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r4wha\Downloads\"/>
    </mc:Choice>
  </mc:AlternateContent>
  <xr:revisionPtr revIDLastSave="0" documentId="8_{737D5AE3-5A70-4ECE-85C5-0E2340B73F65}" xr6:coauthVersionLast="47" xr6:coauthVersionMax="47" xr10:uidLastSave="{00000000-0000-0000-0000-000000000000}"/>
  <bookViews>
    <workbookView xWindow="-105" yWindow="0" windowWidth="19410" windowHeight="20985" firstSheet="2" activeTab="4" xr2:uid="{F3BA3F89-88C6-4297-9170-82746BD7A3D2}"/>
  </bookViews>
  <sheets>
    <sheet name="Clean Data" sheetId="2" r:id="rId1"/>
    <sheet name="mock_small_business_sales_dirty" sheetId="1" r:id="rId2"/>
    <sheet name="Customers" sheetId="8" r:id="rId3"/>
    <sheet name="Items" sheetId="5" r:id="rId4"/>
    <sheet name="Monthly Sales" sheetId="6" r:id="rId5"/>
    <sheet name="Day Sales" sheetId="7" r:id="rId6"/>
  </sheets>
  <calcPr calcId="0"/>
  <pivotCaches>
    <pivotCache cacheId="20" r:id="rId7"/>
  </pivotCaches>
</workbook>
</file>

<file path=xl/calcChain.xml><?xml version="1.0" encoding="utf-8"?>
<calcChain xmlns="http://schemas.openxmlformats.org/spreadsheetml/2006/main">
  <c r="D3" i="2" l="1" a="1"/>
  <c r="D3" i="2" s="1"/>
  <c r="C3" i="2" a="1"/>
  <c r="C3" i="2" s="1"/>
  <c r="B3" i="2" a="1"/>
  <c r="B3" i="2" s="1"/>
  <c r="A3" i="2" a="1"/>
  <c r="A3" i="2" s="1"/>
  <c r="I3" i="2" a="1"/>
  <c r="I3" i="2" s="1"/>
  <c r="J2" i="1" a="1"/>
  <c r="J2" i="1" s="1"/>
  <c r="H2" i="1"/>
  <c r="G3" i="2" a="1"/>
  <c r="G3" i="2" s="1"/>
  <c r="F3" i="2" a="1"/>
  <c r="H30" i="2" s="1"/>
  <c r="E3" i="2" a="1"/>
  <c r="E3" i="2" s="1"/>
  <c r="H78" i="2" l="1"/>
  <c r="H298" i="2"/>
  <c r="H433" i="2"/>
  <c r="H378" i="2"/>
  <c r="H411" i="2"/>
  <c r="H269" i="2"/>
  <c r="H410" i="2"/>
  <c r="H109" i="2"/>
  <c r="H267" i="2"/>
  <c r="H108" i="2"/>
  <c r="H349" i="2"/>
  <c r="H139" i="2"/>
  <c r="H377" i="2"/>
  <c r="H130" i="2"/>
  <c r="H347" i="2"/>
  <c r="H161" i="2"/>
  <c r="H64" i="2"/>
  <c r="F3" i="2"/>
  <c r="H3" i="2" s="1"/>
  <c r="H19" i="2"/>
  <c r="H35" i="2"/>
  <c r="H51" i="2"/>
  <c r="H67" i="2"/>
  <c r="H83" i="2"/>
  <c r="H99" i="2"/>
  <c r="H115" i="2"/>
  <c r="H131" i="2"/>
  <c r="H147" i="2"/>
  <c r="H163" i="2"/>
  <c r="H179" i="2"/>
  <c r="H195" i="2"/>
  <c r="H211" i="2"/>
  <c r="H227" i="2"/>
  <c r="H243" i="2"/>
  <c r="H259" i="2"/>
  <c r="H275" i="2"/>
  <c r="H291" i="2"/>
  <c r="H307" i="2"/>
  <c r="H323" i="2"/>
  <c r="H339" i="2"/>
  <c r="H355" i="2"/>
  <c r="H371" i="2"/>
  <c r="H387" i="2"/>
  <c r="H403" i="2"/>
  <c r="H419" i="2"/>
  <c r="H435" i="2"/>
  <c r="H451" i="2"/>
  <c r="H467" i="2"/>
  <c r="H483" i="2"/>
  <c r="H499" i="2"/>
  <c r="H404" i="2"/>
  <c r="H436" i="2"/>
  <c r="H468" i="2"/>
  <c r="H5" i="2"/>
  <c r="H37" i="2"/>
  <c r="H69" i="2"/>
  <c r="H101" i="2"/>
  <c r="H133" i="2"/>
  <c r="H165" i="2"/>
  <c r="H197" i="2"/>
  <c r="H229" i="2"/>
  <c r="H261" i="2"/>
  <c r="H293" i="2"/>
  <c r="H325" i="2"/>
  <c r="H357" i="2"/>
  <c r="H405" i="2"/>
  <c r="H437" i="2"/>
  <c r="H469" i="2"/>
  <c r="H501" i="2"/>
  <c r="H22" i="2"/>
  <c r="H118" i="2"/>
  <c r="H182" i="2"/>
  <c r="H246" i="2"/>
  <c r="H294" i="2"/>
  <c r="H342" i="2"/>
  <c r="H374" i="2"/>
  <c r="H422" i="2"/>
  <c r="H438" i="2"/>
  <c r="H470" i="2"/>
  <c r="H502" i="2"/>
  <c r="H23" i="2"/>
  <c r="H39" i="2"/>
  <c r="H71" i="2"/>
  <c r="H103" i="2"/>
  <c r="H135" i="2"/>
  <c r="H167" i="2"/>
  <c r="H215" i="2"/>
  <c r="H247" i="2"/>
  <c r="H279" i="2"/>
  <c r="H311" i="2"/>
  <c r="H343" i="2"/>
  <c r="H391" i="2"/>
  <c r="H439" i="2"/>
  <c r="H471" i="2"/>
  <c r="H280" i="2"/>
  <c r="H344" i="2"/>
  <c r="H408" i="2"/>
  <c r="H456" i="2"/>
  <c r="H488" i="2"/>
  <c r="H153" i="2"/>
  <c r="H201" i="2"/>
  <c r="H265" i="2"/>
  <c r="H297" i="2"/>
  <c r="H345" i="2"/>
  <c r="H4" i="2"/>
  <c r="H20" i="2"/>
  <c r="H36" i="2"/>
  <c r="H52" i="2"/>
  <c r="H68" i="2"/>
  <c r="H84" i="2"/>
  <c r="H100" i="2"/>
  <c r="H116" i="2"/>
  <c r="H132" i="2"/>
  <c r="H148" i="2"/>
  <c r="H164" i="2"/>
  <c r="H180" i="2"/>
  <c r="H196" i="2"/>
  <c r="H212" i="2"/>
  <c r="H228" i="2"/>
  <c r="H244" i="2"/>
  <c r="H260" i="2"/>
  <c r="H276" i="2"/>
  <c r="H292" i="2"/>
  <c r="H308" i="2"/>
  <c r="H324" i="2"/>
  <c r="H340" i="2"/>
  <c r="H356" i="2"/>
  <c r="H372" i="2"/>
  <c r="H388" i="2"/>
  <c r="H420" i="2"/>
  <c r="H452" i="2"/>
  <c r="H484" i="2"/>
  <c r="H500" i="2"/>
  <c r="H21" i="2"/>
  <c r="H53" i="2"/>
  <c r="H85" i="2"/>
  <c r="H117" i="2"/>
  <c r="H149" i="2"/>
  <c r="H181" i="2"/>
  <c r="H213" i="2"/>
  <c r="H245" i="2"/>
  <c r="H277" i="2"/>
  <c r="H309" i="2"/>
  <c r="H341" i="2"/>
  <c r="H373" i="2"/>
  <c r="H421" i="2"/>
  <c r="H453" i="2"/>
  <c r="H485" i="2"/>
  <c r="H6" i="2"/>
  <c r="H38" i="2"/>
  <c r="H54" i="2"/>
  <c r="H70" i="2"/>
  <c r="H86" i="2"/>
  <c r="H102" i="2"/>
  <c r="H134" i="2"/>
  <c r="H150" i="2"/>
  <c r="H166" i="2"/>
  <c r="H198" i="2"/>
  <c r="H214" i="2"/>
  <c r="H230" i="2"/>
  <c r="H262" i="2"/>
  <c r="H278" i="2"/>
  <c r="H310" i="2"/>
  <c r="H326" i="2"/>
  <c r="H358" i="2"/>
  <c r="H390" i="2"/>
  <c r="H406" i="2"/>
  <c r="H454" i="2"/>
  <c r="H486" i="2"/>
  <c r="H7" i="2"/>
  <c r="H55" i="2"/>
  <c r="H87" i="2"/>
  <c r="H119" i="2"/>
  <c r="H151" i="2"/>
  <c r="H183" i="2"/>
  <c r="H231" i="2"/>
  <c r="H263" i="2"/>
  <c r="H295" i="2"/>
  <c r="H327" i="2"/>
  <c r="H359" i="2"/>
  <c r="H407" i="2"/>
  <c r="H455" i="2"/>
  <c r="H376" i="2"/>
  <c r="H440" i="2"/>
  <c r="H105" i="2"/>
  <c r="H233" i="2"/>
  <c r="H329" i="2"/>
  <c r="H393" i="2"/>
  <c r="H389" i="2"/>
  <c r="H199" i="2"/>
  <c r="H375" i="2"/>
  <c r="H487" i="2"/>
  <c r="H312" i="2"/>
  <c r="H392" i="2"/>
  <c r="H472" i="2"/>
  <c r="H137" i="2"/>
  <c r="H217" i="2"/>
  <c r="H281" i="2"/>
  <c r="H361" i="2"/>
  <c r="H423" i="2"/>
  <c r="H8" i="2"/>
  <c r="H24" i="2"/>
  <c r="H40" i="2"/>
  <c r="H56" i="2"/>
  <c r="H72" i="2"/>
  <c r="H88" i="2"/>
  <c r="H104" i="2"/>
  <c r="H120" i="2"/>
  <c r="H136" i="2"/>
  <c r="H152" i="2"/>
  <c r="H168" i="2"/>
  <c r="H184" i="2"/>
  <c r="H200" i="2"/>
  <c r="H216" i="2"/>
  <c r="H232" i="2"/>
  <c r="H248" i="2"/>
  <c r="H264" i="2"/>
  <c r="H296" i="2"/>
  <c r="H328" i="2"/>
  <c r="H360" i="2"/>
  <c r="H424" i="2"/>
  <c r="H9" i="2"/>
  <c r="H25" i="2"/>
  <c r="H41" i="2"/>
  <c r="H57" i="2"/>
  <c r="H73" i="2"/>
  <c r="H89" i="2"/>
  <c r="H121" i="2"/>
  <c r="H169" i="2"/>
  <c r="H185" i="2"/>
  <c r="H249" i="2"/>
  <c r="H313" i="2"/>
  <c r="H409" i="2"/>
  <c r="H10" i="2"/>
  <c r="H26" i="2"/>
  <c r="H42" i="2"/>
  <c r="H58" i="2"/>
  <c r="H74" i="2"/>
  <c r="H90" i="2"/>
  <c r="H106" i="2"/>
  <c r="H122" i="2"/>
  <c r="H138" i="2"/>
  <c r="H154" i="2"/>
  <c r="H170" i="2"/>
  <c r="H186" i="2"/>
  <c r="H202" i="2"/>
  <c r="H218" i="2"/>
  <c r="H234" i="2"/>
  <c r="H250" i="2"/>
  <c r="H11" i="2"/>
  <c r="H27" i="2"/>
  <c r="H43" i="2"/>
  <c r="H59" i="2"/>
  <c r="H75" i="2"/>
  <c r="H12" i="2"/>
  <c r="H287" i="2"/>
  <c r="H427" i="2"/>
  <c r="H286" i="2"/>
  <c r="H128" i="2"/>
  <c r="H96" i="2"/>
  <c r="H63" i="2"/>
  <c r="H29" i="2"/>
  <c r="H348" i="2"/>
  <c r="H162" i="2"/>
  <c r="H399" i="2"/>
  <c r="H97" i="2"/>
  <c r="H398" i="2"/>
  <c r="H316" i="2"/>
  <c r="H397" i="2"/>
  <c r="H285" i="2"/>
  <c r="H223" i="2"/>
  <c r="H191" i="2"/>
  <c r="H159" i="2"/>
  <c r="H127" i="2"/>
  <c r="H95" i="2"/>
  <c r="H62" i="2"/>
  <c r="H28" i="2"/>
  <c r="H174" i="2"/>
  <c r="H482" i="2"/>
  <c r="H205" i="2"/>
  <c r="H481" i="2"/>
  <c r="H320" i="2"/>
  <c r="H480" i="2"/>
  <c r="H32" i="2"/>
  <c r="H457" i="2"/>
  <c r="H258" i="2"/>
  <c r="H428" i="2"/>
  <c r="H193" i="2"/>
  <c r="H256" i="2"/>
  <c r="H158" i="2"/>
  <c r="H461" i="2"/>
  <c r="H142" i="2"/>
  <c r="H380" i="2"/>
  <c r="H141" i="2"/>
  <c r="H459" i="2"/>
  <c r="H290" i="2"/>
  <c r="H140" i="2"/>
  <c r="H430" i="2"/>
  <c r="H289" i="2"/>
  <c r="H171" i="2"/>
  <c r="H400" i="2"/>
  <c r="H98" i="2"/>
  <c r="H450" i="2"/>
  <c r="H257" i="2"/>
  <c r="H160" i="2"/>
  <c r="H476" i="2"/>
  <c r="H368" i="2"/>
  <c r="H447" i="2"/>
  <c r="H314" i="2"/>
  <c r="H126" i="2"/>
  <c r="H446" i="2"/>
  <c r="H283" i="2"/>
  <c r="H189" i="2"/>
  <c r="H60" i="2"/>
  <c r="H17" i="2"/>
  <c r="H206" i="2"/>
  <c r="H432" i="2"/>
  <c r="H173" i="2"/>
  <c r="H235" i="2"/>
  <c r="H322" i="2"/>
  <c r="H110" i="2"/>
  <c r="H268" i="2"/>
  <c r="H402" i="2"/>
  <c r="H33" i="2"/>
  <c r="H226" i="2"/>
  <c r="H489" i="2"/>
  <c r="H299" i="2"/>
  <c r="H460" i="2"/>
  <c r="H77" i="2"/>
  <c r="H379" i="2"/>
  <c r="H172" i="2"/>
  <c r="H458" i="2"/>
  <c r="H266" i="2"/>
  <c r="H107" i="2"/>
  <c r="H288" i="2"/>
  <c r="H31" i="2"/>
  <c r="H225" i="2"/>
  <c r="H449" i="2"/>
  <c r="H224" i="2"/>
  <c r="H448" i="2"/>
  <c r="H315" i="2"/>
  <c r="H497" i="2"/>
  <c r="H396" i="2"/>
  <c r="H254" i="2"/>
  <c r="H61" i="2"/>
  <c r="H496" i="2"/>
  <c r="H395" i="2"/>
  <c r="H336" i="2"/>
  <c r="H221" i="2"/>
  <c r="H125" i="2"/>
  <c r="H495" i="2"/>
  <c r="H445" i="2"/>
  <c r="H417" i="2"/>
  <c r="H335" i="2"/>
  <c r="H252" i="2"/>
  <c r="H188" i="2"/>
  <c r="H124" i="2"/>
  <c r="H50" i="2"/>
  <c r="H466" i="2"/>
  <c r="H386" i="2"/>
  <c r="H304" i="2"/>
  <c r="H155" i="2"/>
  <c r="H15" i="2"/>
  <c r="H465" i="2"/>
  <c r="H385" i="2"/>
  <c r="H273" i="2"/>
  <c r="H82" i="2"/>
  <c r="H464" i="2"/>
  <c r="H384" i="2"/>
  <c r="H302" i="2"/>
  <c r="H241" i="2"/>
  <c r="H209" i="2"/>
  <c r="H145" i="2"/>
  <c r="H81" i="2"/>
  <c r="H47" i="2"/>
  <c r="H13" i="2"/>
  <c r="H381" i="2"/>
  <c r="H44" i="2"/>
  <c r="H351" i="2"/>
  <c r="H237" i="2"/>
  <c r="H431" i="2"/>
  <c r="H236" i="2"/>
  <c r="H76" i="2"/>
  <c r="H319" i="2"/>
  <c r="H203" i="2"/>
  <c r="H429" i="2"/>
  <c r="H65" i="2"/>
  <c r="H478" i="2"/>
  <c r="H317" i="2"/>
  <c r="H477" i="2"/>
  <c r="H192" i="2"/>
  <c r="H426" i="2"/>
  <c r="H338" i="2"/>
  <c r="H367" i="2"/>
  <c r="H222" i="2"/>
  <c r="H18" i="2"/>
  <c r="H418" i="2"/>
  <c r="H306" i="2"/>
  <c r="H157" i="2"/>
  <c r="H394" i="2"/>
  <c r="H305" i="2"/>
  <c r="H220" i="2"/>
  <c r="H156" i="2"/>
  <c r="H16" i="2"/>
  <c r="H494" i="2"/>
  <c r="H416" i="2"/>
  <c r="H334" i="2"/>
  <c r="H219" i="2"/>
  <c r="H123" i="2"/>
  <c r="H49" i="2"/>
  <c r="H443" i="2"/>
  <c r="H333" i="2"/>
  <c r="H242" i="2"/>
  <c r="H178" i="2"/>
  <c r="H48" i="2"/>
  <c r="H492" i="2"/>
  <c r="H414" i="2"/>
  <c r="H332" i="2"/>
  <c r="H177" i="2"/>
  <c r="H463" i="2"/>
  <c r="H413" i="2"/>
  <c r="H354" i="2"/>
  <c r="H301" i="2"/>
  <c r="H271" i="2"/>
  <c r="H240" i="2"/>
  <c r="H208" i="2"/>
  <c r="H176" i="2"/>
  <c r="H144" i="2"/>
  <c r="H112" i="2"/>
  <c r="H80" i="2"/>
  <c r="H46" i="2"/>
  <c r="H352" i="2"/>
  <c r="H238" i="2"/>
  <c r="H321" i="2"/>
  <c r="H34" i="2"/>
  <c r="H350" i="2"/>
  <c r="H204" i="2"/>
  <c r="H401" i="2"/>
  <c r="H66" i="2"/>
  <c r="H479" i="2"/>
  <c r="H318" i="2"/>
  <c r="H194" i="2"/>
  <c r="H370" i="2"/>
  <c r="H129" i="2"/>
  <c r="H369" i="2"/>
  <c r="H346" i="2"/>
  <c r="H498" i="2"/>
  <c r="H255" i="2"/>
  <c r="H475" i="2"/>
  <c r="H425" i="2"/>
  <c r="H337" i="2"/>
  <c r="H284" i="2"/>
  <c r="H190" i="2"/>
  <c r="H94" i="2"/>
  <c r="H474" i="2"/>
  <c r="H366" i="2"/>
  <c r="H253" i="2"/>
  <c r="H93" i="2"/>
  <c r="H473" i="2"/>
  <c r="H365" i="2"/>
  <c r="H282" i="2"/>
  <c r="H92" i="2"/>
  <c r="H444" i="2"/>
  <c r="H364" i="2"/>
  <c r="H274" i="2"/>
  <c r="H251" i="2"/>
  <c r="H187" i="2"/>
  <c r="H91" i="2"/>
  <c r="H493" i="2"/>
  <c r="H415" i="2"/>
  <c r="H363" i="2"/>
  <c r="H303" i="2"/>
  <c r="H210" i="2"/>
  <c r="H146" i="2"/>
  <c r="H114" i="2"/>
  <c r="H14" i="2"/>
  <c r="H442" i="2"/>
  <c r="H362" i="2"/>
  <c r="H272" i="2"/>
  <c r="H113" i="2"/>
  <c r="H491" i="2"/>
  <c r="H441" i="2"/>
  <c r="H383" i="2"/>
  <c r="H331" i="2"/>
  <c r="H490" i="2"/>
  <c r="H462" i="2"/>
  <c r="H434" i="2"/>
  <c r="H412" i="2"/>
  <c r="H382" i="2"/>
  <c r="H353" i="2"/>
  <c r="H330" i="2"/>
  <c r="H300" i="2"/>
  <c r="H270" i="2"/>
  <c r="H239" i="2"/>
  <c r="H207" i="2"/>
  <c r="H175" i="2"/>
  <c r="H143" i="2"/>
  <c r="H111" i="2"/>
  <c r="H79" i="2"/>
  <c r="H4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<sst xmlns="http://schemas.openxmlformats.org/spreadsheetml/2006/main" count="555" uniqueCount="56">
  <si>
    <t>timestamp</t>
  </si>
  <si>
    <t>item</t>
  </si>
  <si>
    <t>quantity</t>
  </si>
  <si>
    <t>price</t>
  </si>
  <si>
    <t>total</t>
  </si>
  <si>
    <t>customer_id</t>
  </si>
  <si>
    <t>Coffee</t>
  </si>
  <si>
    <t>salad</t>
  </si>
  <si>
    <t>Tea</t>
  </si>
  <si>
    <t>Bagel</t>
  </si>
  <si>
    <t>Espresso</t>
  </si>
  <si>
    <t>Sandwich</t>
  </si>
  <si>
    <t>Latte</t>
  </si>
  <si>
    <t>Salad</t>
  </si>
  <si>
    <t>Smoothie</t>
  </si>
  <si>
    <t>bagel</t>
  </si>
  <si>
    <t>smoothie</t>
  </si>
  <si>
    <t>coffee</t>
  </si>
  <si>
    <t>tea</t>
  </si>
  <si>
    <t>sandwich</t>
  </si>
  <si>
    <t>latte</t>
  </si>
  <si>
    <t>espresso</t>
  </si>
  <si>
    <t>Item</t>
  </si>
  <si>
    <t>Quantity</t>
  </si>
  <si>
    <t>Price</t>
  </si>
  <si>
    <t>Total</t>
  </si>
  <si>
    <t>Customer_ID</t>
  </si>
  <si>
    <t>Date</t>
  </si>
  <si>
    <t>Time</t>
  </si>
  <si>
    <t>Month</t>
  </si>
  <si>
    <t>Day</t>
  </si>
  <si>
    <t xml:space="preserve">BUSINESS SALES DATA 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</si>
  <si>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</si>
  <si>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</si>
  <si>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</si>
  <si>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</si>
  <si>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</si>
  <si>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</si>
  <si>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</si>
  <si>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</si>
  <si>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</si>
  <si>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</si>
  <si>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</si>
  <si>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</si>
  <si>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</si>
  <si>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</si>
  <si>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Quantity</t>
  </si>
  <si>
    <t>Sum of Total</t>
  </si>
  <si>
    <t>Sunday</t>
  </si>
  <si>
    <t>Monday</t>
  </si>
  <si>
    <t>Tuesday</t>
  </si>
  <si>
    <t>Wednesday</t>
  </si>
  <si>
    <t>Thursday</t>
  </si>
  <si>
    <t>Friday</t>
  </si>
  <si>
    <t>Saturday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</si>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</sst>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[$-409]h:mm\ AM/PM;@"/>
  </numFmts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25"/>
      <color theme="1"/>
      <name val="Aptos Narrow"/>
      <scheme val="minor"/>
    </font>
    <font>
      <b/>
      <i/>
      <sz val="11"/>
      <color theme="1"/>
      <name val="Aptos Narrow"/>
      <scheme val="minor"/>
    </font>
    <font>
      <b/>
      <sz val="14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22" fontId="0" fillId="0" borderId="0" xfId="0" applyNumberFormat="1"/>
    <xf numFmtId="14" fontId="0" fillId="0" borderId="0" xfId="0" applyNumberFormat="1"/>
    <xf numFmtId="14" fontId="0" fillId="0" borderId="10" xfId="0" applyNumberFormat="1" applyBorder="1"/>
    <xf numFmtId="167" fontId="0" fillId="0" borderId="10" xfId="0" applyNumberFormat="1" applyBorder="1"/>
    <xf numFmtId="0" fontId="0" fillId="0" borderId="10" xfId="0" applyBorder="1"/>
    <xf numFmtId="14" fontId="18" fillId="33" borderId="10" xfId="0" applyNumberFormat="1" applyFont="1" applyFill="1" applyBorder="1" applyAlignment="1">
      <alignment horizontal="center" vertical="center"/>
    </xf>
    <xf numFmtId="14" fontId="19" fillId="33" borderId="10" xfId="0" applyNumberFormat="1" applyFont="1" applyFill="1" applyBorder="1" applyAlignment="1">
      <alignment horizontal="center" vertical="center"/>
    </xf>
    <xf numFmtId="44" fontId="0" fillId="0" borderId="10" xfId="1" applyFont="1" applyBorder="1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0" applyNumberFormat="1"/>
    <xf numFmtId="14" fontId="20" fillId="34" borderId="10" xfId="0" applyNumberFormat="1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44" fontId="20" fillId="34" borderId="10" xfId="1" applyFont="1" applyFill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8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[Data_Analytics_Project1_Mock.xlsx]Customers!PivotTable6</c:name>
    <c:fmtId val="2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Customers!$B$3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Customers!$A$4:$A$15</c:f>
              <c:strCache>
                <c:ptCount val="11"/>
                <c:pt idx="0">
                  <c:v>1038</c:v>
                </c:pt>
                <c:pt idx="1">
                  <c:v>1070</c:v>
                </c:pt>
                <c:pt idx="2">
                  <c:v>1056</c:v>
                </c:pt>
                <c:pt idx="3">
                  <c:v>1089</c:v>
                </c:pt>
                <c:pt idx="4">
                  <c:v>1010</c:v>
                </c:pt>
                <c:pt idx="5">
                  <c:v>1053</c:v>
                </c:pt>
                <c:pt idx="6">
                  <c:v>1097</c:v>
                </c:pt>
                <c:pt idx="7">
                  <c:v>1096</c:v>
                </c:pt>
                <c:pt idx="8">
                  <c:v>1015</c:v>
                </c:pt>
                <c:pt idx="9">
                  <c:v>1013</c:v>
                </c:pt>
                <c:pt idx="10">
                  <c:v>1014</c:v>
                </c:pt>
              </c:strCache>
            </c:strRef>
          </c:cat>
          <c:val>
            <c:numRef>
              <c:f>Customers!$B$4:$B$15</c:f>
              <c:numCache>
                <c:formatCode>General</c:formatCode>
                <c:ptCount val="11"/>
                <c:pt idx="0">
                  <c:v>19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16</c:v>
                </c:pt>
                <c:pt idx="7">
                  <c:v>15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71-46E6-842D-7778D3E5B9D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753895423"/>
        <c:axId val="753895903"/>
      </c:barChart>
      <c:catAx>
        <c:axId val="753895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895903"/>
        <c:crosses val="autoZero"/>
        <c:auto val="1"/>
        <c:lblAlgn val="ctr"/>
        <c:lblOffset val="100"/>
        <c:noMultiLvlLbl val="0"/>
      </c:catAx>
      <c:valAx>
        <c:axId val="75389590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53895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[Data_Analytics_Project1_Mock.xlsx]Items!PivotTable3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Items!$B$3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Items!$A$4:$A$12</c:f>
              <c:strCache>
                <c:ptCount val="8"/>
                <c:pt idx="0">
                  <c:v>Bagel</c:v>
                </c:pt>
                <c:pt idx="1">
                  <c:v>Smoothie</c:v>
                </c:pt>
                <c:pt idx="2">
                  <c:v>Latte</c:v>
                </c:pt>
                <c:pt idx="3">
                  <c:v>Espresso</c:v>
                </c:pt>
                <c:pt idx="4">
                  <c:v>Sandwich</c:v>
                </c:pt>
                <c:pt idx="5">
                  <c:v>Salad</c:v>
                </c:pt>
                <c:pt idx="6">
                  <c:v>Tea</c:v>
                </c:pt>
                <c:pt idx="7">
                  <c:v>Coffee</c:v>
                </c:pt>
              </c:strCache>
            </c:strRef>
          </c:cat>
          <c:val>
            <c:numRef>
              <c:f>Items!$B$4:$B$12</c:f>
              <c:numCache>
                <c:formatCode>General</c:formatCode>
                <c:ptCount val="8"/>
                <c:pt idx="0">
                  <c:v>126</c:v>
                </c:pt>
                <c:pt idx="1">
                  <c:v>109</c:v>
                </c:pt>
                <c:pt idx="2">
                  <c:v>107</c:v>
                </c:pt>
                <c:pt idx="3">
                  <c:v>103</c:v>
                </c:pt>
                <c:pt idx="4">
                  <c:v>101</c:v>
                </c:pt>
                <c:pt idx="5">
                  <c:v>97</c:v>
                </c:pt>
                <c:pt idx="6">
                  <c:v>82</c:v>
                </c:pt>
                <c:pt idx="7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0A-4117-ACBF-26F035DF4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36177215"/>
        <c:axId val="236176735"/>
      </c:barChart>
      <c:catAx>
        <c:axId val="23617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176735"/>
        <c:crosses val="autoZero"/>
        <c:auto val="1"/>
        <c:lblAlgn val="ctr"/>
        <c:lblOffset val="100"/>
        <c:noMultiLvlLbl val="0"/>
      </c:catAx>
      <c:valAx>
        <c:axId val="23617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17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[Data_Analytics_Project1_Mock.xlsx]Monthly Sales!PivotTable4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'Monthly Sales'!$B$3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'Monthly Sales'!$A$4:$A$16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Sales'!$B$4:$B$16</c:f>
              <c:numCache>
                <c:formatCode>_("$"* #,##0.00_);_("$"* \(#,##0.00\);_("$"* "-"??_);_(@_)</c:formatCode>
                <c:ptCount val="12"/>
                <c:pt idx="0">
                  <c:v>190</c:v>
                </c:pt>
                <c:pt idx="1">
                  <c:v>252.5</c:v>
                </c:pt>
                <c:pt idx="2">
                  <c:v>250.5</c:v>
                </c:pt>
                <c:pt idx="3">
                  <c:v>262</c:v>
                </c:pt>
                <c:pt idx="4">
                  <c:v>258</c:v>
                </c:pt>
                <c:pt idx="5">
                  <c:v>249</c:v>
                </c:pt>
                <c:pt idx="6">
                  <c:v>234</c:v>
                </c:pt>
                <c:pt idx="7">
                  <c:v>315</c:v>
                </c:pt>
                <c:pt idx="8">
                  <c:v>327.5</c:v>
                </c:pt>
                <c:pt idx="9">
                  <c:v>206.5</c:v>
                </c:pt>
                <c:pt idx="10">
                  <c:v>232</c:v>
                </c:pt>
                <c:pt idx="11">
                  <c:v>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42-4402-9DE6-CADF90960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740851551"/>
        <c:axId val="740851071"/>
      </c:lineChart>
      <c:catAx>
        <c:axId val="740851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851071"/>
        <c:crosses val="autoZero"/>
        <c:auto val="1"/>
        <c:lblAlgn val="ctr"/>
        <c:lblOffset val="100"/>
        <c:noMultiLvlLbl val="0"/>
      </c:catAx>
      <c:valAx>
        <c:axId val="740851071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851551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[Data_Analytics_Project1_Mock.xlsx]Day Sales!PivotTable5</c:name>
    <c:fmtId val="1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'Day Sales'!$B$3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'Day Sales'!$A$4:$A$11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'Day Sales'!$B$4:$B$11</c:f>
              <c:numCache>
                <c:formatCode>_("$"* #,##0.00_);_("$"* \(#,##0.00\);_("$"* "-"??_);_(@_)</c:formatCode>
                <c:ptCount val="7"/>
                <c:pt idx="0">
                  <c:v>427.5</c:v>
                </c:pt>
                <c:pt idx="1">
                  <c:v>422.5</c:v>
                </c:pt>
                <c:pt idx="2">
                  <c:v>354</c:v>
                </c:pt>
                <c:pt idx="3">
                  <c:v>485</c:v>
                </c:pt>
                <c:pt idx="4">
                  <c:v>429.5</c:v>
                </c:pt>
                <c:pt idx="5">
                  <c:v>380</c:v>
                </c:pt>
                <c:pt idx="6">
                  <c:v>477.5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49-4D8D-8AC7-EFD8007BE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933343"/>
        <c:axId val="752893567"/>
      </c:barChart>
      <c:catAx>
        <c:axId val="132933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93567"/>
        <c:crosses val="autoZero"/>
        <c:auto val="1"/>
        <c:lblAlgn val="ctr"/>
        <c:lblOffset val="100"/>
        <c:noMultiLvlLbl val="0"/>
      </c:catAx>
      <c:valAx>
        <c:axId val="75289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33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414337</xdr:colOff>
      <xdr:row>1</xdr:row>
      <xdr:rowOff>157162</xdr:rowOff>
    </xdr:from>
    <xdr:to>
      <xdr:col>6</xdr:col>
      <xdr:colOff>71437</xdr:colOff>
      <xdr:row>17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7DB640-DA98-E5D3-2A53-EBF1BE4578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</xdr:row>
      <xdr:rowOff>4762</xdr:rowOff>
    </xdr:from>
    <xdr:to>
      <xdr:col>9</xdr:col>
      <xdr:colOff>461962</xdr:colOff>
      <xdr:row>17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3F70E9-8769-6DAB-DD99-7F26E74305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395287</xdr:colOff>
      <xdr:row>1</xdr:row>
      <xdr:rowOff>119062</xdr:rowOff>
    </xdr:from>
    <xdr:to>
      <xdr:col>9</xdr:col>
      <xdr:colOff>166687</xdr:colOff>
      <xdr:row>16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633769-A031-CDD6-90F9-90A7496B6E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328612</xdr:colOff>
      <xdr:row>1</xdr:row>
      <xdr:rowOff>119062</xdr:rowOff>
    </xdr:from>
    <xdr:to>
      <xdr:col>9</xdr:col>
      <xdr:colOff>100012</xdr:colOff>
      <xdr:row>16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1282BC-AB9A-6ED0-4597-DA1869B8A9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ari Whalen" refreshedDate="45802.889063657407" createdVersion="8" refreshedVersion="8" minRefreshableVersion="3" recordCount="499" xr:uid="{536FEE5C-8E79-4022-AE22-59D1C5749442}">
  <cacheSource type="worksheet">
    <worksheetSource ref="A2:I501" sheet="Clean Data"/>
  </cacheSource>
  <cacheFields count="11">
    <cacheField name="Date" numFmtId="14">
      <sharedItems containsSemiMixedTypes="0" containsNonDate="0" containsDate="1" containsString="0" minDate="2023-01-02T00:00:00" maxDate="2023-12-31T00:00:00" count="269">
        <d v="2023-03-18T00:00:00"/>
        <d v="2023-03-01T00:00:00"/>
        <d v="2023-01-19T00:00:00"/>
        <d v="2023-07-09T00:00:00"/>
        <d v="2023-04-17T00:00:00"/>
        <d v="2023-08-23T00:00:00"/>
        <d v="2023-09-16T00:00:00"/>
        <d v="2023-09-04T00:00:00"/>
        <d v="2023-02-24T00:00:00"/>
        <d v="2023-04-22T00:00:00"/>
        <d v="2023-02-18T00:00:00"/>
        <d v="2023-05-30T00:00:00"/>
        <d v="2023-08-04T00:00:00"/>
        <d v="2023-08-03T00:00:00"/>
        <d v="2023-04-08T00:00:00"/>
        <d v="2023-10-20T00:00:00"/>
        <d v="2023-03-04T00:00:00"/>
        <d v="2023-02-13T00:00:00"/>
        <d v="2023-01-08T00:00:00"/>
        <d v="2023-08-21T00:00:00"/>
        <d v="2023-06-29T00:00:00"/>
        <d v="2023-12-13T00:00:00"/>
        <d v="2023-12-29T00:00:00"/>
        <d v="2023-07-29T00:00:00"/>
        <d v="2023-11-28T00:00:00"/>
        <d v="2023-04-23T00:00:00"/>
        <d v="2023-05-18T00:00:00"/>
        <d v="2023-12-20T00:00:00"/>
        <d v="2023-06-07T00:00:00"/>
        <d v="2023-01-22T00:00:00"/>
        <d v="2023-04-01T00:00:00"/>
        <d v="2023-03-08T00:00:00"/>
        <d v="2023-03-09T00:00:00"/>
        <d v="2023-05-11T00:00:00"/>
        <d v="2023-06-20T00:00:00"/>
        <d v="2023-01-11T00:00:00"/>
        <d v="2023-05-26T00:00:00"/>
        <d v="2023-11-07T00:00:00"/>
        <d v="2023-11-29T00:00:00"/>
        <d v="2023-02-11T00:00:00"/>
        <d v="2023-02-16T00:00:00"/>
        <d v="2023-01-28T00:00:00"/>
        <d v="2023-06-28T00:00:00"/>
        <d v="2023-07-24T00:00:00"/>
        <d v="2023-03-10T00:00:00"/>
        <d v="2023-07-26T00:00:00"/>
        <d v="2023-04-02T00:00:00"/>
        <d v="2023-07-12T00:00:00"/>
        <d v="2023-12-12T00:00:00"/>
        <d v="2023-10-17T00:00:00"/>
        <d v="2023-04-12T00:00:00"/>
        <d v="2023-10-05T00:00:00"/>
        <d v="2023-10-09T00:00:00"/>
        <d v="2023-06-19T00:00:00"/>
        <d v="2023-11-18T00:00:00"/>
        <d v="2023-06-05T00:00:00"/>
        <d v="2023-02-17T00:00:00"/>
        <d v="2023-08-15T00:00:00"/>
        <d v="2023-07-01T00:00:00"/>
        <d v="2023-10-25T00:00:00"/>
        <d v="2023-05-15T00:00:00"/>
        <d v="2023-08-11T00:00:00"/>
        <d v="2023-07-27T00:00:00"/>
        <d v="2023-11-14T00:00:00"/>
        <d v="2023-04-26T00:00:00"/>
        <d v="2023-06-10T00:00:00"/>
        <d v="2023-11-21T00:00:00"/>
        <d v="2023-09-20T00:00:00"/>
        <d v="2023-03-14T00:00:00"/>
        <d v="2023-02-04T00:00:00"/>
        <d v="2023-08-05T00:00:00"/>
        <d v="2023-11-01T00:00:00"/>
        <d v="2023-08-14T00:00:00"/>
        <d v="2023-01-14T00:00:00"/>
        <d v="2023-10-14T00:00:00"/>
        <d v="2023-08-18T00:00:00"/>
        <d v="2023-04-03T00:00:00"/>
        <d v="2023-08-12T00:00:00"/>
        <d v="2023-10-15T00:00:00"/>
        <d v="2023-08-27T00:00:00"/>
        <d v="2023-11-20T00:00:00"/>
        <d v="2023-09-09T00:00:00"/>
        <d v="2023-09-14T00:00:00"/>
        <d v="2023-06-15T00:00:00"/>
        <d v="2023-03-24T00:00:00"/>
        <d v="2023-11-10T00:00:00"/>
        <d v="2023-11-27T00:00:00"/>
        <d v="2023-06-17T00:00:00"/>
        <d v="2023-08-31T00:00:00"/>
        <d v="2023-01-07T00:00:00"/>
        <d v="2023-06-14T00:00:00"/>
        <d v="2023-07-20T00:00:00"/>
        <d v="2023-11-06T00:00:00"/>
        <d v="2023-03-23T00:00:00"/>
        <d v="2023-12-25T00:00:00"/>
        <d v="2023-07-19T00:00:00"/>
        <d v="2023-07-14T00:00:00"/>
        <d v="2023-11-23T00:00:00"/>
        <d v="2023-02-06T00:00:00"/>
        <d v="2023-06-04T00:00:00"/>
        <d v="2023-05-22T00:00:00"/>
        <d v="2023-02-21T00:00:00"/>
        <d v="2023-01-23T00:00:00"/>
        <d v="2023-06-09T00:00:00"/>
        <d v="2023-05-16T00:00:00"/>
        <d v="2023-07-17T00:00:00"/>
        <d v="2023-07-05T00:00:00"/>
        <d v="2023-08-09T00:00:00"/>
        <d v="2023-01-15T00:00:00"/>
        <d v="2023-10-29T00:00:00"/>
        <d v="2023-04-20T00:00:00"/>
        <d v="2023-01-26T00:00:00"/>
        <d v="2023-10-03T00:00:00"/>
        <d v="2023-05-19T00:00:00"/>
        <d v="2023-04-19T00:00:00"/>
        <d v="2023-03-19T00:00:00"/>
        <d v="2023-04-09T00:00:00"/>
        <d v="2023-12-01T00:00:00"/>
        <d v="2023-09-15T00:00:00"/>
        <d v="2023-09-19T00:00:00"/>
        <d v="2023-09-18T00:00:00"/>
        <d v="2023-10-28T00:00:00"/>
        <d v="2023-04-16T00:00:00"/>
        <d v="2023-09-29T00:00:00"/>
        <d v="2023-07-16T00:00:00"/>
        <d v="2023-02-08T00:00:00"/>
        <d v="2023-05-03T00:00:00"/>
        <d v="2023-06-24T00:00:00"/>
        <d v="2023-11-08T00:00:00"/>
        <d v="2023-09-28T00:00:00"/>
        <d v="2023-02-03T00:00:00"/>
        <d v="2023-04-04T00:00:00"/>
        <d v="2023-09-07T00:00:00"/>
        <d v="2023-07-06T00:00:00"/>
        <d v="2023-07-21T00:00:00"/>
        <d v="2023-03-26T00:00:00"/>
        <d v="2023-09-11T00:00:00"/>
        <d v="2023-12-03T00:00:00"/>
        <d v="2023-09-10T00:00:00"/>
        <d v="2023-09-08T00:00:00"/>
        <d v="2023-01-02T00:00:00"/>
        <d v="2023-03-17T00:00:00"/>
        <d v="2023-08-10T00:00:00"/>
        <d v="2023-11-05T00:00:00"/>
        <d v="2023-12-22T00:00:00"/>
        <d v="2023-10-02T00:00:00"/>
        <d v="2023-02-25T00:00:00"/>
        <d v="2023-05-27T00:00:00"/>
        <d v="2023-09-30T00:00:00"/>
        <d v="2023-09-13T00:00:00"/>
        <d v="2023-03-05T00:00:00"/>
        <d v="2023-02-10T00:00:00"/>
        <d v="2023-10-16T00:00:00"/>
        <d v="2023-01-18T00:00:00"/>
        <d v="2023-08-20T00:00:00"/>
        <d v="2023-05-20T00:00:00"/>
        <d v="2023-10-13T00:00:00"/>
        <d v="2023-11-11T00:00:00"/>
        <d v="2023-10-01T00:00:00"/>
        <d v="2023-04-25T00:00:00"/>
        <d v="2023-03-12T00:00:00"/>
        <d v="2023-11-03T00:00:00"/>
        <d v="2023-03-03T00:00:00"/>
        <d v="2023-01-29T00:00:00"/>
        <d v="2023-04-13T00:00:00"/>
        <d v="2023-02-27T00:00:00"/>
        <d v="2023-12-23T00:00:00"/>
        <d v="2023-08-19T00:00:00"/>
        <d v="2023-09-21T00:00:00"/>
        <d v="2023-09-25T00:00:00"/>
        <d v="2023-08-13T00:00:00"/>
        <d v="2023-12-26T00:00:00"/>
        <d v="2023-07-30T00:00:00"/>
        <d v="2023-04-24T00:00:00"/>
        <d v="2023-10-31T00:00:00"/>
        <d v="2023-07-31T00:00:00"/>
        <d v="2023-11-12T00:00:00"/>
        <d v="2023-05-17T00:00:00"/>
        <d v="2023-12-17T00:00:00"/>
        <d v="2023-08-17T00:00:00"/>
        <d v="2023-04-05T00:00:00"/>
        <d v="2023-05-28T00:00:00"/>
        <d v="2023-11-09T00:00:00"/>
        <d v="2023-12-18T00:00:00"/>
        <d v="2023-09-12T00:00:00"/>
        <d v="2023-04-30T00:00:00"/>
        <d v="2023-01-25T00:00:00"/>
        <d v="2023-12-21T00:00:00"/>
        <d v="2023-05-04T00:00:00"/>
        <d v="2023-08-29T00:00:00"/>
        <d v="2023-09-05T00:00:00"/>
        <d v="2023-05-08T00:00:00"/>
        <d v="2023-06-27T00:00:00"/>
        <d v="2023-12-02T00:00:00"/>
        <d v="2023-02-14T00:00:00"/>
        <d v="2023-04-29T00:00:00"/>
        <d v="2023-06-11T00:00:00"/>
        <d v="2023-03-30T00:00:00"/>
        <d v="2023-05-05T00:00:00"/>
        <d v="2023-08-25T00:00:00"/>
        <d v="2023-03-27T00:00:00"/>
        <d v="2023-05-24T00:00:00"/>
        <d v="2023-08-24T00:00:00"/>
        <d v="2023-07-18T00:00:00"/>
        <d v="2023-12-07T00:00:00"/>
        <d v="2023-06-30T00:00:00"/>
        <d v="2023-05-13T00:00:00"/>
        <d v="2023-07-10T00:00:00"/>
        <d v="2023-08-06T00:00:00"/>
        <d v="2023-09-17T00:00:00"/>
        <d v="2023-10-08T00:00:00"/>
        <d v="2023-12-30T00:00:00"/>
        <d v="2023-07-23T00:00:00"/>
        <d v="2023-09-27T00:00:00"/>
        <d v="2023-02-23T00:00:00"/>
        <d v="2023-11-19T00:00:00"/>
        <d v="2023-04-18T00:00:00"/>
        <d v="2023-06-08T00:00:00"/>
        <d v="2023-05-12T00:00:00"/>
        <d v="2023-11-22T00:00:00"/>
        <d v="2023-07-02T00:00:00"/>
        <d v="2023-09-03T00:00:00"/>
        <d v="2023-12-10T00:00:00"/>
        <d v="2023-05-31T00:00:00"/>
        <d v="2023-12-15T00:00:00"/>
        <d v="2023-02-09T00:00:00"/>
        <d v="2023-01-03T00:00:00"/>
        <d v="2023-09-26T00:00:00"/>
        <d v="2023-06-06T00:00:00"/>
        <d v="2023-02-19T00:00:00"/>
        <d v="2023-05-23T00:00:00"/>
        <d v="2023-03-22T00:00:00"/>
        <d v="2023-06-13T00:00:00"/>
        <d v="2023-11-17T00:00:00"/>
        <d v="2023-06-01T00:00:00"/>
        <d v="2023-11-30T00:00:00"/>
        <d v="2023-02-20T00:00:00"/>
        <d v="2023-11-26T00:00:00"/>
        <d v="2023-12-28T00:00:00"/>
        <d v="2023-10-21T00:00:00"/>
        <d v="2023-03-07T00:00:00"/>
        <d v="2023-09-23T00:00:00"/>
        <d v="2023-02-26T00:00:00"/>
        <d v="2023-12-16T00:00:00"/>
        <d v="2023-02-22T00:00:00"/>
        <d v="2023-05-14T00:00:00"/>
        <d v="2023-05-02T00:00:00"/>
        <d v="2023-10-07T00:00:00"/>
        <d v="2023-02-28T00:00:00"/>
        <d v="2023-01-31T00:00:00"/>
        <d v="2023-12-08T00:00:00"/>
        <d v="2023-12-19T00:00:00"/>
        <d v="2023-01-20T00:00:00"/>
        <d v="2023-05-21T00:00:00"/>
        <d v="2023-04-07T00:00:00"/>
        <d v="2023-11-04T00:00:00"/>
        <d v="2023-12-05T00:00:00"/>
        <d v="2023-03-11T00:00:00"/>
        <d v="2023-08-28T00:00:00"/>
        <d v="2023-03-28T00:00:00"/>
        <d v="2023-07-13T00:00:00"/>
        <d v="2023-03-06T00:00:00"/>
        <d v="2023-10-30T00:00:00"/>
        <d v="2023-01-09T00:00:00"/>
        <d v="2023-02-15T00:00:00"/>
        <d v="2023-06-16T00:00:00"/>
        <d v="2023-03-20T00:00:00"/>
        <d v="2023-01-06T00:00:00"/>
        <d v="2023-10-24T00:00:00"/>
      </sharedItems>
      <fieldGroup par="10"/>
    </cacheField>
    <cacheField name="Time" numFmtId="0">
      <sharedItems count="24">
        <s v="00:00"/>
        <s v="08:00"/>
        <s v="02:00"/>
        <s v="21:00"/>
        <s v="03:00"/>
        <s v="19:00"/>
        <s v="09:00"/>
        <s v="11:00"/>
        <s v="17:00"/>
        <s v="22:00"/>
        <s v="12:00"/>
        <s v="01:00"/>
        <s v="20:00"/>
        <s v="05:00"/>
        <s v="13:00"/>
        <s v="18:00"/>
        <s v="07:00"/>
        <s v="10:00"/>
        <s v="04:00"/>
        <s v="14:00"/>
        <s v="06:00"/>
        <s v="23:00"/>
        <s v="16:00"/>
        <s v="15:00"/>
      </sharedItems>
    </cacheField>
    <cacheField name="Month" numFmtId="0">
      <sharedItems count="12">
        <s v="March"/>
        <s v="January"/>
        <s v="July"/>
        <s v="April"/>
        <s v="August"/>
        <s v="September"/>
        <s v="February"/>
        <s v="May"/>
        <s v="October"/>
        <s v="June"/>
        <s v="December"/>
        <s v="November"/>
      </sharedItems>
    </cacheField>
    <cacheField name="Day" numFmtId="0">
      <sharedItems count="7">
        <s v="Saturday"/>
        <s v="Wednesday"/>
        <s v="Thursday"/>
        <s v="Sunday"/>
        <s v="Monday"/>
        <s v="Friday"/>
        <s v="Tuesday"/>
      </sharedItems>
    </cacheField>
    <cacheField name="Item" numFmtId="0">
      <sharedItems count="8">
        <s v="Coffee"/>
        <s v="Salad"/>
        <s v="Tea"/>
        <s v="Bagel"/>
        <s v="Espresso"/>
        <s v="Sandwich"/>
        <s v="Latte"/>
        <s v="Smoothie"/>
      </sharedItems>
    </cacheField>
    <cacheField name="Quantity" numFmtId="0">
      <sharedItems containsSemiMixedTypes="0" containsString="0" containsNumber="1" containsInteger="1" minValue="1" maxValue="3" count="3">
        <n v="2"/>
        <n v="3"/>
        <n v="1"/>
      </sharedItems>
    </cacheField>
    <cacheField name="Price" numFmtId="44">
      <sharedItems containsSemiMixedTypes="0" containsString="0" containsNumber="1" minValue="2" maxValue="6"/>
    </cacheField>
    <cacheField name="Total" numFmtId="44">
      <sharedItems containsSemiMixedTypes="0" containsString="0" containsNumber="1" minValue="2" maxValue="18"/>
    </cacheField>
    <cacheField name="Customer_ID" numFmtId="0">
      <sharedItems containsSemiMixedTypes="0" containsString="0" containsNumber="1" containsInteger="1" minValue="1000" maxValue="1100" count="101">
        <n v="1004"/>
        <n v="1091"/>
        <n v="1097"/>
        <n v="1005"/>
        <n v="1070"/>
        <n v="1090"/>
        <n v="1012"/>
        <n v="1045"/>
        <n v="1068"/>
        <n v="1098"/>
        <n v="1034"/>
        <n v="1083"/>
        <n v="1017"/>
        <n v="1046"/>
        <n v="1014"/>
        <n v="1048"/>
        <n v="1087"/>
        <n v="1037"/>
        <n v="1064"/>
        <n v="1019"/>
        <n v="1076"/>
        <n v="1007"/>
        <n v="1067"/>
        <n v="1051"/>
        <n v="1015"/>
        <n v="1000"/>
        <n v="1009"/>
        <n v="1031"/>
        <n v="1056"/>
        <n v="1096"/>
        <n v="1054"/>
        <n v="1024"/>
        <n v="1053"/>
        <n v="1085"/>
        <n v="1040"/>
        <n v="1047"/>
        <n v="1032"/>
        <n v="1094"/>
        <n v="1088"/>
        <n v="1016"/>
        <n v="1026"/>
        <n v="1030"/>
        <n v="1022"/>
        <n v="1020"/>
        <n v="1025"/>
        <n v="1003"/>
        <n v="1044"/>
        <n v="1013"/>
        <n v="1049"/>
        <n v="1066"/>
        <n v="1055"/>
        <n v="1092"/>
        <n v="1089"/>
        <n v="1078"/>
        <n v="1036"/>
        <n v="1028"/>
        <n v="1058"/>
        <n v="1095"/>
        <n v="1080"/>
        <n v="1042"/>
        <n v="1061"/>
        <n v="1062"/>
        <n v="1075"/>
        <n v="1023"/>
        <n v="1010"/>
        <n v="1072"/>
        <n v="1077"/>
        <n v="1035"/>
        <n v="1043"/>
        <n v="1082"/>
        <n v="1039"/>
        <n v="1081"/>
        <n v="1008"/>
        <n v="1071"/>
        <n v="1057"/>
        <n v="1033"/>
        <n v="1100"/>
        <n v="1073"/>
        <n v="1052"/>
        <n v="1011"/>
        <n v="1084"/>
        <n v="1079"/>
        <n v="1041"/>
        <n v="1099"/>
        <n v="1060"/>
        <n v="1069"/>
        <n v="1021"/>
        <n v="1074"/>
        <n v="1059"/>
        <n v="1001"/>
        <n v="1086"/>
        <n v="1029"/>
        <n v="1018"/>
        <n v="1093"/>
        <n v="1006"/>
        <n v="1027"/>
        <n v="1063"/>
        <n v="1050"/>
        <n v="1065"/>
        <n v="1038"/>
        <n v="1002"/>
      </sharedItems>
    </cacheField>
    <cacheField name="Days (Date)" numFmtId="0" databaseField="0">
      <fieldGroup base="0">
        <rangePr groupBy="days" startDate="2023-01-02T00:00:00" endDate="2023-12-31T00:00:00"/>
        <groupItems count="368">
          <s v="&lt;1/2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31/2023"/>
        </groupItems>
      </fieldGroup>
    </cacheField>
    <cacheField name="Months (Date)" numFmtId="0" databaseField="0">
      <fieldGroup base="0">
        <rangePr groupBy="months" startDate="2023-01-02T00:00:00" endDate="2023-12-31T00:00:00"/>
        <groupItems count="14">
          <s v="&lt;1/2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9">
  <r>
    <x v="0"/>
    <x v="0"/>
    <x v="0"/>
    <x v="0"/>
    <x v="0"/>
    <x v="0"/>
    <n v="2.5"/>
    <n v="5"/>
    <x v="0"/>
  </r>
  <r>
    <x v="1"/>
    <x v="1"/>
    <x v="0"/>
    <x v="1"/>
    <x v="1"/>
    <x v="1"/>
    <n v="6"/>
    <n v="18"/>
    <x v="0"/>
  </r>
  <r>
    <x v="2"/>
    <x v="2"/>
    <x v="1"/>
    <x v="2"/>
    <x v="2"/>
    <x v="2"/>
    <n v="2"/>
    <n v="2"/>
    <x v="1"/>
  </r>
  <r>
    <x v="3"/>
    <x v="3"/>
    <x v="2"/>
    <x v="3"/>
    <x v="0"/>
    <x v="1"/>
    <n v="2.5"/>
    <n v="7.5"/>
    <x v="2"/>
  </r>
  <r>
    <x v="4"/>
    <x v="4"/>
    <x v="3"/>
    <x v="4"/>
    <x v="2"/>
    <x v="1"/>
    <n v="2"/>
    <n v="6"/>
    <x v="2"/>
  </r>
  <r>
    <x v="5"/>
    <x v="5"/>
    <x v="4"/>
    <x v="1"/>
    <x v="3"/>
    <x v="2"/>
    <n v="2"/>
    <n v="2"/>
    <x v="3"/>
  </r>
  <r>
    <x v="6"/>
    <x v="6"/>
    <x v="5"/>
    <x v="0"/>
    <x v="4"/>
    <x v="2"/>
    <n v="3"/>
    <n v="3"/>
    <x v="4"/>
  </r>
  <r>
    <x v="7"/>
    <x v="3"/>
    <x v="5"/>
    <x v="4"/>
    <x v="2"/>
    <x v="2"/>
    <n v="2"/>
    <n v="2"/>
    <x v="5"/>
  </r>
  <r>
    <x v="8"/>
    <x v="7"/>
    <x v="6"/>
    <x v="5"/>
    <x v="2"/>
    <x v="2"/>
    <n v="2"/>
    <n v="2"/>
    <x v="6"/>
  </r>
  <r>
    <x v="9"/>
    <x v="0"/>
    <x v="3"/>
    <x v="0"/>
    <x v="5"/>
    <x v="1"/>
    <n v="5.5"/>
    <n v="16.5"/>
    <x v="7"/>
  </r>
  <r>
    <x v="10"/>
    <x v="8"/>
    <x v="6"/>
    <x v="0"/>
    <x v="6"/>
    <x v="0"/>
    <n v="4"/>
    <n v="8"/>
    <x v="8"/>
  </r>
  <r>
    <x v="11"/>
    <x v="9"/>
    <x v="7"/>
    <x v="6"/>
    <x v="5"/>
    <x v="2"/>
    <n v="5.5"/>
    <n v="5.5"/>
    <x v="9"/>
  </r>
  <r>
    <x v="12"/>
    <x v="1"/>
    <x v="4"/>
    <x v="5"/>
    <x v="1"/>
    <x v="1"/>
    <n v="6"/>
    <n v="18"/>
    <x v="10"/>
  </r>
  <r>
    <x v="13"/>
    <x v="5"/>
    <x v="4"/>
    <x v="2"/>
    <x v="2"/>
    <x v="2"/>
    <n v="2"/>
    <n v="2"/>
    <x v="11"/>
  </r>
  <r>
    <x v="14"/>
    <x v="10"/>
    <x v="3"/>
    <x v="0"/>
    <x v="3"/>
    <x v="0"/>
    <n v="2"/>
    <n v="4"/>
    <x v="12"/>
  </r>
  <r>
    <x v="15"/>
    <x v="7"/>
    <x v="8"/>
    <x v="5"/>
    <x v="1"/>
    <x v="2"/>
    <n v="6"/>
    <n v="6"/>
    <x v="13"/>
  </r>
  <r>
    <x v="16"/>
    <x v="11"/>
    <x v="0"/>
    <x v="0"/>
    <x v="0"/>
    <x v="0"/>
    <n v="2.5"/>
    <n v="5"/>
    <x v="14"/>
  </r>
  <r>
    <x v="17"/>
    <x v="1"/>
    <x v="6"/>
    <x v="4"/>
    <x v="1"/>
    <x v="1"/>
    <n v="6"/>
    <n v="18"/>
    <x v="15"/>
  </r>
  <r>
    <x v="18"/>
    <x v="12"/>
    <x v="1"/>
    <x v="3"/>
    <x v="4"/>
    <x v="2"/>
    <n v="3"/>
    <n v="3"/>
    <x v="16"/>
  </r>
  <r>
    <x v="19"/>
    <x v="13"/>
    <x v="4"/>
    <x v="4"/>
    <x v="4"/>
    <x v="0"/>
    <n v="3"/>
    <n v="6"/>
    <x v="17"/>
  </r>
  <r>
    <x v="20"/>
    <x v="5"/>
    <x v="9"/>
    <x v="2"/>
    <x v="6"/>
    <x v="2"/>
    <n v="4"/>
    <n v="4"/>
    <x v="18"/>
  </r>
  <r>
    <x v="21"/>
    <x v="14"/>
    <x v="10"/>
    <x v="1"/>
    <x v="2"/>
    <x v="1"/>
    <n v="2"/>
    <n v="6"/>
    <x v="19"/>
  </r>
  <r>
    <x v="22"/>
    <x v="11"/>
    <x v="10"/>
    <x v="5"/>
    <x v="0"/>
    <x v="0"/>
    <n v="2.5"/>
    <n v="5"/>
    <x v="20"/>
  </r>
  <r>
    <x v="23"/>
    <x v="9"/>
    <x v="2"/>
    <x v="0"/>
    <x v="2"/>
    <x v="2"/>
    <n v="2"/>
    <n v="2"/>
    <x v="21"/>
  </r>
  <r>
    <x v="24"/>
    <x v="15"/>
    <x v="11"/>
    <x v="6"/>
    <x v="4"/>
    <x v="2"/>
    <n v="3"/>
    <n v="3"/>
    <x v="2"/>
  </r>
  <r>
    <x v="25"/>
    <x v="8"/>
    <x v="3"/>
    <x v="3"/>
    <x v="3"/>
    <x v="2"/>
    <n v="2"/>
    <n v="2"/>
    <x v="22"/>
  </r>
  <r>
    <x v="26"/>
    <x v="16"/>
    <x v="7"/>
    <x v="2"/>
    <x v="3"/>
    <x v="2"/>
    <n v="2"/>
    <n v="2"/>
    <x v="23"/>
  </r>
  <r>
    <x v="27"/>
    <x v="16"/>
    <x v="10"/>
    <x v="1"/>
    <x v="7"/>
    <x v="2"/>
    <n v="4.5"/>
    <n v="4.5"/>
    <x v="24"/>
  </r>
  <r>
    <x v="28"/>
    <x v="2"/>
    <x v="9"/>
    <x v="1"/>
    <x v="2"/>
    <x v="0"/>
    <n v="2"/>
    <n v="4"/>
    <x v="25"/>
  </r>
  <r>
    <x v="29"/>
    <x v="17"/>
    <x v="1"/>
    <x v="3"/>
    <x v="5"/>
    <x v="0"/>
    <n v="5.5"/>
    <n v="11"/>
    <x v="26"/>
  </r>
  <r>
    <x v="30"/>
    <x v="16"/>
    <x v="3"/>
    <x v="0"/>
    <x v="7"/>
    <x v="2"/>
    <n v="4.5"/>
    <n v="4.5"/>
    <x v="27"/>
  </r>
  <r>
    <x v="31"/>
    <x v="18"/>
    <x v="0"/>
    <x v="1"/>
    <x v="1"/>
    <x v="0"/>
    <n v="6"/>
    <n v="12"/>
    <x v="7"/>
  </r>
  <r>
    <x v="32"/>
    <x v="18"/>
    <x v="0"/>
    <x v="2"/>
    <x v="0"/>
    <x v="0"/>
    <n v="2.5"/>
    <n v="5"/>
    <x v="23"/>
  </r>
  <r>
    <x v="33"/>
    <x v="5"/>
    <x v="7"/>
    <x v="2"/>
    <x v="2"/>
    <x v="2"/>
    <n v="2"/>
    <n v="2"/>
    <x v="8"/>
  </r>
  <r>
    <x v="34"/>
    <x v="10"/>
    <x v="9"/>
    <x v="6"/>
    <x v="4"/>
    <x v="2"/>
    <n v="3"/>
    <n v="3"/>
    <x v="28"/>
  </r>
  <r>
    <x v="35"/>
    <x v="11"/>
    <x v="1"/>
    <x v="1"/>
    <x v="4"/>
    <x v="1"/>
    <n v="3"/>
    <n v="9"/>
    <x v="29"/>
  </r>
  <r>
    <x v="36"/>
    <x v="9"/>
    <x v="7"/>
    <x v="5"/>
    <x v="1"/>
    <x v="2"/>
    <n v="6"/>
    <n v="6"/>
    <x v="21"/>
  </r>
  <r>
    <x v="37"/>
    <x v="19"/>
    <x v="11"/>
    <x v="6"/>
    <x v="3"/>
    <x v="1"/>
    <n v="2"/>
    <n v="6"/>
    <x v="30"/>
  </r>
  <r>
    <x v="38"/>
    <x v="13"/>
    <x v="11"/>
    <x v="1"/>
    <x v="6"/>
    <x v="2"/>
    <n v="4"/>
    <n v="4"/>
    <x v="31"/>
  </r>
  <r>
    <x v="39"/>
    <x v="19"/>
    <x v="6"/>
    <x v="0"/>
    <x v="5"/>
    <x v="2"/>
    <n v="5.5"/>
    <n v="5.5"/>
    <x v="21"/>
  </r>
  <r>
    <x v="22"/>
    <x v="14"/>
    <x v="10"/>
    <x v="5"/>
    <x v="6"/>
    <x v="0"/>
    <n v="4"/>
    <n v="8"/>
    <x v="21"/>
  </r>
  <r>
    <x v="40"/>
    <x v="6"/>
    <x v="6"/>
    <x v="2"/>
    <x v="2"/>
    <x v="2"/>
    <n v="2"/>
    <n v="2"/>
    <x v="23"/>
  </r>
  <r>
    <x v="41"/>
    <x v="4"/>
    <x v="1"/>
    <x v="0"/>
    <x v="4"/>
    <x v="0"/>
    <n v="3"/>
    <n v="6"/>
    <x v="32"/>
  </r>
  <r>
    <x v="42"/>
    <x v="0"/>
    <x v="9"/>
    <x v="1"/>
    <x v="2"/>
    <x v="2"/>
    <n v="2"/>
    <n v="2"/>
    <x v="33"/>
  </r>
  <r>
    <x v="43"/>
    <x v="5"/>
    <x v="2"/>
    <x v="4"/>
    <x v="7"/>
    <x v="0"/>
    <n v="4.5"/>
    <n v="9"/>
    <x v="34"/>
  </r>
  <r>
    <x v="44"/>
    <x v="20"/>
    <x v="0"/>
    <x v="5"/>
    <x v="4"/>
    <x v="2"/>
    <n v="3"/>
    <n v="3"/>
    <x v="8"/>
  </r>
  <r>
    <x v="40"/>
    <x v="21"/>
    <x v="6"/>
    <x v="2"/>
    <x v="2"/>
    <x v="2"/>
    <n v="2"/>
    <n v="2"/>
    <x v="35"/>
  </r>
  <r>
    <x v="45"/>
    <x v="10"/>
    <x v="2"/>
    <x v="1"/>
    <x v="0"/>
    <x v="1"/>
    <n v="2.5"/>
    <n v="7.5"/>
    <x v="33"/>
  </r>
  <r>
    <x v="46"/>
    <x v="22"/>
    <x v="3"/>
    <x v="3"/>
    <x v="3"/>
    <x v="2"/>
    <n v="2"/>
    <n v="2"/>
    <x v="14"/>
  </r>
  <r>
    <x v="47"/>
    <x v="1"/>
    <x v="2"/>
    <x v="1"/>
    <x v="2"/>
    <x v="0"/>
    <n v="2"/>
    <n v="4"/>
    <x v="1"/>
  </r>
  <r>
    <x v="48"/>
    <x v="0"/>
    <x v="10"/>
    <x v="6"/>
    <x v="7"/>
    <x v="0"/>
    <n v="4.5"/>
    <n v="9"/>
    <x v="36"/>
  </r>
  <r>
    <x v="49"/>
    <x v="4"/>
    <x v="8"/>
    <x v="6"/>
    <x v="3"/>
    <x v="0"/>
    <n v="2"/>
    <n v="4"/>
    <x v="3"/>
  </r>
  <r>
    <x v="42"/>
    <x v="5"/>
    <x v="9"/>
    <x v="1"/>
    <x v="6"/>
    <x v="0"/>
    <n v="4"/>
    <n v="8"/>
    <x v="37"/>
  </r>
  <r>
    <x v="0"/>
    <x v="1"/>
    <x v="0"/>
    <x v="0"/>
    <x v="4"/>
    <x v="1"/>
    <n v="3"/>
    <n v="9"/>
    <x v="38"/>
  </r>
  <r>
    <x v="50"/>
    <x v="2"/>
    <x v="3"/>
    <x v="1"/>
    <x v="1"/>
    <x v="2"/>
    <n v="6"/>
    <n v="6"/>
    <x v="39"/>
  </r>
  <r>
    <x v="41"/>
    <x v="13"/>
    <x v="1"/>
    <x v="0"/>
    <x v="5"/>
    <x v="2"/>
    <n v="5.5"/>
    <n v="5.5"/>
    <x v="40"/>
  </r>
  <r>
    <x v="51"/>
    <x v="17"/>
    <x v="8"/>
    <x v="2"/>
    <x v="6"/>
    <x v="0"/>
    <n v="4"/>
    <n v="8"/>
    <x v="41"/>
  </r>
  <r>
    <x v="52"/>
    <x v="7"/>
    <x v="8"/>
    <x v="4"/>
    <x v="0"/>
    <x v="2"/>
    <n v="2.5"/>
    <n v="2.5"/>
    <x v="42"/>
  </r>
  <r>
    <x v="53"/>
    <x v="6"/>
    <x v="9"/>
    <x v="4"/>
    <x v="3"/>
    <x v="0"/>
    <n v="2"/>
    <n v="4"/>
    <x v="43"/>
  </r>
  <r>
    <x v="54"/>
    <x v="16"/>
    <x v="11"/>
    <x v="0"/>
    <x v="2"/>
    <x v="2"/>
    <n v="2"/>
    <n v="2"/>
    <x v="44"/>
  </r>
  <r>
    <x v="55"/>
    <x v="1"/>
    <x v="9"/>
    <x v="4"/>
    <x v="2"/>
    <x v="2"/>
    <n v="2"/>
    <n v="2"/>
    <x v="45"/>
  </r>
  <r>
    <x v="56"/>
    <x v="6"/>
    <x v="6"/>
    <x v="5"/>
    <x v="3"/>
    <x v="0"/>
    <n v="2"/>
    <n v="4"/>
    <x v="46"/>
  </r>
  <r>
    <x v="57"/>
    <x v="11"/>
    <x v="4"/>
    <x v="6"/>
    <x v="0"/>
    <x v="1"/>
    <n v="2.5"/>
    <n v="7.5"/>
    <x v="14"/>
  </r>
  <r>
    <x v="58"/>
    <x v="13"/>
    <x v="2"/>
    <x v="0"/>
    <x v="0"/>
    <x v="2"/>
    <n v="2.5"/>
    <n v="2.5"/>
    <x v="47"/>
  </r>
  <r>
    <x v="59"/>
    <x v="3"/>
    <x v="8"/>
    <x v="1"/>
    <x v="4"/>
    <x v="2"/>
    <n v="3"/>
    <n v="3"/>
    <x v="48"/>
  </r>
  <r>
    <x v="59"/>
    <x v="22"/>
    <x v="8"/>
    <x v="1"/>
    <x v="0"/>
    <x v="0"/>
    <n v="2.5"/>
    <n v="5"/>
    <x v="49"/>
  </r>
  <r>
    <x v="60"/>
    <x v="10"/>
    <x v="7"/>
    <x v="4"/>
    <x v="5"/>
    <x v="2"/>
    <n v="5.5"/>
    <n v="5.5"/>
    <x v="50"/>
  </r>
  <r>
    <x v="13"/>
    <x v="16"/>
    <x v="4"/>
    <x v="2"/>
    <x v="4"/>
    <x v="2"/>
    <n v="3"/>
    <n v="3"/>
    <x v="51"/>
  </r>
  <r>
    <x v="61"/>
    <x v="22"/>
    <x v="4"/>
    <x v="5"/>
    <x v="1"/>
    <x v="0"/>
    <n v="6"/>
    <n v="12"/>
    <x v="52"/>
  </r>
  <r>
    <x v="6"/>
    <x v="5"/>
    <x v="5"/>
    <x v="0"/>
    <x v="6"/>
    <x v="0"/>
    <n v="4"/>
    <n v="8"/>
    <x v="53"/>
  </r>
  <r>
    <x v="62"/>
    <x v="17"/>
    <x v="2"/>
    <x v="2"/>
    <x v="3"/>
    <x v="2"/>
    <n v="2"/>
    <n v="2"/>
    <x v="40"/>
  </r>
  <r>
    <x v="63"/>
    <x v="17"/>
    <x v="11"/>
    <x v="6"/>
    <x v="7"/>
    <x v="1"/>
    <n v="4.5"/>
    <n v="13.5"/>
    <x v="28"/>
  </r>
  <r>
    <x v="64"/>
    <x v="12"/>
    <x v="3"/>
    <x v="1"/>
    <x v="4"/>
    <x v="1"/>
    <n v="3"/>
    <n v="9"/>
    <x v="54"/>
  </r>
  <r>
    <x v="65"/>
    <x v="1"/>
    <x v="9"/>
    <x v="0"/>
    <x v="3"/>
    <x v="2"/>
    <n v="2"/>
    <n v="2"/>
    <x v="55"/>
  </r>
  <r>
    <x v="66"/>
    <x v="1"/>
    <x v="11"/>
    <x v="6"/>
    <x v="4"/>
    <x v="1"/>
    <n v="3"/>
    <n v="9"/>
    <x v="56"/>
  </r>
  <r>
    <x v="67"/>
    <x v="4"/>
    <x v="5"/>
    <x v="1"/>
    <x v="7"/>
    <x v="0"/>
    <n v="4.5"/>
    <n v="9"/>
    <x v="23"/>
  </r>
  <r>
    <x v="68"/>
    <x v="15"/>
    <x v="0"/>
    <x v="6"/>
    <x v="1"/>
    <x v="2"/>
    <n v="6"/>
    <n v="6"/>
    <x v="55"/>
  </r>
  <r>
    <x v="69"/>
    <x v="20"/>
    <x v="6"/>
    <x v="0"/>
    <x v="2"/>
    <x v="0"/>
    <n v="2"/>
    <n v="4"/>
    <x v="24"/>
  </r>
  <r>
    <x v="70"/>
    <x v="19"/>
    <x v="4"/>
    <x v="0"/>
    <x v="7"/>
    <x v="0"/>
    <n v="4.5"/>
    <n v="9"/>
    <x v="53"/>
  </r>
  <r>
    <x v="71"/>
    <x v="6"/>
    <x v="11"/>
    <x v="1"/>
    <x v="6"/>
    <x v="0"/>
    <n v="4"/>
    <n v="8"/>
    <x v="57"/>
  </r>
  <r>
    <x v="3"/>
    <x v="16"/>
    <x v="2"/>
    <x v="3"/>
    <x v="7"/>
    <x v="1"/>
    <n v="4.5"/>
    <n v="13.5"/>
    <x v="58"/>
  </r>
  <r>
    <x v="65"/>
    <x v="11"/>
    <x v="9"/>
    <x v="0"/>
    <x v="3"/>
    <x v="2"/>
    <n v="2"/>
    <n v="2"/>
    <x v="59"/>
  </r>
  <r>
    <x v="28"/>
    <x v="12"/>
    <x v="9"/>
    <x v="1"/>
    <x v="1"/>
    <x v="1"/>
    <n v="6"/>
    <n v="18"/>
    <x v="38"/>
  </r>
  <r>
    <x v="72"/>
    <x v="3"/>
    <x v="4"/>
    <x v="4"/>
    <x v="7"/>
    <x v="1"/>
    <n v="4.5"/>
    <n v="13.5"/>
    <x v="32"/>
  </r>
  <r>
    <x v="73"/>
    <x v="1"/>
    <x v="1"/>
    <x v="0"/>
    <x v="1"/>
    <x v="2"/>
    <n v="6"/>
    <n v="6"/>
    <x v="60"/>
  </r>
  <r>
    <x v="74"/>
    <x v="11"/>
    <x v="8"/>
    <x v="0"/>
    <x v="2"/>
    <x v="2"/>
    <n v="2"/>
    <n v="2"/>
    <x v="61"/>
  </r>
  <r>
    <x v="75"/>
    <x v="7"/>
    <x v="4"/>
    <x v="5"/>
    <x v="1"/>
    <x v="2"/>
    <n v="6"/>
    <n v="6"/>
    <x v="51"/>
  </r>
  <r>
    <x v="2"/>
    <x v="6"/>
    <x v="1"/>
    <x v="2"/>
    <x v="1"/>
    <x v="2"/>
    <n v="6"/>
    <n v="6"/>
    <x v="62"/>
  </r>
  <r>
    <x v="76"/>
    <x v="23"/>
    <x v="3"/>
    <x v="4"/>
    <x v="7"/>
    <x v="0"/>
    <n v="4.5"/>
    <n v="9"/>
    <x v="63"/>
  </r>
  <r>
    <x v="77"/>
    <x v="4"/>
    <x v="4"/>
    <x v="0"/>
    <x v="5"/>
    <x v="2"/>
    <n v="5.5"/>
    <n v="5.5"/>
    <x v="2"/>
  </r>
  <r>
    <x v="78"/>
    <x v="15"/>
    <x v="8"/>
    <x v="3"/>
    <x v="3"/>
    <x v="2"/>
    <n v="2"/>
    <n v="2"/>
    <x v="64"/>
  </r>
  <r>
    <x v="79"/>
    <x v="3"/>
    <x v="4"/>
    <x v="3"/>
    <x v="2"/>
    <x v="2"/>
    <n v="2"/>
    <n v="2"/>
    <x v="11"/>
  </r>
  <r>
    <x v="29"/>
    <x v="18"/>
    <x v="1"/>
    <x v="3"/>
    <x v="2"/>
    <x v="2"/>
    <n v="2"/>
    <n v="2"/>
    <x v="44"/>
  </r>
  <r>
    <x v="80"/>
    <x v="20"/>
    <x v="11"/>
    <x v="4"/>
    <x v="4"/>
    <x v="2"/>
    <n v="3"/>
    <n v="3"/>
    <x v="65"/>
  </r>
  <r>
    <x v="81"/>
    <x v="5"/>
    <x v="5"/>
    <x v="0"/>
    <x v="6"/>
    <x v="2"/>
    <n v="4"/>
    <n v="4"/>
    <x v="66"/>
  </r>
  <r>
    <x v="9"/>
    <x v="5"/>
    <x v="3"/>
    <x v="0"/>
    <x v="3"/>
    <x v="2"/>
    <n v="2"/>
    <n v="2"/>
    <x v="47"/>
  </r>
  <r>
    <x v="82"/>
    <x v="13"/>
    <x v="5"/>
    <x v="2"/>
    <x v="1"/>
    <x v="1"/>
    <n v="6"/>
    <n v="18"/>
    <x v="1"/>
  </r>
  <r>
    <x v="83"/>
    <x v="15"/>
    <x v="9"/>
    <x v="2"/>
    <x v="4"/>
    <x v="2"/>
    <n v="3"/>
    <n v="3"/>
    <x v="52"/>
  </r>
  <r>
    <x v="84"/>
    <x v="23"/>
    <x v="0"/>
    <x v="5"/>
    <x v="0"/>
    <x v="2"/>
    <n v="2.5"/>
    <n v="2.5"/>
    <x v="46"/>
  </r>
  <r>
    <x v="19"/>
    <x v="9"/>
    <x v="4"/>
    <x v="4"/>
    <x v="0"/>
    <x v="2"/>
    <n v="2.5"/>
    <n v="2.5"/>
    <x v="32"/>
  </r>
  <r>
    <x v="85"/>
    <x v="12"/>
    <x v="11"/>
    <x v="5"/>
    <x v="6"/>
    <x v="0"/>
    <n v="4"/>
    <n v="8"/>
    <x v="50"/>
  </r>
  <r>
    <x v="86"/>
    <x v="11"/>
    <x v="11"/>
    <x v="4"/>
    <x v="7"/>
    <x v="2"/>
    <n v="4.5"/>
    <n v="4.5"/>
    <x v="50"/>
  </r>
  <r>
    <x v="87"/>
    <x v="19"/>
    <x v="9"/>
    <x v="0"/>
    <x v="4"/>
    <x v="0"/>
    <n v="3"/>
    <n v="6"/>
    <x v="67"/>
  </r>
  <r>
    <x v="6"/>
    <x v="8"/>
    <x v="5"/>
    <x v="0"/>
    <x v="5"/>
    <x v="2"/>
    <n v="5.5"/>
    <n v="5.5"/>
    <x v="45"/>
  </r>
  <r>
    <x v="88"/>
    <x v="13"/>
    <x v="4"/>
    <x v="2"/>
    <x v="3"/>
    <x v="2"/>
    <n v="2"/>
    <n v="2"/>
    <x v="68"/>
  </r>
  <r>
    <x v="89"/>
    <x v="9"/>
    <x v="1"/>
    <x v="0"/>
    <x v="2"/>
    <x v="1"/>
    <n v="2"/>
    <n v="6"/>
    <x v="64"/>
  </r>
  <r>
    <x v="90"/>
    <x v="11"/>
    <x v="9"/>
    <x v="1"/>
    <x v="7"/>
    <x v="0"/>
    <n v="4.5"/>
    <n v="9"/>
    <x v="69"/>
  </r>
  <r>
    <x v="91"/>
    <x v="12"/>
    <x v="2"/>
    <x v="2"/>
    <x v="2"/>
    <x v="0"/>
    <n v="2"/>
    <n v="4"/>
    <x v="23"/>
  </r>
  <r>
    <x v="80"/>
    <x v="11"/>
    <x v="11"/>
    <x v="4"/>
    <x v="5"/>
    <x v="2"/>
    <n v="5.5"/>
    <n v="5.5"/>
    <x v="30"/>
  </r>
  <r>
    <x v="92"/>
    <x v="15"/>
    <x v="11"/>
    <x v="4"/>
    <x v="3"/>
    <x v="2"/>
    <n v="2"/>
    <n v="2"/>
    <x v="70"/>
  </r>
  <r>
    <x v="93"/>
    <x v="19"/>
    <x v="0"/>
    <x v="2"/>
    <x v="6"/>
    <x v="2"/>
    <n v="4"/>
    <n v="4"/>
    <x v="31"/>
  </r>
  <r>
    <x v="94"/>
    <x v="4"/>
    <x v="10"/>
    <x v="4"/>
    <x v="3"/>
    <x v="2"/>
    <n v="2"/>
    <n v="2"/>
    <x v="6"/>
  </r>
  <r>
    <x v="45"/>
    <x v="1"/>
    <x v="2"/>
    <x v="1"/>
    <x v="0"/>
    <x v="1"/>
    <n v="2.5"/>
    <n v="7.5"/>
    <x v="5"/>
  </r>
  <r>
    <x v="95"/>
    <x v="17"/>
    <x v="2"/>
    <x v="1"/>
    <x v="6"/>
    <x v="2"/>
    <n v="4"/>
    <n v="4"/>
    <x v="71"/>
  </r>
  <r>
    <x v="96"/>
    <x v="2"/>
    <x v="2"/>
    <x v="5"/>
    <x v="7"/>
    <x v="2"/>
    <n v="4.5"/>
    <n v="4.5"/>
    <x v="60"/>
  </r>
  <r>
    <x v="97"/>
    <x v="4"/>
    <x v="11"/>
    <x v="2"/>
    <x v="4"/>
    <x v="1"/>
    <n v="3"/>
    <n v="9"/>
    <x v="72"/>
  </r>
  <r>
    <x v="98"/>
    <x v="19"/>
    <x v="6"/>
    <x v="4"/>
    <x v="6"/>
    <x v="2"/>
    <n v="4"/>
    <n v="4"/>
    <x v="19"/>
  </r>
  <r>
    <x v="53"/>
    <x v="17"/>
    <x v="9"/>
    <x v="4"/>
    <x v="4"/>
    <x v="2"/>
    <n v="3"/>
    <n v="3"/>
    <x v="73"/>
  </r>
  <r>
    <x v="99"/>
    <x v="11"/>
    <x v="9"/>
    <x v="3"/>
    <x v="1"/>
    <x v="2"/>
    <n v="6"/>
    <n v="6"/>
    <x v="74"/>
  </r>
  <r>
    <x v="15"/>
    <x v="8"/>
    <x v="8"/>
    <x v="5"/>
    <x v="3"/>
    <x v="2"/>
    <n v="2"/>
    <n v="2"/>
    <x v="65"/>
  </r>
  <r>
    <x v="100"/>
    <x v="12"/>
    <x v="7"/>
    <x v="4"/>
    <x v="2"/>
    <x v="2"/>
    <n v="2"/>
    <n v="2"/>
    <x v="75"/>
  </r>
  <r>
    <x v="101"/>
    <x v="13"/>
    <x v="6"/>
    <x v="6"/>
    <x v="6"/>
    <x v="0"/>
    <n v="4"/>
    <n v="8"/>
    <x v="25"/>
  </r>
  <r>
    <x v="102"/>
    <x v="20"/>
    <x v="1"/>
    <x v="4"/>
    <x v="2"/>
    <x v="1"/>
    <n v="2"/>
    <n v="6"/>
    <x v="54"/>
  </r>
  <r>
    <x v="103"/>
    <x v="1"/>
    <x v="9"/>
    <x v="5"/>
    <x v="3"/>
    <x v="2"/>
    <n v="2"/>
    <n v="2"/>
    <x v="76"/>
  </r>
  <r>
    <x v="104"/>
    <x v="11"/>
    <x v="7"/>
    <x v="6"/>
    <x v="1"/>
    <x v="2"/>
    <n v="6"/>
    <n v="6"/>
    <x v="14"/>
  </r>
  <r>
    <x v="14"/>
    <x v="2"/>
    <x v="3"/>
    <x v="0"/>
    <x v="4"/>
    <x v="0"/>
    <n v="3"/>
    <n v="6"/>
    <x v="21"/>
  </r>
  <r>
    <x v="105"/>
    <x v="0"/>
    <x v="2"/>
    <x v="4"/>
    <x v="7"/>
    <x v="1"/>
    <n v="4.5"/>
    <n v="13.5"/>
    <x v="24"/>
  </r>
  <r>
    <x v="106"/>
    <x v="12"/>
    <x v="2"/>
    <x v="1"/>
    <x v="7"/>
    <x v="0"/>
    <n v="4.5"/>
    <n v="9"/>
    <x v="28"/>
  </r>
  <r>
    <x v="107"/>
    <x v="0"/>
    <x v="4"/>
    <x v="1"/>
    <x v="3"/>
    <x v="1"/>
    <n v="2"/>
    <n v="6"/>
    <x v="45"/>
  </r>
  <r>
    <x v="108"/>
    <x v="4"/>
    <x v="1"/>
    <x v="3"/>
    <x v="3"/>
    <x v="1"/>
    <n v="2"/>
    <n v="6"/>
    <x v="77"/>
  </r>
  <r>
    <x v="109"/>
    <x v="3"/>
    <x v="8"/>
    <x v="3"/>
    <x v="3"/>
    <x v="2"/>
    <n v="2"/>
    <n v="2"/>
    <x v="63"/>
  </r>
  <r>
    <x v="16"/>
    <x v="20"/>
    <x v="0"/>
    <x v="0"/>
    <x v="7"/>
    <x v="1"/>
    <n v="4.5"/>
    <n v="13.5"/>
    <x v="46"/>
  </r>
  <r>
    <x v="110"/>
    <x v="15"/>
    <x v="3"/>
    <x v="2"/>
    <x v="5"/>
    <x v="0"/>
    <n v="5.5"/>
    <n v="11"/>
    <x v="78"/>
  </r>
  <r>
    <x v="111"/>
    <x v="11"/>
    <x v="1"/>
    <x v="2"/>
    <x v="7"/>
    <x v="1"/>
    <n v="4.5"/>
    <n v="13.5"/>
    <x v="79"/>
  </r>
  <r>
    <x v="112"/>
    <x v="9"/>
    <x v="8"/>
    <x v="6"/>
    <x v="0"/>
    <x v="2"/>
    <n v="2.5"/>
    <n v="2.5"/>
    <x v="80"/>
  </r>
  <r>
    <x v="27"/>
    <x v="9"/>
    <x v="10"/>
    <x v="1"/>
    <x v="5"/>
    <x v="2"/>
    <n v="5.5"/>
    <n v="5.5"/>
    <x v="81"/>
  </r>
  <r>
    <x v="113"/>
    <x v="21"/>
    <x v="7"/>
    <x v="5"/>
    <x v="3"/>
    <x v="0"/>
    <n v="2"/>
    <n v="4"/>
    <x v="4"/>
  </r>
  <r>
    <x v="86"/>
    <x v="3"/>
    <x v="11"/>
    <x v="4"/>
    <x v="4"/>
    <x v="2"/>
    <n v="3"/>
    <n v="3"/>
    <x v="45"/>
  </r>
  <r>
    <x v="114"/>
    <x v="2"/>
    <x v="3"/>
    <x v="1"/>
    <x v="3"/>
    <x v="2"/>
    <n v="2"/>
    <n v="2"/>
    <x v="4"/>
  </r>
  <r>
    <x v="115"/>
    <x v="17"/>
    <x v="0"/>
    <x v="3"/>
    <x v="7"/>
    <x v="1"/>
    <n v="4.5"/>
    <n v="13.5"/>
    <x v="24"/>
  </r>
  <r>
    <x v="95"/>
    <x v="13"/>
    <x v="2"/>
    <x v="1"/>
    <x v="3"/>
    <x v="2"/>
    <n v="2"/>
    <n v="2"/>
    <x v="32"/>
  </r>
  <r>
    <x v="116"/>
    <x v="8"/>
    <x v="3"/>
    <x v="3"/>
    <x v="1"/>
    <x v="1"/>
    <n v="6"/>
    <n v="18"/>
    <x v="31"/>
  </r>
  <r>
    <x v="56"/>
    <x v="23"/>
    <x v="6"/>
    <x v="5"/>
    <x v="3"/>
    <x v="0"/>
    <n v="2"/>
    <n v="4"/>
    <x v="9"/>
  </r>
  <r>
    <x v="21"/>
    <x v="19"/>
    <x v="10"/>
    <x v="1"/>
    <x v="3"/>
    <x v="0"/>
    <n v="2"/>
    <n v="4"/>
    <x v="25"/>
  </r>
  <r>
    <x v="117"/>
    <x v="20"/>
    <x v="10"/>
    <x v="5"/>
    <x v="6"/>
    <x v="0"/>
    <n v="4"/>
    <n v="8"/>
    <x v="74"/>
  </r>
  <r>
    <x v="118"/>
    <x v="10"/>
    <x v="5"/>
    <x v="5"/>
    <x v="7"/>
    <x v="0"/>
    <n v="4.5"/>
    <n v="9"/>
    <x v="82"/>
  </r>
  <r>
    <x v="119"/>
    <x v="17"/>
    <x v="5"/>
    <x v="6"/>
    <x v="2"/>
    <x v="0"/>
    <n v="2"/>
    <n v="4"/>
    <x v="83"/>
  </r>
  <r>
    <x v="120"/>
    <x v="20"/>
    <x v="5"/>
    <x v="4"/>
    <x v="1"/>
    <x v="2"/>
    <n v="6"/>
    <n v="6"/>
    <x v="80"/>
  </r>
  <r>
    <x v="111"/>
    <x v="20"/>
    <x v="1"/>
    <x v="2"/>
    <x v="6"/>
    <x v="2"/>
    <n v="4"/>
    <n v="4"/>
    <x v="18"/>
  </r>
  <r>
    <x v="121"/>
    <x v="14"/>
    <x v="8"/>
    <x v="0"/>
    <x v="4"/>
    <x v="0"/>
    <n v="3"/>
    <n v="6"/>
    <x v="22"/>
  </r>
  <r>
    <x v="122"/>
    <x v="6"/>
    <x v="3"/>
    <x v="3"/>
    <x v="4"/>
    <x v="2"/>
    <n v="3"/>
    <n v="3"/>
    <x v="84"/>
  </r>
  <r>
    <x v="123"/>
    <x v="1"/>
    <x v="5"/>
    <x v="5"/>
    <x v="4"/>
    <x v="2"/>
    <n v="3"/>
    <n v="3"/>
    <x v="59"/>
  </r>
  <r>
    <x v="70"/>
    <x v="18"/>
    <x v="4"/>
    <x v="0"/>
    <x v="7"/>
    <x v="2"/>
    <n v="4.5"/>
    <n v="4.5"/>
    <x v="85"/>
  </r>
  <r>
    <x v="124"/>
    <x v="18"/>
    <x v="2"/>
    <x v="3"/>
    <x v="2"/>
    <x v="2"/>
    <n v="2"/>
    <n v="2"/>
    <x v="57"/>
  </r>
  <r>
    <x v="44"/>
    <x v="19"/>
    <x v="0"/>
    <x v="5"/>
    <x v="7"/>
    <x v="2"/>
    <n v="4.5"/>
    <n v="4.5"/>
    <x v="86"/>
  </r>
  <r>
    <x v="125"/>
    <x v="16"/>
    <x v="6"/>
    <x v="1"/>
    <x v="3"/>
    <x v="2"/>
    <n v="2"/>
    <n v="2"/>
    <x v="7"/>
  </r>
  <r>
    <x v="126"/>
    <x v="9"/>
    <x v="7"/>
    <x v="1"/>
    <x v="6"/>
    <x v="0"/>
    <n v="4"/>
    <n v="8"/>
    <x v="42"/>
  </r>
  <r>
    <x v="90"/>
    <x v="6"/>
    <x v="9"/>
    <x v="1"/>
    <x v="7"/>
    <x v="1"/>
    <n v="4.5"/>
    <n v="13.5"/>
    <x v="87"/>
  </r>
  <r>
    <x v="127"/>
    <x v="16"/>
    <x v="9"/>
    <x v="0"/>
    <x v="0"/>
    <x v="2"/>
    <n v="2.5"/>
    <n v="2.5"/>
    <x v="88"/>
  </r>
  <r>
    <x v="109"/>
    <x v="14"/>
    <x v="8"/>
    <x v="3"/>
    <x v="5"/>
    <x v="2"/>
    <n v="5.5"/>
    <n v="5.5"/>
    <x v="62"/>
  </r>
  <r>
    <x v="128"/>
    <x v="12"/>
    <x v="11"/>
    <x v="1"/>
    <x v="3"/>
    <x v="2"/>
    <n v="2"/>
    <n v="2"/>
    <x v="44"/>
  </r>
  <r>
    <x v="120"/>
    <x v="1"/>
    <x v="5"/>
    <x v="4"/>
    <x v="5"/>
    <x v="2"/>
    <n v="5.5"/>
    <n v="5.5"/>
    <x v="77"/>
  </r>
  <r>
    <x v="129"/>
    <x v="18"/>
    <x v="5"/>
    <x v="2"/>
    <x v="3"/>
    <x v="1"/>
    <n v="2"/>
    <n v="6"/>
    <x v="89"/>
  </r>
  <r>
    <x v="130"/>
    <x v="7"/>
    <x v="6"/>
    <x v="5"/>
    <x v="7"/>
    <x v="2"/>
    <n v="4.5"/>
    <n v="4.5"/>
    <x v="54"/>
  </r>
  <r>
    <x v="11"/>
    <x v="10"/>
    <x v="7"/>
    <x v="6"/>
    <x v="2"/>
    <x v="2"/>
    <n v="2"/>
    <n v="2"/>
    <x v="81"/>
  </r>
  <r>
    <x v="131"/>
    <x v="1"/>
    <x v="3"/>
    <x v="6"/>
    <x v="4"/>
    <x v="2"/>
    <n v="3"/>
    <n v="3"/>
    <x v="58"/>
  </r>
  <r>
    <x v="132"/>
    <x v="11"/>
    <x v="5"/>
    <x v="2"/>
    <x v="6"/>
    <x v="0"/>
    <n v="4"/>
    <n v="8"/>
    <x v="79"/>
  </r>
  <r>
    <x v="26"/>
    <x v="11"/>
    <x v="7"/>
    <x v="2"/>
    <x v="6"/>
    <x v="2"/>
    <n v="4"/>
    <n v="4"/>
    <x v="76"/>
  </r>
  <r>
    <x v="133"/>
    <x v="11"/>
    <x v="2"/>
    <x v="2"/>
    <x v="6"/>
    <x v="2"/>
    <n v="4"/>
    <n v="4"/>
    <x v="36"/>
  </r>
  <r>
    <x v="134"/>
    <x v="7"/>
    <x v="2"/>
    <x v="5"/>
    <x v="5"/>
    <x v="0"/>
    <n v="5.5"/>
    <n v="11"/>
    <x v="14"/>
  </r>
  <r>
    <x v="99"/>
    <x v="0"/>
    <x v="9"/>
    <x v="3"/>
    <x v="1"/>
    <x v="0"/>
    <n v="6"/>
    <n v="12"/>
    <x v="73"/>
  </r>
  <r>
    <x v="135"/>
    <x v="1"/>
    <x v="0"/>
    <x v="3"/>
    <x v="7"/>
    <x v="2"/>
    <n v="4.5"/>
    <n v="4.5"/>
    <x v="35"/>
  </r>
  <r>
    <x v="136"/>
    <x v="19"/>
    <x v="5"/>
    <x v="4"/>
    <x v="4"/>
    <x v="2"/>
    <n v="3"/>
    <n v="3"/>
    <x v="90"/>
  </r>
  <r>
    <x v="77"/>
    <x v="9"/>
    <x v="4"/>
    <x v="0"/>
    <x v="2"/>
    <x v="0"/>
    <n v="2"/>
    <n v="4"/>
    <x v="69"/>
  </r>
  <r>
    <x v="45"/>
    <x v="16"/>
    <x v="2"/>
    <x v="1"/>
    <x v="1"/>
    <x v="0"/>
    <n v="6"/>
    <n v="12"/>
    <x v="14"/>
  </r>
  <r>
    <x v="137"/>
    <x v="16"/>
    <x v="10"/>
    <x v="3"/>
    <x v="4"/>
    <x v="2"/>
    <n v="3"/>
    <n v="3"/>
    <x v="6"/>
  </r>
  <r>
    <x v="136"/>
    <x v="20"/>
    <x v="5"/>
    <x v="4"/>
    <x v="1"/>
    <x v="2"/>
    <n v="6"/>
    <n v="6"/>
    <x v="62"/>
  </r>
  <r>
    <x v="32"/>
    <x v="19"/>
    <x v="0"/>
    <x v="2"/>
    <x v="7"/>
    <x v="2"/>
    <n v="4.5"/>
    <n v="4.5"/>
    <x v="53"/>
  </r>
  <r>
    <x v="138"/>
    <x v="9"/>
    <x v="5"/>
    <x v="3"/>
    <x v="2"/>
    <x v="1"/>
    <n v="2"/>
    <n v="6"/>
    <x v="28"/>
  </r>
  <r>
    <x v="139"/>
    <x v="15"/>
    <x v="5"/>
    <x v="5"/>
    <x v="5"/>
    <x v="2"/>
    <n v="5.5"/>
    <n v="5.5"/>
    <x v="21"/>
  </r>
  <r>
    <x v="37"/>
    <x v="17"/>
    <x v="11"/>
    <x v="6"/>
    <x v="4"/>
    <x v="2"/>
    <n v="3"/>
    <n v="3"/>
    <x v="80"/>
  </r>
  <r>
    <x v="69"/>
    <x v="10"/>
    <x v="6"/>
    <x v="0"/>
    <x v="5"/>
    <x v="2"/>
    <n v="5.5"/>
    <n v="5.5"/>
    <x v="27"/>
  </r>
  <r>
    <x v="100"/>
    <x v="17"/>
    <x v="7"/>
    <x v="4"/>
    <x v="2"/>
    <x v="2"/>
    <n v="2"/>
    <n v="2"/>
    <x v="91"/>
  </r>
  <r>
    <x v="140"/>
    <x v="9"/>
    <x v="1"/>
    <x v="4"/>
    <x v="3"/>
    <x v="2"/>
    <n v="2"/>
    <n v="2"/>
    <x v="92"/>
  </r>
  <r>
    <x v="141"/>
    <x v="11"/>
    <x v="0"/>
    <x v="5"/>
    <x v="0"/>
    <x v="2"/>
    <n v="2.5"/>
    <n v="2.5"/>
    <x v="39"/>
  </r>
  <r>
    <x v="142"/>
    <x v="0"/>
    <x v="4"/>
    <x v="2"/>
    <x v="0"/>
    <x v="0"/>
    <n v="2.5"/>
    <n v="5"/>
    <x v="42"/>
  </r>
  <r>
    <x v="115"/>
    <x v="19"/>
    <x v="0"/>
    <x v="3"/>
    <x v="4"/>
    <x v="1"/>
    <n v="3"/>
    <n v="9"/>
    <x v="84"/>
  </r>
  <r>
    <x v="143"/>
    <x v="14"/>
    <x v="11"/>
    <x v="3"/>
    <x v="2"/>
    <x v="2"/>
    <n v="2"/>
    <n v="2"/>
    <x v="53"/>
  </r>
  <r>
    <x v="144"/>
    <x v="21"/>
    <x v="10"/>
    <x v="5"/>
    <x v="3"/>
    <x v="2"/>
    <n v="2"/>
    <n v="2"/>
    <x v="56"/>
  </r>
  <r>
    <x v="145"/>
    <x v="18"/>
    <x v="8"/>
    <x v="4"/>
    <x v="1"/>
    <x v="2"/>
    <n v="6"/>
    <n v="6"/>
    <x v="16"/>
  </r>
  <r>
    <x v="146"/>
    <x v="4"/>
    <x v="6"/>
    <x v="0"/>
    <x v="5"/>
    <x v="2"/>
    <n v="5.5"/>
    <n v="5.5"/>
    <x v="66"/>
  </r>
  <r>
    <x v="142"/>
    <x v="21"/>
    <x v="4"/>
    <x v="2"/>
    <x v="1"/>
    <x v="1"/>
    <n v="6"/>
    <n v="18"/>
    <x v="20"/>
  </r>
  <r>
    <x v="32"/>
    <x v="22"/>
    <x v="0"/>
    <x v="2"/>
    <x v="4"/>
    <x v="0"/>
    <n v="3"/>
    <n v="6"/>
    <x v="11"/>
  </r>
  <r>
    <x v="147"/>
    <x v="15"/>
    <x v="7"/>
    <x v="0"/>
    <x v="1"/>
    <x v="2"/>
    <n v="6"/>
    <n v="6"/>
    <x v="74"/>
  </r>
  <r>
    <x v="148"/>
    <x v="18"/>
    <x v="5"/>
    <x v="0"/>
    <x v="1"/>
    <x v="0"/>
    <n v="6"/>
    <n v="12"/>
    <x v="93"/>
  </r>
  <r>
    <x v="149"/>
    <x v="10"/>
    <x v="5"/>
    <x v="1"/>
    <x v="6"/>
    <x v="2"/>
    <n v="4"/>
    <n v="4"/>
    <x v="16"/>
  </r>
  <r>
    <x v="150"/>
    <x v="23"/>
    <x v="0"/>
    <x v="3"/>
    <x v="1"/>
    <x v="2"/>
    <n v="6"/>
    <n v="6"/>
    <x v="6"/>
  </r>
  <r>
    <x v="151"/>
    <x v="9"/>
    <x v="6"/>
    <x v="5"/>
    <x v="5"/>
    <x v="2"/>
    <n v="5.5"/>
    <n v="5.5"/>
    <x v="33"/>
  </r>
  <r>
    <x v="152"/>
    <x v="8"/>
    <x v="8"/>
    <x v="4"/>
    <x v="0"/>
    <x v="1"/>
    <n v="2.5"/>
    <n v="7.5"/>
    <x v="54"/>
  </r>
  <r>
    <x v="36"/>
    <x v="13"/>
    <x v="7"/>
    <x v="5"/>
    <x v="6"/>
    <x v="0"/>
    <n v="4"/>
    <n v="8"/>
    <x v="80"/>
  </r>
  <r>
    <x v="139"/>
    <x v="9"/>
    <x v="5"/>
    <x v="5"/>
    <x v="4"/>
    <x v="2"/>
    <n v="3"/>
    <n v="3"/>
    <x v="2"/>
  </r>
  <r>
    <x v="153"/>
    <x v="9"/>
    <x v="1"/>
    <x v="1"/>
    <x v="3"/>
    <x v="2"/>
    <n v="2"/>
    <n v="2"/>
    <x v="45"/>
  </r>
  <r>
    <x v="154"/>
    <x v="21"/>
    <x v="4"/>
    <x v="3"/>
    <x v="5"/>
    <x v="2"/>
    <n v="5.5"/>
    <n v="5.5"/>
    <x v="25"/>
  </r>
  <r>
    <x v="56"/>
    <x v="10"/>
    <x v="6"/>
    <x v="5"/>
    <x v="6"/>
    <x v="2"/>
    <n v="4"/>
    <n v="4"/>
    <x v="37"/>
  </r>
  <r>
    <x v="147"/>
    <x v="12"/>
    <x v="7"/>
    <x v="0"/>
    <x v="1"/>
    <x v="0"/>
    <n v="6"/>
    <n v="12"/>
    <x v="32"/>
  </r>
  <r>
    <x v="142"/>
    <x v="17"/>
    <x v="4"/>
    <x v="2"/>
    <x v="4"/>
    <x v="2"/>
    <n v="3"/>
    <n v="3"/>
    <x v="94"/>
  </r>
  <r>
    <x v="146"/>
    <x v="22"/>
    <x v="6"/>
    <x v="0"/>
    <x v="3"/>
    <x v="1"/>
    <n v="2"/>
    <n v="6"/>
    <x v="28"/>
  </r>
  <r>
    <x v="133"/>
    <x v="7"/>
    <x v="2"/>
    <x v="2"/>
    <x v="2"/>
    <x v="2"/>
    <n v="2"/>
    <n v="2"/>
    <x v="29"/>
  </r>
  <r>
    <x v="38"/>
    <x v="18"/>
    <x v="11"/>
    <x v="1"/>
    <x v="3"/>
    <x v="0"/>
    <n v="2"/>
    <n v="4"/>
    <x v="3"/>
  </r>
  <r>
    <x v="155"/>
    <x v="14"/>
    <x v="7"/>
    <x v="0"/>
    <x v="3"/>
    <x v="0"/>
    <n v="2"/>
    <n v="4"/>
    <x v="95"/>
  </r>
  <r>
    <x v="93"/>
    <x v="3"/>
    <x v="0"/>
    <x v="2"/>
    <x v="0"/>
    <x v="2"/>
    <n v="2.5"/>
    <n v="2.5"/>
    <x v="96"/>
  </r>
  <r>
    <x v="28"/>
    <x v="2"/>
    <x v="9"/>
    <x v="1"/>
    <x v="5"/>
    <x v="0"/>
    <n v="5.5"/>
    <n v="11"/>
    <x v="26"/>
  </r>
  <r>
    <x v="85"/>
    <x v="12"/>
    <x v="11"/>
    <x v="5"/>
    <x v="4"/>
    <x v="2"/>
    <n v="3"/>
    <n v="3"/>
    <x v="34"/>
  </r>
  <r>
    <x v="156"/>
    <x v="4"/>
    <x v="8"/>
    <x v="5"/>
    <x v="3"/>
    <x v="2"/>
    <n v="2"/>
    <n v="2"/>
    <x v="14"/>
  </r>
  <r>
    <x v="157"/>
    <x v="2"/>
    <x v="11"/>
    <x v="0"/>
    <x v="5"/>
    <x v="2"/>
    <n v="5.5"/>
    <n v="5.5"/>
    <x v="79"/>
  </r>
  <r>
    <x v="158"/>
    <x v="1"/>
    <x v="8"/>
    <x v="3"/>
    <x v="4"/>
    <x v="2"/>
    <n v="3"/>
    <n v="3"/>
    <x v="97"/>
  </r>
  <r>
    <x v="159"/>
    <x v="15"/>
    <x v="3"/>
    <x v="6"/>
    <x v="4"/>
    <x v="0"/>
    <n v="3"/>
    <n v="6"/>
    <x v="98"/>
  </r>
  <r>
    <x v="79"/>
    <x v="10"/>
    <x v="4"/>
    <x v="3"/>
    <x v="5"/>
    <x v="0"/>
    <n v="5.5"/>
    <n v="11"/>
    <x v="93"/>
  </r>
  <r>
    <x v="160"/>
    <x v="18"/>
    <x v="0"/>
    <x v="3"/>
    <x v="6"/>
    <x v="2"/>
    <n v="4"/>
    <n v="4"/>
    <x v="36"/>
  </r>
  <r>
    <x v="101"/>
    <x v="17"/>
    <x v="6"/>
    <x v="6"/>
    <x v="6"/>
    <x v="2"/>
    <n v="4"/>
    <n v="4"/>
    <x v="9"/>
  </r>
  <r>
    <x v="161"/>
    <x v="17"/>
    <x v="11"/>
    <x v="5"/>
    <x v="5"/>
    <x v="2"/>
    <n v="5.5"/>
    <n v="5.5"/>
    <x v="58"/>
  </r>
  <r>
    <x v="45"/>
    <x v="8"/>
    <x v="2"/>
    <x v="1"/>
    <x v="3"/>
    <x v="2"/>
    <n v="2"/>
    <n v="2"/>
    <x v="62"/>
  </r>
  <r>
    <x v="143"/>
    <x v="10"/>
    <x v="11"/>
    <x v="3"/>
    <x v="0"/>
    <x v="2"/>
    <n v="2.5"/>
    <n v="2.5"/>
    <x v="21"/>
  </r>
  <r>
    <x v="162"/>
    <x v="23"/>
    <x v="0"/>
    <x v="5"/>
    <x v="1"/>
    <x v="0"/>
    <n v="6"/>
    <n v="12"/>
    <x v="88"/>
  </r>
  <r>
    <x v="163"/>
    <x v="0"/>
    <x v="1"/>
    <x v="3"/>
    <x v="7"/>
    <x v="2"/>
    <n v="4.5"/>
    <n v="4.5"/>
    <x v="77"/>
  </r>
  <r>
    <x v="164"/>
    <x v="21"/>
    <x v="3"/>
    <x v="2"/>
    <x v="0"/>
    <x v="2"/>
    <n v="2.5"/>
    <n v="2.5"/>
    <x v="74"/>
  </r>
  <r>
    <x v="165"/>
    <x v="14"/>
    <x v="6"/>
    <x v="4"/>
    <x v="6"/>
    <x v="2"/>
    <n v="4"/>
    <n v="4"/>
    <x v="3"/>
  </r>
  <r>
    <x v="166"/>
    <x v="12"/>
    <x v="10"/>
    <x v="0"/>
    <x v="6"/>
    <x v="2"/>
    <n v="4"/>
    <n v="4"/>
    <x v="13"/>
  </r>
  <r>
    <x v="167"/>
    <x v="21"/>
    <x v="4"/>
    <x v="0"/>
    <x v="0"/>
    <x v="2"/>
    <n v="2.5"/>
    <n v="2.5"/>
    <x v="58"/>
  </r>
  <r>
    <x v="168"/>
    <x v="3"/>
    <x v="5"/>
    <x v="2"/>
    <x v="3"/>
    <x v="0"/>
    <n v="2"/>
    <n v="4"/>
    <x v="36"/>
  </r>
  <r>
    <x v="164"/>
    <x v="23"/>
    <x v="3"/>
    <x v="2"/>
    <x v="5"/>
    <x v="2"/>
    <n v="5.5"/>
    <n v="5.5"/>
    <x v="64"/>
  </r>
  <r>
    <x v="169"/>
    <x v="14"/>
    <x v="5"/>
    <x v="4"/>
    <x v="6"/>
    <x v="2"/>
    <n v="4"/>
    <n v="4"/>
    <x v="20"/>
  </r>
  <r>
    <x v="170"/>
    <x v="13"/>
    <x v="4"/>
    <x v="3"/>
    <x v="6"/>
    <x v="0"/>
    <n v="4"/>
    <n v="8"/>
    <x v="33"/>
  </r>
  <r>
    <x v="171"/>
    <x v="1"/>
    <x v="10"/>
    <x v="6"/>
    <x v="4"/>
    <x v="0"/>
    <n v="3"/>
    <n v="6"/>
    <x v="69"/>
  </r>
  <r>
    <x v="172"/>
    <x v="12"/>
    <x v="2"/>
    <x v="3"/>
    <x v="6"/>
    <x v="2"/>
    <n v="4"/>
    <n v="4"/>
    <x v="95"/>
  </r>
  <r>
    <x v="131"/>
    <x v="3"/>
    <x v="3"/>
    <x v="6"/>
    <x v="6"/>
    <x v="2"/>
    <n v="4"/>
    <n v="4"/>
    <x v="26"/>
  </r>
  <r>
    <x v="171"/>
    <x v="17"/>
    <x v="10"/>
    <x v="6"/>
    <x v="0"/>
    <x v="2"/>
    <n v="2.5"/>
    <n v="2.5"/>
    <x v="80"/>
  </r>
  <r>
    <x v="118"/>
    <x v="18"/>
    <x v="5"/>
    <x v="5"/>
    <x v="6"/>
    <x v="0"/>
    <n v="4"/>
    <n v="8"/>
    <x v="43"/>
  </r>
  <r>
    <x v="173"/>
    <x v="0"/>
    <x v="3"/>
    <x v="4"/>
    <x v="7"/>
    <x v="1"/>
    <n v="4.5"/>
    <n v="13.5"/>
    <x v="3"/>
  </r>
  <r>
    <x v="174"/>
    <x v="13"/>
    <x v="8"/>
    <x v="6"/>
    <x v="3"/>
    <x v="1"/>
    <n v="2"/>
    <n v="6"/>
    <x v="29"/>
  </r>
  <r>
    <x v="175"/>
    <x v="20"/>
    <x v="2"/>
    <x v="4"/>
    <x v="7"/>
    <x v="2"/>
    <n v="4.5"/>
    <n v="4.5"/>
    <x v="31"/>
  </r>
  <r>
    <x v="176"/>
    <x v="18"/>
    <x v="11"/>
    <x v="3"/>
    <x v="3"/>
    <x v="2"/>
    <n v="2"/>
    <n v="2"/>
    <x v="83"/>
  </r>
  <r>
    <x v="177"/>
    <x v="16"/>
    <x v="7"/>
    <x v="1"/>
    <x v="6"/>
    <x v="2"/>
    <n v="4"/>
    <n v="4"/>
    <x v="36"/>
  </r>
  <r>
    <x v="160"/>
    <x v="0"/>
    <x v="0"/>
    <x v="3"/>
    <x v="4"/>
    <x v="2"/>
    <n v="3"/>
    <n v="3"/>
    <x v="54"/>
  </r>
  <r>
    <x v="178"/>
    <x v="17"/>
    <x v="10"/>
    <x v="3"/>
    <x v="6"/>
    <x v="2"/>
    <n v="4"/>
    <n v="4"/>
    <x v="50"/>
  </r>
  <r>
    <x v="79"/>
    <x v="23"/>
    <x v="4"/>
    <x v="3"/>
    <x v="0"/>
    <x v="2"/>
    <n v="2.5"/>
    <n v="2.5"/>
    <x v="32"/>
  </r>
  <r>
    <x v="146"/>
    <x v="8"/>
    <x v="6"/>
    <x v="0"/>
    <x v="5"/>
    <x v="0"/>
    <n v="5.5"/>
    <n v="11"/>
    <x v="55"/>
  </r>
  <r>
    <x v="179"/>
    <x v="3"/>
    <x v="4"/>
    <x v="2"/>
    <x v="6"/>
    <x v="2"/>
    <n v="4"/>
    <n v="4"/>
    <x v="12"/>
  </r>
  <r>
    <x v="180"/>
    <x v="8"/>
    <x v="3"/>
    <x v="1"/>
    <x v="7"/>
    <x v="0"/>
    <n v="4.5"/>
    <n v="9"/>
    <x v="74"/>
  </r>
  <r>
    <x v="181"/>
    <x v="13"/>
    <x v="7"/>
    <x v="3"/>
    <x v="6"/>
    <x v="2"/>
    <n v="4"/>
    <n v="4"/>
    <x v="4"/>
  </r>
  <r>
    <x v="124"/>
    <x v="22"/>
    <x v="2"/>
    <x v="3"/>
    <x v="2"/>
    <x v="2"/>
    <n v="2"/>
    <n v="2"/>
    <x v="99"/>
  </r>
  <r>
    <x v="182"/>
    <x v="11"/>
    <x v="11"/>
    <x v="2"/>
    <x v="4"/>
    <x v="0"/>
    <n v="3"/>
    <n v="6"/>
    <x v="14"/>
  </r>
  <r>
    <x v="183"/>
    <x v="5"/>
    <x v="10"/>
    <x v="4"/>
    <x v="2"/>
    <x v="0"/>
    <n v="2"/>
    <n v="4"/>
    <x v="1"/>
  </r>
  <r>
    <x v="90"/>
    <x v="13"/>
    <x v="9"/>
    <x v="1"/>
    <x v="1"/>
    <x v="2"/>
    <n v="6"/>
    <n v="6"/>
    <x v="63"/>
  </r>
  <r>
    <x v="40"/>
    <x v="18"/>
    <x v="6"/>
    <x v="2"/>
    <x v="0"/>
    <x v="2"/>
    <n v="2.5"/>
    <n v="2.5"/>
    <x v="48"/>
  </r>
  <r>
    <x v="184"/>
    <x v="12"/>
    <x v="5"/>
    <x v="6"/>
    <x v="3"/>
    <x v="2"/>
    <n v="2"/>
    <n v="2"/>
    <x v="57"/>
  </r>
  <r>
    <x v="160"/>
    <x v="15"/>
    <x v="0"/>
    <x v="3"/>
    <x v="5"/>
    <x v="2"/>
    <n v="5.5"/>
    <n v="5.5"/>
    <x v="12"/>
  </r>
  <r>
    <x v="185"/>
    <x v="10"/>
    <x v="3"/>
    <x v="3"/>
    <x v="7"/>
    <x v="1"/>
    <n v="4.5"/>
    <n v="13.5"/>
    <x v="52"/>
  </r>
  <r>
    <x v="182"/>
    <x v="17"/>
    <x v="11"/>
    <x v="2"/>
    <x v="0"/>
    <x v="2"/>
    <n v="2.5"/>
    <n v="2.5"/>
    <x v="17"/>
  </r>
  <r>
    <x v="12"/>
    <x v="17"/>
    <x v="4"/>
    <x v="5"/>
    <x v="3"/>
    <x v="2"/>
    <n v="2"/>
    <n v="2"/>
    <x v="98"/>
  </r>
  <r>
    <x v="186"/>
    <x v="21"/>
    <x v="1"/>
    <x v="1"/>
    <x v="2"/>
    <x v="2"/>
    <n v="2"/>
    <n v="2"/>
    <x v="54"/>
  </r>
  <r>
    <x v="57"/>
    <x v="19"/>
    <x v="4"/>
    <x v="6"/>
    <x v="3"/>
    <x v="2"/>
    <n v="2"/>
    <n v="2"/>
    <x v="24"/>
  </r>
  <r>
    <x v="121"/>
    <x v="18"/>
    <x v="8"/>
    <x v="0"/>
    <x v="1"/>
    <x v="1"/>
    <n v="6"/>
    <n v="18"/>
    <x v="68"/>
  </r>
  <r>
    <x v="187"/>
    <x v="7"/>
    <x v="10"/>
    <x v="2"/>
    <x v="3"/>
    <x v="2"/>
    <n v="2"/>
    <n v="2"/>
    <x v="64"/>
  </r>
  <r>
    <x v="188"/>
    <x v="18"/>
    <x v="7"/>
    <x v="2"/>
    <x v="3"/>
    <x v="0"/>
    <n v="2"/>
    <n v="4"/>
    <x v="82"/>
  </r>
  <r>
    <x v="71"/>
    <x v="6"/>
    <x v="11"/>
    <x v="1"/>
    <x v="1"/>
    <x v="2"/>
    <n v="6"/>
    <n v="6"/>
    <x v="86"/>
  </r>
  <r>
    <x v="189"/>
    <x v="22"/>
    <x v="4"/>
    <x v="6"/>
    <x v="1"/>
    <x v="0"/>
    <n v="6"/>
    <n v="12"/>
    <x v="67"/>
  </r>
  <r>
    <x v="51"/>
    <x v="16"/>
    <x v="8"/>
    <x v="2"/>
    <x v="5"/>
    <x v="2"/>
    <n v="5.5"/>
    <n v="5.5"/>
    <x v="98"/>
  </r>
  <r>
    <x v="14"/>
    <x v="7"/>
    <x v="3"/>
    <x v="0"/>
    <x v="7"/>
    <x v="1"/>
    <n v="4.5"/>
    <n v="13.5"/>
    <x v="0"/>
  </r>
  <r>
    <x v="190"/>
    <x v="13"/>
    <x v="5"/>
    <x v="6"/>
    <x v="1"/>
    <x v="0"/>
    <n v="6"/>
    <n v="12"/>
    <x v="65"/>
  </r>
  <r>
    <x v="136"/>
    <x v="13"/>
    <x v="5"/>
    <x v="4"/>
    <x v="5"/>
    <x v="2"/>
    <n v="5.5"/>
    <n v="5.5"/>
    <x v="28"/>
  </r>
  <r>
    <x v="123"/>
    <x v="8"/>
    <x v="5"/>
    <x v="5"/>
    <x v="5"/>
    <x v="2"/>
    <n v="5.5"/>
    <n v="5.5"/>
    <x v="11"/>
  </r>
  <r>
    <x v="191"/>
    <x v="0"/>
    <x v="7"/>
    <x v="4"/>
    <x v="7"/>
    <x v="2"/>
    <n v="4.5"/>
    <n v="4.5"/>
    <x v="49"/>
  </r>
  <r>
    <x v="192"/>
    <x v="22"/>
    <x v="9"/>
    <x v="6"/>
    <x v="7"/>
    <x v="0"/>
    <n v="4.5"/>
    <n v="9"/>
    <x v="95"/>
  </r>
  <r>
    <x v="193"/>
    <x v="16"/>
    <x v="10"/>
    <x v="0"/>
    <x v="2"/>
    <x v="2"/>
    <n v="2"/>
    <n v="2"/>
    <x v="24"/>
  </r>
  <r>
    <x v="174"/>
    <x v="12"/>
    <x v="8"/>
    <x v="6"/>
    <x v="4"/>
    <x v="2"/>
    <n v="3"/>
    <n v="3"/>
    <x v="16"/>
  </r>
  <r>
    <x v="194"/>
    <x v="16"/>
    <x v="6"/>
    <x v="6"/>
    <x v="3"/>
    <x v="1"/>
    <n v="2"/>
    <n v="6"/>
    <x v="99"/>
  </r>
  <r>
    <x v="195"/>
    <x v="12"/>
    <x v="3"/>
    <x v="0"/>
    <x v="5"/>
    <x v="2"/>
    <n v="5.5"/>
    <n v="5.5"/>
    <x v="98"/>
  </r>
  <r>
    <x v="196"/>
    <x v="19"/>
    <x v="9"/>
    <x v="3"/>
    <x v="7"/>
    <x v="2"/>
    <n v="4.5"/>
    <n v="4.5"/>
    <x v="45"/>
  </r>
  <r>
    <x v="197"/>
    <x v="19"/>
    <x v="0"/>
    <x v="2"/>
    <x v="4"/>
    <x v="2"/>
    <n v="3"/>
    <n v="3"/>
    <x v="72"/>
  </r>
  <r>
    <x v="94"/>
    <x v="12"/>
    <x v="10"/>
    <x v="4"/>
    <x v="1"/>
    <x v="2"/>
    <n v="6"/>
    <n v="6"/>
    <x v="9"/>
  </r>
  <r>
    <x v="70"/>
    <x v="17"/>
    <x v="4"/>
    <x v="0"/>
    <x v="4"/>
    <x v="1"/>
    <n v="3"/>
    <n v="9"/>
    <x v="74"/>
  </r>
  <r>
    <x v="198"/>
    <x v="13"/>
    <x v="7"/>
    <x v="5"/>
    <x v="6"/>
    <x v="2"/>
    <n v="4"/>
    <n v="4"/>
    <x v="50"/>
  </r>
  <r>
    <x v="27"/>
    <x v="22"/>
    <x v="10"/>
    <x v="1"/>
    <x v="6"/>
    <x v="0"/>
    <n v="4"/>
    <n v="8"/>
    <x v="99"/>
  </r>
  <r>
    <x v="199"/>
    <x v="13"/>
    <x v="4"/>
    <x v="5"/>
    <x v="3"/>
    <x v="2"/>
    <n v="2"/>
    <n v="2"/>
    <x v="64"/>
  </r>
  <r>
    <x v="200"/>
    <x v="17"/>
    <x v="0"/>
    <x v="4"/>
    <x v="3"/>
    <x v="1"/>
    <n v="2"/>
    <n v="6"/>
    <x v="53"/>
  </r>
  <r>
    <x v="122"/>
    <x v="20"/>
    <x v="3"/>
    <x v="3"/>
    <x v="6"/>
    <x v="0"/>
    <n v="4"/>
    <n v="8"/>
    <x v="80"/>
  </r>
  <r>
    <x v="163"/>
    <x v="2"/>
    <x v="1"/>
    <x v="3"/>
    <x v="0"/>
    <x v="1"/>
    <n v="2.5"/>
    <n v="7.5"/>
    <x v="64"/>
  </r>
  <r>
    <x v="201"/>
    <x v="3"/>
    <x v="7"/>
    <x v="1"/>
    <x v="1"/>
    <x v="2"/>
    <n v="6"/>
    <n v="6"/>
    <x v="81"/>
  </r>
  <r>
    <x v="105"/>
    <x v="8"/>
    <x v="2"/>
    <x v="4"/>
    <x v="3"/>
    <x v="0"/>
    <n v="2"/>
    <n v="4"/>
    <x v="60"/>
  </r>
  <r>
    <x v="92"/>
    <x v="19"/>
    <x v="11"/>
    <x v="4"/>
    <x v="4"/>
    <x v="2"/>
    <n v="3"/>
    <n v="3"/>
    <x v="38"/>
  </r>
  <r>
    <x v="155"/>
    <x v="20"/>
    <x v="7"/>
    <x v="0"/>
    <x v="5"/>
    <x v="2"/>
    <n v="5.5"/>
    <n v="5.5"/>
    <x v="66"/>
  </r>
  <r>
    <x v="202"/>
    <x v="15"/>
    <x v="4"/>
    <x v="2"/>
    <x v="1"/>
    <x v="2"/>
    <n v="6"/>
    <n v="6"/>
    <x v="39"/>
  </r>
  <r>
    <x v="83"/>
    <x v="0"/>
    <x v="9"/>
    <x v="2"/>
    <x v="7"/>
    <x v="0"/>
    <n v="4.5"/>
    <n v="9"/>
    <x v="24"/>
  </r>
  <r>
    <x v="203"/>
    <x v="2"/>
    <x v="2"/>
    <x v="6"/>
    <x v="1"/>
    <x v="0"/>
    <n v="6"/>
    <n v="12"/>
    <x v="53"/>
  </r>
  <r>
    <x v="77"/>
    <x v="10"/>
    <x v="4"/>
    <x v="0"/>
    <x v="5"/>
    <x v="1"/>
    <n v="5.5"/>
    <n v="16.5"/>
    <x v="31"/>
  </r>
  <r>
    <x v="204"/>
    <x v="7"/>
    <x v="10"/>
    <x v="2"/>
    <x v="3"/>
    <x v="1"/>
    <n v="2"/>
    <n v="6"/>
    <x v="96"/>
  </r>
  <r>
    <x v="90"/>
    <x v="1"/>
    <x v="9"/>
    <x v="1"/>
    <x v="2"/>
    <x v="2"/>
    <n v="2"/>
    <n v="2"/>
    <x v="87"/>
  </r>
  <r>
    <x v="54"/>
    <x v="20"/>
    <x v="11"/>
    <x v="0"/>
    <x v="3"/>
    <x v="0"/>
    <n v="2"/>
    <n v="4"/>
    <x v="8"/>
  </r>
  <r>
    <x v="205"/>
    <x v="14"/>
    <x v="9"/>
    <x v="5"/>
    <x v="5"/>
    <x v="2"/>
    <n v="5.5"/>
    <n v="5.5"/>
    <x v="2"/>
  </r>
  <r>
    <x v="206"/>
    <x v="3"/>
    <x v="7"/>
    <x v="0"/>
    <x v="5"/>
    <x v="1"/>
    <n v="5.5"/>
    <n v="16.5"/>
    <x v="4"/>
  </r>
  <r>
    <x v="207"/>
    <x v="9"/>
    <x v="2"/>
    <x v="4"/>
    <x v="4"/>
    <x v="1"/>
    <n v="3"/>
    <n v="9"/>
    <x v="39"/>
  </r>
  <r>
    <x v="154"/>
    <x v="7"/>
    <x v="4"/>
    <x v="3"/>
    <x v="5"/>
    <x v="2"/>
    <n v="5.5"/>
    <n v="5.5"/>
    <x v="29"/>
  </r>
  <r>
    <x v="41"/>
    <x v="7"/>
    <x v="1"/>
    <x v="0"/>
    <x v="0"/>
    <x v="1"/>
    <n v="2.5"/>
    <n v="7.5"/>
    <x v="0"/>
  </r>
  <r>
    <x v="128"/>
    <x v="21"/>
    <x v="11"/>
    <x v="1"/>
    <x v="6"/>
    <x v="2"/>
    <n v="4"/>
    <n v="4"/>
    <x v="66"/>
  </r>
  <r>
    <x v="208"/>
    <x v="17"/>
    <x v="4"/>
    <x v="3"/>
    <x v="6"/>
    <x v="0"/>
    <n v="4"/>
    <n v="8"/>
    <x v="97"/>
  </r>
  <r>
    <x v="75"/>
    <x v="23"/>
    <x v="4"/>
    <x v="5"/>
    <x v="7"/>
    <x v="0"/>
    <n v="4.5"/>
    <n v="9"/>
    <x v="5"/>
  </r>
  <r>
    <x v="57"/>
    <x v="4"/>
    <x v="4"/>
    <x v="6"/>
    <x v="4"/>
    <x v="0"/>
    <n v="3"/>
    <n v="6"/>
    <x v="32"/>
  </r>
  <r>
    <x v="2"/>
    <x v="18"/>
    <x v="1"/>
    <x v="2"/>
    <x v="7"/>
    <x v="1"/>
    <n v="4.5"/>
    <n v="13.5"/>
    <x v="75"/>
  </r>
  <r>
    <x v="55"/>
    <x v="1"/>
    <x v="9"/>
    <x v="4"/>
    <x v="0"/>
    <x v="1"/>
    <n v="2.5"/>
    <n v="7.5"/>
    <x v="87"/>
  </r>
  <r>
    <x v="209"/>
    <x v="14"/>
    <x v="5"/>
    <x v="3"/>
    <x v="6"/>
    <x v="2"/>
    <n v="4"/>
    <n v="4"/>
    <x v="16"/>
  </r>
  <r>
    <x v="33"/>
    <x v="13"/>
    <x v="7"/>
    <x v="2"/>
    <x v="0"/>
    <x v="2"/>
    <n v="2.5"/>
    <n v="2.5"/>
    <x v="28"/>
  </r>
  <r>
    <x v="210"/>
    <x v="4"/>
    <x v="8"/>
    <x v="3"/>
    <x v="7"/>
    <x v="2"/>
    <n v="4.5"/>
    <n v="4.5"/>
    <x v="37"/>
  </r>
  <r>
    <x v="142"/>
    <x v="3"/>
    <x v="4"/>
    <x v="2"/>
    <x v="7"/>
    <x v="2"/>
    <n v="4.5"/>
    <n v="4.5"/>
    <x v="22"/>
  </r>
  <r>
    <x v="211"/>
    <x v="9"/>
    <x v="10"/>
    <x v="0"/>
    <x v="5"/>
    <x v="2"/>
    <n v="5.5"/>
    <n v="5.5"/>
    <x v="85"/>
  </r>
  <r>
    <x v="205"/>
    <x v="7"/>
    <x v="9"/>
    <x v="5"/>
    <x v="7"/>
    <x v="2"/>
    <n v="4.5"/>
    <n v="4.5"/>
    <x v="31"/>
  </r>
  <r>
    <x v="212"/>
    <x v="18"/>
    <x v="2"/>
    <x v="3"/>
    <x v="3"/>
    <x v="2"/>
    <n v="2"/>
    <n v="2"/>
    <x v="5"/>
  </r>
  <r>
    <x v="79"/>
    <x v="2"/>
    <x v="4"/>
    <x v="3"/>
    <x v="3"/>
    <x v="2"/>
    <n v="2"/>
    <n v="2"/>
    <x v="54"/>
  </r>
  <r>
    <x v="213"/>
    <x v="1"/>
    <x v="5"/>
    <x v="1"/>
    <x v="5"/>
    <x v="2"/>
    <n v="5.5"/>
    <n v="5.5"/>
    <x v="9"/>
  </r>
  <r>
    <x v="214"/>
    <x v="9"/>
    <x v="6"/>
    <x v="2"/>
    <x v="5"/>
    <x v="2"/>
    <n v="5.5"/>
    <n v="5.5"/>
    <x v="28"/>
  </r>
  <r>
    <x v="106"/>
    <x v="2"/>
    <x v="2"/>
    <x v="1"/>
    <x v="3"/>
    <x v="2"/>
    <n v="2"/>
    <n v="2"/>
    <x v="12"/>
  </r>
  <r>
    <x v="69"/>
    <x v="23"/>
    <x v="6"/>
    <x v="0"/>
    <x v="2"/>
    <x v="2"/>
    <n v="2"/>
    <n v="2"/>
    <x v="71"/>
  </r>
  <r>
    <x v="215"/>
    <x v="7"/>
    <x v="11"/>
    <x v="3"/>
    <x v="4"/>
    <x v="2"/>
    <n v="3"/>
    <n v="3"/>
    <x v="16"/>
  </r>
  <r>
    <x v="216"/>
    <x v="5"/>
    <x v="3"/>
    <x v="6"/>
    <x v="1"/>
    <x v="2"/>
    <n v="6"/>
    <n v="6"/>
    <x v="11"/>
  </r>
  <r>
    <x v="177"/>
    <x v="4"/>
    <x v="7"/>
    <x v="1"/>
    <x v="3"/>
    <x v="2"/>
    <n v="2"/>
    <n v="2"/>
    <x v="82"/>
  </r>
  <r>
    <x v="217"/>
    <x v="10"/>
    <x v="9"/>
    <x v="2"/>
    <x v="0"/>
    <x v="2"/>
    <n v="2.5"/>
    <n v="2.5"/>
    <x v="42"/>
  </r>
  <r>
    <x v="186"/>
    <x v="5"/>
    <x v="1"/>
    <x v="1"/>
    <x v="1"/>
    <x v="2"/>
    <n v="6"/>
    <n v="6"/>
    <x v="76"/>
  </r>
  <r>
    <x v="105"/>
    <x v="19"/>
    <x v="2"/>
    <x v="4"/>
    <x v="0"/>
    <x v="1"/>
    <n v="2.5"/>
    <n v="7.5"/>
    <x v="89"/>
  </r>
  <r>
    <x v="179"/>
    <x v="8"/>
    <x v="4"/>
    <x v="2"/>
    <x v="3"/>
    <x v="2"/>
    <n v="2"/>
    <n v="2"/>
    <x v="56"/>
  </r>
  <r>
    <x v="46"/>
    <x v="19"/>
    <x v="3"/>
    <x v="3"/>
    <x v="7"/>
    <x v="2"/>
    <n v="4.5"/>
    <n v="4.5"/>
    <x v="10"/>
  </r>
  <r>
    <x v="85"/>
    <x v="20"/>
    <x v="11"/>
    <x v="5"/>
    <x v="3"/>
    <x v="2"/>
    <n v="2"/>
    <n v="2"/>
    <x v="1"/>
  </r>
  <r>
    <x v="218"/>
    <x v="12"/>
    <x v="7"/>
    <x v="5"/>
    <x v="6"/>
    <x v="2"/>
    <n v="4"/>
    <n v="4"/>
    <x v="53"/>
  </r>
  <r>
    <x v="183"/>
    <x v="15"/>
    <x v="10"/>
    <x v="4"/>
    <x v="5"/>
    <x v="2"/>
    <n v="5.5"/>
    <n v="5.5"/>
    <x v="79"/>
  </r>
  <r>
    <x v="219"/>
    <x v="9"/>
    <x v="11"/>
    <x v="1"/>
    <x v="5"/>
    <x v="1"/>
    <n v="5.5"/>
    <n v="16.5"/>
    <x v="27"/>
  </r>
  <r>
    <x v="220"/>
    <x v="20"/>
    <x v="2"/>
    <x v="3"/>
    <x v="5"/>
    <x v="0"/>
    <n v="5.5"/>
    <n v="11"/>
    <x v="99"/>
  </r>
  <r>
    <x v="221"/>
    <x v="17"/>
    <x v="5"/>
    <x v="3"/>
    <x v="2"/>
    <x v="2"/>
    <n v="2"/>
    <n v="2"/>
    <x v="21"/>
  </r>
  <r>
    <x v="222"/>
    <x v="11"/>
    <x v="10"/>
    <x v="3"/>
    <x v="3"/>
    <x v="2"/>
    <n v="2"/>
    <n v="2"/>
    <x v="38"/>
  </r>
  <r>
    <x v="223"/>
    <x v="15"/>
    <x v="7"/>
    <x v="1"/>
    <x v="2"/>
    <x v="0"/>
    <n v="2"/>
    <n v="4"/>
    <x v="12"/>
  </r>
  <r>
    <x v="149"/>
    <x v="11"/>
    <x v="5"/>
    <x v="1"/>
    <x v="1"/>
    <x v="1"/>
    <n v="6"/>
    <n v="18"/>
    <x v="52"/>
  </r>
  <r>
    <x v="11"/>
    <x v="2"/>
    <x v="7"/>
    <x v="6"/>
    <x v="2"/>
    <x v="0"/>
    <n v="2"/>
    <n v="4"/>
    <x v="16"/>
  </r>
  <r>
    <x v="71"/>
    <x v="21"/>
    <x v="11"/>
    <x v="1"/>
    <x v="5"/>
    <x v="2"/>
    <n v="5.5"/>
    <n v="5.5"/>
    <x v="26"/>
  </r>
  <r>
    <x v="48"/>
    <x v="11"/>
    <x v="10"/>
    <x v="6"/>
    <x v="2"/>
    <x v="0"/>
    <n v="2"/>
    <n v="4"/>
    <x v="77"/>
  </r>
  <r>
    <x v="109"/>
    <x v="23"/>
    <x v="8"/>
    <x v="3"/>
    <x v="4"/>
    <x v="2"/>
    <n v="3"/>
    <n v="3"/>
    <x v="16"/>
  </r>
  <r>
    <x v="224"/>
    <x v="6"/>
    <x v="10"/>
    <x v="5"/>
    <x v="7"/>
    <x v="0"/>
    <n v="4.5"/>
    <n v="9"/>
    <x v="21"/>
  </r>
  <r>
    <x v="225"/>
    <x v="6"/>
    <x v="6"/>
    <x v="2"/>
    <x v="7"/>
    <x v="2"/>
    <n v="4.5"/>
    <n v="4.5"/>
    <x v="90"/>
  </r>
  <r>
    <x v="226"/>
    <x v="11"/>
    <x v="1"/>
    <x v="6"/>
    <x v="2"/>
    <x v="2"/>
    <n v="2"/>
    <n v="2"/>
    <x v="87"/>
  </r>
  <r>
    <x v="39"/>
    <x v="4"/>
    <x v="6"/>
    <x v="0"/>
    <x v="4"/>
    <x v="2"/>
    <n v="3"/>
    <n v="3"/>
    <x v="84"/>
  </r>
  <r>
    <x v="74"/>
    <x v="21"/>
    <x v="8"/>
    <x v="0"/>
    <x v="5"/>
    <x v="2"/>
    <n v="5.5"/>
    <n v="5.5"/>
    <x v="15"/>
  </r>
  <r>
    <x v="8"/>
    <x v="15"/>
    <x v="6"/>
    <x v="5"/>
    <x v="6"/>
    <x v="2"/>
    <n v="4"/>
    <n v="4"/>
    <x v="11"/>
  </r>
  <r>
    <x v="227"/>
    <x v="16"/>
    <x v="5"/>
    <x v="6"/>
    <x v="6"/>
    <x v="1"/>
    <n v="4"/>
    <n v="12"/>
    <x v="93"/>
  </r>
  <r>
    <x v="212"/>
    <x v="22"/>
    <x v="2"/>
    <x v="3"/>
    <x v="7"/>
    <x v="2"/>
    <n v="4.5"/>
    <n v="4.5"/>
    <x v="90"/>
  </r>
  <r>
    <x v="228"/>
    <x v="15"/>
    <x v="9"/>
    <x v="6"/>
    <x v="2"/>
    <x v="2"/>
    <n v="2"/>
    <n v="2"/>
    <x v="56"/>
  </r>
  <r>
    <x v="115"/>
    <x v="0"/>
    <x v="0"/>
    <x v="3"/>
    <x v="0"/>
    <x v="2"/>
    <n v="2.5"/>
    <n v="2.5"/>
    <x v="80"/>
  </r>
  <r>
    <x v="35"/>
    <x v="22"/>
    <x v="1"/>
    <x v="1"/>
    <x v="2"/>
    <x v="0"/>
    <n v="2"/>
    <n v="4"/>
    <x v="40"/>
  </r>
  <r>
    <x v="130"/>
    <x v="13"/>
    <x v="6"/>
    <x v="5"/>
    <x v="2"/>
    <x v="2"/>
    <n v="2"/>
    <n v="2"/>
    <x v="37"/>
  </r>
  <r>
    <x v="125"/>
    <x v="10"/>
    <x v="6"/>
    <x v="1"/>
    <x v="6"/>
    <x v="2"/>
    <n v="4"/>
    <n v="4"/>
    <x v="18"/>
  </r>
  <r>
    <x v="208"/>
    <x v="22"/>
    <x v="4"/>
    <x v="3"/>
    <x v="5"/>
    <x v="0"/>
    <n v="5.5"/>
    <n v="11"/>
    <x v="41"/>
  </r>
  <r>
    <x v="223"/>
    <x v="3"/>
    <x v="7"/>
    <x v="1"/>
    <x v="1"/>
    <x v="1"/>
    <n v="6"/>
    <n v="18"/>
    <x v="99"/>
  </r>
  <r>
    <x v="185"/>
    <x v="14"/>
    <x v="3"/>
    <x v="3"/>
    <x v="1"/>
    <x v="2"/>
    <n v="6"/>
    <n v="6"/>
    <x v="73"/>
  </r>
  <r>
    <x v="120"/>
    <x v="18"/>
    <x v="5"/>
    <x v="4"/>
    <x v="5"/>
    <x v="1"/>
    <n v="5.5"/>
    <n v="16.5"/>
    <x v="52"/>
  </r>
  <r>
    <x v="80"/>
    <x v="20"/>
    <x v="11"/>
    <x v="4"/>
    <x v="2"/>
    <x v="0"/>
    <n v="2"/>
    <n v="4"/>
    <x v="55"/>
  </r>
  <r>
    <x v="225"/>
    <x v="1"/>
    <x v="6"/>
    <x v="2"/>
    <x v="1"/>
    <x v="0"/>
    <n v="6"/>
    <n v="12"/>
    <x v="32"/>
  </r>
  <r>
    <x v="113"/>
    <x v="5"/>
    <x v="7"/>
    <x v="5"/>
    <x v="5"/>
    <x v="0"/>
    <n v="5.5"/>
    <n v="11"/>
    <x v="69"/>
  </r>
  <r>
    <x v="33"/>
    <x v="0"/>
    <x v="7"/>
    <x v="2"/>
    <x v="0"/>
    <x v="1"/>
    <n v="2.5"/>
    <n v="7.5"/>
    <x v="10"/>
  </r>
  <r>
    <x v="229"/>
    <x v="22"/>
    <x v="6"/>
    <x v="3"/>
    <x v="2"/>
    <x v="0"/>
    <n v="2"/>
    <n v="4"/>
    <x v="2"/>
  </r>
  <r>
    <x v="230"/>
    <x v="19"/>
    <x v="7"/>
    <x v="6"/>
    <x v="5"/>
    <x v="1"/>
    <n v="5.5"/>
    <n v="16.5"/>
    <x v="99"/>
  </r>
  <r>
    <x v="231"/>
    <x v="2"/>
    <x v="0"/>
    <x v="1"/>
    <x v="7"/>
    <x v="0"/>
    <n v="4.5"/>
    <n v="9"/>
    <x v="27"/>
  </r>
  <r>
    <x v="232"/>
    <x v="6"/>
    <x v="9"/>
    <x v="6"/>
    <x v="5"/>
    <x v="2"/>
    <n v="5.5"/>
    <n v="5.5"/>
    <x v="83"/>
  </r>
  <r>
    <x v="172"/>
    <x v="14"/>
    <x v="2"/>
    <x v="3"/>
    <x v="3"/>
    <x v="0"/>
    <n v="2"/>
    <n v="4"/>
    <x v="13"/>
  </r>
  <r>
    <x v="233"/>
    <x v="10"/>
    <x v="11"/>
    <x v="5"/>
    <x v="5"/>
    <x v="1"/>
    <n v="5.5"/>
    <n v="16.5"/>
    <x v="40"/>
  </r>
  <r>
    <x v="234"/>
    <x v="11"/>
    <x v="9"/>
    <x v="2"/>
    <x v="6"/>
    <x v="2"/>
    <n v="4"/>
    <n v="4"/>
    <x v="100"/>
  </r>
  <r>
    <x v="156"/>
    <x v="11"/>
    <x v="8"/>
    <x v="5"/>
    <x v="3"/>
    <x v="0"/>
    <n v="2"/>
    <n v="4"/>
    <x v="19"/>
  </r>
  <r>
    <x v="87"/>
    <x v="15"/>
    <x v="9"/>
    <x v="0"/>
    <x v="7"/>
    <x v="2"/>
    <n v="4.5"/>
    <n v="4.5"/>
    <x v="4"/>
  </r>
  <r>
    <x v="235"/>
    <x v="14"/>
    <x v="11"/>
    <x v="2"/>
    <x v="7"/>
    <x v="2"/>
    <n v="4.5"/>
    <n v="4.5"/>
    <x v="56"/>
  </r>
  <r>
    <x v="235"/>
    <x v="1"/>
    <x v="11"/>
    <x v="2"/>
    <x v="6"/>
    <x v="2"/>
    <n v="4"/>
    <n v="4"/>
    <x v="85"/>
  </r>
  <r>
    <x v="236"/>
    <x v="8"/>
    <x v="6"/>
    <x v="4"/>
    <x v="0"/>
    <x v="2"/>
    <n v="2.5"/>
    <n v="2.5"/>
    <x v="2"/>
  </r>
  <r>
    <x v="40"/>
    <x v="6"/>
    <x v="6"/>
    <x v="2"/>
    <x v="6"/>
    <x v="0"/>
    <n v="4"/>
    <n v="8"/>
    <x v="89"/>
  </r>
  <r>
    <x v="237"/>
    <x v="12"/>
    <x v="11"/>
    <x v="3"/>
    <x v="7"/>
    <x v="0"/>
    <n v="4.5"/>
    <n v="9"/>
    <x v="100"/>
  </r>
  <r>
    <x v="238"/>
    <x v="6"/>
    <x v="10"/>
    <x v="2"/>
    <x v="3"/>
    <x v="2"/>
    <n v="2"/>
    <n v="2"/>
    <x v="8"/>
  </r>
  <r>
    <x v="239"/>
    <x v="9"/>
    <x v="8"/>
    <x v="0"/>
    <x v="6"/>
    <x v="1"/>
    <n v="4"/>
    <n v="12"/>
    <x v="47"/>
  </r>
  <r>
    <x v="171"/>
    <x v="6"/>
    <x v="10"/>
    <x v="6"/>
    <x v="3"/>
    <x v="2"/>
    <n v="2"/>
    <n v="2"/>
    <x v="7"/>
  </r>
  <r>
    <x v="51"/>
    <x v="18"/>
    <x v="8"/>
    <x v="2"/>
    <x v="7"/>
    <x v="1"/>
    <n v="4.5"/>
    <n v="13.5"/>
    <x v="65"/>
  </r>
  <r>
    <x v="146"/>
    <x v="0"/>
    <x v="6"/>
    <x v="0"/>
    <x v="0"/>
    <x v="2"/>
    <n v="2.5"/>
    <n v="2.5"/>
    <x v="79"/>
  </r>
  <r>
    <x v="89"/>
    <x v="17"/>
    <x v="1"/>
    <x v="0"/>
    <x v="6"/>
    <x v="0"/>
    <n v="4"/>
    <n v="8"/>
    <x v="64"/>
  </r>
  <r>
    <x v="240"/>
    <x v="2"/>
    <x v="0"/>
    <x v="6"/>
    <x v="0"/>
    <x v="1"/>
    <n v="2.5"/>
    <n v="7.5"/>
    <x v="91"/>
  </r>
  <r>
    <x v="66"/>
    <x v="19"/>
    <x v="11"/>
    <x v="6"/>
    <x v="3"/>
    <x v="2"/>
    <n v="2"/>
    <n v="2"/>
    <x v="3"/>
  </r>
  <r>
    <x v="102"/>
    <x v="7"/>
    <x v="1"/>
    <x v="4"/>
    <x v="6"/>
    <x v="2"/>
    <n v="4"/>
    <n v="4"/>
    <x v="34"/>
  </r>
  <r>
    <x v="123"/>
    <x v="3"/>
    <x v="5"/>
    <x v="5"/>
    <x v="4"/>
    <x v="2"/>
    <n v="3"/>
    <n v="3"/>
    <x v="99"/>
  </r>
  <r>
    <x v="241"/>
    <x v="23"/>
    <x v="5"/>
    <x v="0"/>
    <x v="5"/>
    <x v="2"/>
    <n v="5.5"/>
    <n v="5.5"/>
    <x v="48"/>
  </r>
  <r>
    <x v="214"/>
    <x v="10"/>
    <x v="6"/>
    <x v="2"/>
    <x v="5"/>
    <x v="2"/>
    <n v="5.5"/>
    <n v="5.5"/>
    <x v="94"/>
  </r>
  <r>
    <x v="129"/>
    <x v="5"/>
    <x v="5"/>
    <x v="2"/>
    <x v="5"/>
    <x v="2"/>
    <n v="5.5"/>
    <n v="5.5"/>
    <x v="45"/>
  </r>
  <r>
    <x v="55"/>
    <x v="8"/>
    <x v="9"/>
    <x v="4"/>
    <x v="5"/>
    <x v="1"/>
    <n v="5.5"/>
    <n v="16.5"/>
    <x v="4"/>
  </r>
  <r>
    <x v="209"/>
    <x v="7"/>
    <x v="5"/>
    <x v="3"/>
    <x v="4"/>
    <x v="1"/>
    <n v="3"/>
    <n v="9"/>
    <x v="9"/>
  </r>
  <r>
    <x v="242"/>
    <x v="0"/>
    <x v="6"/>
    <x v="3"/>
    <x v="3"/>
    <x v="2"/>
    <n v="2"/>
    <n v="2"/>
    <x v="19"/>
  </r>
  <r>
    <x v="241"/>
    <x v="21"/>
    <x v="5"/>
    <x v="0"/>
    <x v="5"/>
    <x v="1"/>
    <n v="5.5"/>
    <n v="16.5"/>
    <x v="13"/>
  </r>
  <r>
    <x v="221"/>
    <x v="22"/>
    <x v="5"/>
    <x v="3"/>
    <x v="3"/>
    <x v="1"/>
    <n v="2"/>
    <n v="6"/>
    <x v="47"/>
  </r>
  <r>
    <x v="243"/>
    <x v="5"/>
    <x v="10"/>
    <x v="0"/>
    <x v="1"/>
    <x v="1"/>
    <n v="6"/>
    <n v="18"/>
    <x v="47"/>
  </r>
  <r>
    <x v="142"/>
    <x v="7"/>
    <x v="4"/>
    <x v="2"/>
    <x v="1"/>
    <x v="2"/>
    <n v="6"/>
    <n v="6"/>
    <x v="89"/>
  </r>
  <r>
    <x v="83"/>
    <x v="8"/>
    <x v="9"/>
    <x v="2"/>
    <x v="6"/>
    <x v="0"/>
    <n v="4"/>
    <n v="8"/>
    <x v="16"/>
  </r>
  <r>
    <x v="137"/>
    <x v="23"/>
    <x v="10"/>
    <x v="3"/>
    <x v="6"/>
    <x v="2"/>
    <n v="4"/>
    <n v="4"/>
    <x v="72"/>
  </r>
  <r>
    <x v="244"/>
    <x v="10"/>
    <x v="6"/>
    <x v="1"/>
    <x v="5"/>
    <x v="2"/>
    <n v="5.5"/>
    <n v="5.5"/>
    <x v="36"/>
  </r>
  <r>
    <x v="245"/>
    <x v="7"/>
    <x v="7"/>
    <x v="3"/>
    <x v="7"/>
    <x v="1"/>
    <n v="4.5"/>
    <n v="13.5"/>
    <x v="47"/>
  </r>
  <r>
    <x v="209"/>
    <x v="1"/>
    <x v="5"/>
    <x v="3"/>
    <x v="5"/>
    <x v="2"/>
    <n v="5.5"/>
    <n v="5.5"/>
    <x v="28"/>
  </r>
  <r>
    <x v="76"/>
    <x v="9"/>
    <x v="3"/>
    <x v="4"/>
    <x v="3"/>
    <x v="1"/>
    <n v="2"/>
    <n v="6"/>
    <x v="82"/>
  </r>
  <r>
    <x v="246"/>
    <x v="20"/>
    <x v="7"/>
    <x v="6"/>
    <x v="1"/>
    <x v="0"/>
    <n v="6"/>
    <n v="12"/>
    <x v="34"/>
  </r>
  <r>
    <x v="83"/>
    <x v="7"/>
    <x v="9"/>
    <x v="2"/>
    <x v="5"/>
    <x v="1"/>
    <n v="5.5"/>
    <n v="16.5"/>
    <x v="15"/>
  </r>
  <r>
    <x v="177"/>
    <x v="6"/>
    <x v="7"/>
    <x v="1"/>
    <x v="6"/>
    <x v="2"/>
    <n v="4"/>
    <n v="4"/>
    <x v="16"/>
  </r>
  <r>
    <x v="201"/>
    <x v="2"/>
    <x v="7"/>
    <x v="1"/>
    <x v="7"/>
    <x v="0"/>
    <n v="4.5"/>
    <n v="9"/>
    <x v="17"/>
  </r>
  <r>
    <x v="247"/>
    <x v="16"/>
    <x v="8"/>
    <x v="0"/>
    <x v="7"/>
    <x v="1"/>
    <n v="4.5"/>
    <n v="13.5"/>
    <x v="12"/>
  </r>
  <r>
    <x v="152"/>
    <x v="12"/>
    <x v="8"/>
    <x v="4"/>
    <x v="1"/>
    <x v="0"/>
    <n v="6"/>
    <n v="12"/>
    <x v="26"/>
  </r>
  <r>
    <x v="48"/>
    <x v="12"/>
    <x v="10"/>
    <x v="6"/>
    <x v="1"/>
    <x v="2"/>
    <n v="6"/>
    <n v="6"/>
    <x v="85"/>
  </r>
  <r>
    <x v="248"/>
    <x v="0"/>
    <x v="6"/>
    <x v="6"/>
    <x v="4"/>
    <x v="2"/>
    <n v="3"/>
    <n v="3"/>
    <x v="9"/>
  </r>
  <r>
    <x v="249"/>
    <x v="13"/>
    <x v="1"/>
    <x v="6"/>
    <x v="1"/>
    <x v="1"/>
    <n v="6"/>
    <n v="18"/>
    <x v="29"/>
  </r>
  <r>
    <x v="32"/>
    <x v="16"/>
    <x v="0"/>
    <x v="2"/>
    <x v="3"/>
    <x v="0"/>
    <n v="2"/>
    <n v="4"/>
    <x v="55"/>
  </r>
  <r>
    <x v="223"/>
    <x v="3"/>
    <x v="7"/>
    <x v="1"/>
    <x v="7"/>
    <x v="2"/>
    <n v="4.5"/>
    <n v="4.5"/>
    <x v="35"/>
  </r>
  <r>
    <x v="250"/>
    <x v="23"/>
    <x v="10"/>
    <x v="5"/>
    <x v="6"/>
    <x v="1"/>
    <n v="4"/>
    <n v="12"/>
    <x v="46"/>
  </r>
  <r>
    <x v="248"/>
    <x v="19"/>
    <x v="6"/>
    <x v="6"/>
    <x v="4"/>
    <x v="2"/>
    <n v="3"/>
    <n v="3"/>
    <x v="93"/>
  </r>
  <r>
    <x v="100"/>
    <x v="13"/>
    <x v="7"/>
    <x v="4"/>
    <x v="7"/>
    <x v="2"/>
    <n v="4.5"/>
    <n v="4.5"/>
    <x v="46"/>
  </r>
  <r>
    <x v="208"/>
    <x v="8"/>
    <x v="4"/>
    <x v="3"/>
    <x v="4"/>
    <x v="1"/>
    <n v="3"/>
    <n v="9"/>
    <x v="99"/>
  </r>
  <r>
    <x v="5"/>
    <x v="18"/>
    <x v="4"/>
    <x v="1"/>
    <x v="4"/>
    <x v="0"/>
    <n v="3"/>
    <n v="6"/>
    <x v="90"/>
  </r>
  <r>
    <x v="251"/>
    <x v="20"/>
    <x v="10"/>
    <x v="6"/>
    <x v="6"/>
    <x v="2"/>
    <n v="4"/>
    <n v="4"/>
    <x v="4"/>
  </r>
  <r>
    <x v="217"/>
    <x v="20"/>
    <x v="9"/>
    <x v="2"/>
    <x v="1"/>
    <x v="0"/>
    <n v="6"/>
    <n v="12"/>
    <x v="58"/>
  </r>
  <r>
    <x v="252"/>
    <x v="9"/>
    <x v="1"/>
    <x v="5"/>
    <x v="2"/>
    <x v="2"/>
    <n v="2"/>
    <n v="2"/>
    <x v="74"/>
  </r>
  <r>
    <x v="253"/>
    <x v="7"/>
    <x v="7"/>
    <x v="3"/>
    <x v="3"/>
    <x v="2"/>
    <n v="2"/>
    <n v="2"/>
    <x v="29"/>
  </r>
  <r>
    <x v="191"/>
    <x v="23"/>
    <x v="7"/>
    <x v="4"/>
    <x v="5"/>
    <x v="2"/>
    <n v="5.5"/>
    <n v="5.5"/>
    <x v="82"/>
  </r>
  <r>
    <x v="117"/>
    <x v="4"/>
    <x v="10"/>
    <x v="5"/>
    <x v="5"/>
    <x v="2"/>
    <n v="5.5"/>
    <n v="5.5"/>
    <x v="20"/>
  </r>
  <r>
    <x v="189"/>
    <x v="20"/>
    <x v="4"/>
    <x v="6"/>
    <x v="7"/>
    <x v="2"/>
    <n v="4.5"/>
    <n v="4.5"/>
    <x v="81"/>
  </r>
  <r>
    <x v="165"/>
    <x v="12"/>
    <x v="6"/>
    <x v="4"/>
    <x v="6"/>
    <x v="1"/>
    <n v="4"/>
    <n v="12"/>
    <x v="34"/>
  </r>
  <r>
    <x v="254"/>
    <x v="10"/>
    <x v="3"/>
    <x v="5"/>
    <x v="1"/>
    <x v="1"/>
    <n v="6"/>
    <n v="18"/>
    <x v="32"/>
  </r>
  <r>
    <x v="38"/>
    <x v="13"/>
    <x v="11"/>
    <x v="1"/>
    <x v="6"/>
    <x v="0"/>
    <n v="4"/>
    <n v="8"/>
    <x v="73"/>
  </r>
  <r>
    <x v="255"/>
    <x v="3"/>
    <x v="11"/>
    <x v="0"/>
    <x v="0"/>
    <x v="2"/>
    <n v="2.5"/>
    <n v="2.5"/>
    <x v="7"/>
  </r>
  <r>
    <x v="67"/>
    <x v="2"/>
    <x v="5"/>
    <x v="1"/>
    <x v="7"/>
    <x v="2"/>
    <n v="4.5"/>
    <n v="4.5"/>
    <x v="78"/>
  </r>
  <r>
    <x v="235"/>
    <x v="19"/>
    <x v="11"/>
    <x v="2"/>
    <x v="6"/>
    <x v="0"/>
    <n v="4"/>
    <n v="8"/>
    <x v="64"/>
  </r>
  <r>
    <x v="102"/>
    <x v="16"/>
    <x v="1"/>
    <x v="4"/>
    <x v="3"/>
    <x v="2"/>
    <n v="2"/>
    <n v="2"/>
    <x v="55"/>
  </r>
  <r>
    <x v="256"/>
    <x v="4"/>
    <x v="10"/>
    <x v="6"/>
    <x v="4"/>
    <x v="0"/>
    <n v="3"/>
    <n v="6"/>
    <x v="77"/>
  </r>
  <r>
    <x v="139"/>
    <x v="17"/>
    <x v="5"/>
    <x v="5"/>
    <x v="0"/>
    <x v="0"/>
    <n v="2.5"/>
    <n v="5"/>
    <x v="2"/>
  </r>
  <r>
    <x v="257"/>
    <x v="3"/>
    <x v="0"/>
    <x v="0"/>
    <x v="2"/>
    <x v="2"/>
    <n v="2"/>
    <n v="2"/>
    <x v="99"/>
  </r>
  <r>
    <x v="1"/>
    <x v="6"/>
    <x v="0"/>
    <x v="1"/>
    <x v="7"/>
    <x v="2"/>
    <n v="4.5"/>
    <n v="4.5"/>
    <x v="24"/>
  </r>
  <r>
    <x v="258"/>
    <x v="1"/>
    <x v="4"/>
    <x v="4"/>
    <x v="1"/>
    <x v="0"/>
    <n v="6"/>
    <n v="12"/>
    <x v="86"/>
  </r>
  <r>
    <x v="151"/>
    <x v="10"/>
    <x v="6"/>
    <x v="5"/>
    <x v="5"/>
    <x v="2"/>
    <n v="5.5"/>
    <n v="5.5"/>
    <x v="8"/>
  </r>
  <r>
    <x v="95"/>
    <x v="15"/>
    <x v="2"/>
    <x v="1"/>
    <x v="3"/>
    <x v="2"/>
    <n v="2"/>
    <n v="2"/>
    <x v="77"/>
  </r>
  <r>
    <x v="240"/>
    <x v="0"/>
    <x v="0"/>
    <x v="6"/>
    <x v="6"/>
    <x v="1"/>
    <n v="4"/>
    <n v="12"/>
    <x v="29"/>
  </r>
  <r>
    <x v="259"/>
    <x v="19"/>
    <x v="0"/>
    <x v="6"/>
    <x v="6"/>
    <x v="2"/>
    <n v="4"/>
    <n v="4"/>
    <x v="27"/>
  </r>
  <r>
    <x v="227"/>
    <x v="2"/>
    <x v="5"/>
    <x v="6"/>
    <x v="7"/>
    <x v="2"/>
    <n v="4.5"/>
    <n v="4.5"/>
    <x v="92"/>
  </r>
  <r>
    <x v="143"/>
    <x v="14"/>
    <x v="11"/>
    <x v="3"/>
    <x v="4"/>
    <x v="1"/>
    <n v="3"/>
    <n v="9"/>
    <x v="71"/>
  </r>
  <r>
    <x v="3"/>
    <x v="9"/>
    <x v="2"/>
    <x v="3"/>
    <x v="5"/>
    <x v="0"/>
    <n v="5.5"/>
    <n v="11"/>
    <x v="56"/>
  </r>
  <r>
    <x v="150"/>
    <x v="19"/>
    <x v="0"/>
    <x v="3"/>
    <x v="7"/>
    <x v="2"/>
    <n v="4.5"/>
    <n v="4.5"/>
    <x v="71"/>
  </r>
  <r>
    <x v="123"/>
    <x v="10"/>
    <x v="5"/>
    <x v="5"/>
    <x v="2"/>
    <x v="2"/>
    <n v="2"/>
    <n v="2"/>
    <x v="30"/>
  </r>
  <r>
    <x v="260"/>
    <x v="19"/>
    <x v="2"/>
    <x v="2"/>
    <x v="5"/>
    <x v="2"/>
    <n v="5.5"/>
    <n v="5.5"/>
    <x v="4"/>
  </r>
  <r>
    <x v="5"/>
    <x v="23"/>
    <x v="4"/>
    <x v="1"/>
    <x v="0"/>
    <x v="2"/>
    <n v="2.5"/>
    <n v="2.5"/>
    <x v="3"/>
  </r>
  <r>
    <x v="135"/>
    <x v="5"/>
    <x v="0"/>
    <x v="3"/>
    <x v="6"/>
    <x v="2"/>
    <n v="4"/>
    <n v="4"/>
    <x v="28"/>
  </r>
  <r>
    <x v="30"/>
    <x v="11"/>
    <x v="3"/>
    <x v="0"/>
    <x v="3"/>
    <x v="0"/>
    <n v="2"/>
    <n v="4"/>
    <x v="43"/>
  </r>
  <r>
    <x v="7"/>
    <x v="11"/>
    <x v="5"/>
    <x v="4"/>
    <x v="3"/>
    <x v="1"/>
    <n v="2"/>
    <n v="6"/>
    <x v="64"/>
  </r>
  <r>
    <x v="129"/>
    <x v="14"/>
    <x v="5"/>
    <x v="2"/>
    <x v="3"/>
    <x v="1"/>
    <n v="2"/>
    <n v="6"/>
    <x v="51"/>
  </r>
  <r>
    <x v="261"/>
    <x v="21"/>
    <x v="0"/>
    <x v="4"/>
    <x v="0"/>
    <x v="0"/>
    <n v="2.5"/>
    <n v="5"/>
    <x v="95"/>
  </r>
  <r>
    <x v="174"/>
    <x v="5"/>
    <x v="8"/>
    <x v="6"/>
    <x v="0"/>
    <x v="2"/>
    <n v="2.5"/>
    <n v="2.5"/>
    <x v="89"/>
  </r>
  <r>
    <x v="152"/>
    <x v="16"/>
    <x v="8"/>
    <x v="4"/>
    <x v="6"/>
    <x v="1"/>
    <n v="4"/>
    <n v="12"/>
    <x v="60"/>
  </r>
  <r>
    <x v="257"/>
    <x v="9"/>
    <x v="0"/>
    <x v="0"/>
    <x v="4"/>
    <x v="2"/>
    <n v="3"/>
    <n v="3"/>
    <x v="34"/>
  </r>
  <r>
    <x v="30"/>
    <x v="3"/>
    <x v="3"/>
    <x v="0"/>
    <x v="6"/>
    <x v="2"/>
    <n v="4"/>
    <n v="4"/>
    <x v="72"/>
  </r>
  <r>
    <x v="121"/>
    <x v="17"/>
    <x v="8"/>
    <x v="0"/>
    <x v="5"/>
    <x v="2"/>
    <n v="5.5"/>
    <n v="5.5"/>
    <x v="51"/>
  </r>
  <r>
    <x v="262"/>
    <x v="0"/>
    <x v="8"/>
    <x v="4"/>
    <x v="2"/>
    <x v="2"/>
    <n v="2"/>
    <n v="2"/>
    <x v="79"/>
  </r>
  <r>
    <x v="67"/>
    <x v="4"/>
    <x v="5"/>
    <x v="1"/>
    <x v="5"/>
    <x v="2"/>
    <n v="5.5"/>
    <n v="5.5"/>
    <x v="30"/>
  </r>
  <r>
    <x v="165"/>
    <x v="10"/>
    <x v="6"/>
    <x v="4"/>
    <x v="2"/>
    <x v="1"/>
    <n v="2"/>
    <n v="6"/>
    <x v="4"/>
  </r>
  <r>
    <x v="2"/>
    <x v="16"/>
    <x v="1"/>
    <x v="2"/>
    <x v="3"/>
    <x v="2"/>
    <n v="2"/>
    <n v="2"/>
    <x v="40"/>
  </r>
  <r>
    <x v="134"/>
    <x v="15"/>
    <x v="2"/>
    <x v="5"/>
    <x v="0"/>
    <x v="2"/>
    <n v="2.5"/>
    <n v="2.5"/>
    <x v="76"/>
  </r>
  <r>
    <x v="0"/>
    <x v="21"/>
    <x v="0"/>
    <x v="0"/>
    <x v="2"/>
    <x v="2"/>
    <n v="2"/>
    <n v="2"/>
    <x v="96"/>
  </r>
  <r>
    <x v="263"/>
    <x v="13"/>
    <x v="1"/>
    <x v="4"/>
    <x v="5"/>
    <x v="2"/>
    <n v="5.5"/>
    <n v="5.5"/>
    <x v="34"/>
  </r>
  <r>
    <x v="132"/>
    <x v="17"/>
    <x v="5"/>
    <x v="2"/>
    <x v="6"/>
    <x v="2"/>
    <n v="4"/>
    <n v="4"/>
    <x v="2"/>
  </r>
  <r>
    <x v="40"/>
    <x v="2"/>
    <x v="6"/>
    <x v="2"/>
    <x v="0"/>
    <x v="2"/>
    <n v="2.5"/>
    <n v="2.5"/>
    <x v="75"/>
  </r>
  <r>
    <x v="123"/>
    <x v="22"/>
    <x v="5"/>
    <x v="5"/>
    <x v="3"/>
    <x v="0"/>
    <n v="2"/>
    <n v="4"/>
    <x v="58"/>
  </r>
  <r>
    <x v="145"/>
    <x v="19"/>
    <x v="8"/>
    <x v="4"/>
    <x v="4"/>
    <x v="2"/>
    <n v="3"/>
    <n v="3"/>
    <x v="71"/>
  </r>
  <r>
    <x v="175"/>
    <x v="14"/>
    <x v="2"/>
    <x v="4"/>
    <x v="4"/>
    <x v="1"/>
    <n v="3"/>
    <n v="9"/>
    <x v="98"/>
  </r>
  <r>
    <x v="77"/>
    <x v="11"/>
    <x v="4"/>
    <x v="0"/>
    <x v="1"/>
    <x v="2"/>
    <n v="6"/>
    <n v="6"/>
    <x v="62"/>
  </r>
  <r>
    <x v="264"/>
    <x v="4"/>
    <x v="6"/>
    <x v="1"/>
    <x v="3"/>
    <x v="1"/>
    <n v="2"/>
    <n v="6"/>
    <x v="52"/>
  </r>
  <r>
    <x v="265"/>
    <x v="3"/>
    <x v="9"/>
    <x v="5"/>
    <x v="4"/>
    <x v="2"/>
    <n v="3"/>
    <n v="3"/>
    <x v="50"/>
  </r>
  <r>
    <x v="185"/>
    <x v="3"/>
    <x v="3"/>
    <x v="3"/>
    <x v="4"/>
    <x v="1"/>
    <n v="3"/>
    <n v="9"/>
    <x v="89"/>
  </r>
  <r>
    <x v="199"/>
    <x v="22"/>
    <x v="4"/>
    <x v="5"/>
    <x v="3"/>
    <x v="0"/>
    <n v="2"/>
    <n v="4"/>
    <x v="86"/>
  </r>
  <r>
    <x v="231"/>
    <x v="19"/>
    <x v="0"/>
    <x v="1"/>
    <x v="0"/>
    <x v="2"/>
    <n v="2.5"/>
    <n v="2.5"/>
    <x v="59"/>
  </r>
  <r>
    <x v="244"/>
    <x v="19"/>
    <x v="6"/>
    <x v="1"/>
    <x v="7"/>
    <x v="1"/>
    <n v="4.5"/>
    <n v="13.5"/>
    <x v="56"/>
  </r>
  <r>
    <x v="173"/>
    <x v="9"/>
    <x v="3"/>
    <x v="4"/>
    <x v="5"/>
    <x v="1"/>
    <n v="5.5"/>
    <n v="16.5"/>
    <x v="43"/>
  </r>
  <r>
    <x v="266"/>
    <x v="8"/>
    <x v="0"/>
    <x v="4"/>
    <x v="2"/>
    <x v="2"/>
    <n v="2"/>
    <n v="2"/>
    <x v="37"/>
  </r>
  <r>
    <x v="265"/>
    <x v="9"/>
    <x v="9"/>
    <x v="5"/>
    <x v="0"/>
    <x v="0"/>
    <n v="2.5"/>
    <n v="5"/>
    <x v="84"/>
  </r>
  <r>
    <x v="186"/>
    <x v="4"/>
    <x v="1"/>
    <x v="1"/>
    <x v="1"/>
    <x v="2"/>
    <n v="6"/>
    <n v="6"/>
    <x v="55"/>
  </r>
  <r>
    <x v="106"/>
    <x v="18"/>
    <x v="2"/>
    <x v="1"/>
    <x v="4"/>
    <x v="1"/>
    <n v="3"/>
    <n v="9"/>
    <x v="77"/>
  </r>
  <r>
    <x v="126"/>
    <x v="17"/>
    <x v="7"/>
    <x v="1"/>
    <x v="2"/>
    <x v="2"/>
    <n v="2"/>
    <n v="2"/>
    <x v="49"/>
  </r>
  <r>
    <x v="63"/>
    <x v="10"/>
    <x v="11"/>
    <x v="6"/>
    <x v="3"/>
    <x v="2"/>
    <n v="2"/>
    <n v="2"/>
    <x v="83"/>
  </r>
  <r>
    <x v="267"/>
    <x v="17"/>
    <x v="1"/>
    <x v="5"/>
    <x v="5"/>
    <x v="2"/>
    <n v="5.5"/>
    <n v="5.5"/>
    <x v="44"/>
  </r>
  <r>
    <x v="83"/>
    <x v="19"/>
    <x v="9"/>
    <x v="2"/>
    <x v="7"/>
    <x v="2"/>
    <n v="4.5"/>
    <n v="4.5"/>
    <x v="35"/>
  </r>
  <r>
    <x v="245"/>
    <x v="6"/>
    <x v="7"/>
    <x v="3"/>
    <x v="2"/>
    <x v="0"/>
    <n v="2"/>
    <n v="4"/>
    <x v="19"/>
  </r>
  <r>
    <x v="199"/>
    <x v="7"/>
    <x v="4"/>
    <x v="5"/>
    <x v="0"/>
    <x v="2"/>
    <n v="2.5"/>
    <n v="2.5"/>
    <x v="59"/>
  </r>
  <r>
    <x v="23"/>
    <x v="9"/>
    <x v="2"/>
    <x v="0"/>
    <x v="4"/>
    <x v="2"/>
    <n v="3"/>
    <n v="3"/>
    <x v="40"/>
  </r>
  <r>
    <x v="151"/>
    <x v="3"/>
    <x v="6"/>
    <x v="5"/>
    <x v="6"/>
    <x v="1"/>
    <n v="4"/>
    <n v="12"/>
    <x v="1"/>
  </r>
  <r>
    <x v="187"/>
    <x v="5"/>
    <x v="10"/>
    <x v="2"/>
    <x v="1"/>
    <x v="0"/>
    <n v="6"/>
    <n v="12"/>
    <x v="52"/>
  </r>
  <r>
    <x v="240"/>
    <x v="13"/>
    <x v="0"/>
    <x v="6"/>
    <x v="6"/>
    <x v="2"/>
    <n v="4"/>
    <n v="4"/>
    <x v="71"/>
  </r>
  <r>
    <x v="268"/>
    <x v="9"/>
    <x v="8"/>
    <x v="6"/>
    <x v="6"/>
    <x v="1"/>
    <n v="4"/>
    <n v="12"/>
    <x v="41"/>
  </r>
  <r>
    <x v="227"/>
    <x v="20"/>
    <x v="5"/>
    <x v="6"/>
    <x v="5"/>
    <x v="2"/>
    <n v="5.5"/>
    <n v="5.5"/>
    <x v="34"/>
  </r>
  <r>
    <x v="76"/>
    <x v="9"/>
    <x v="3"/>
    <x v="4"/>
    <x v="4"/>
    <x v="2"/>
    <n v="3"/>
    <n v="3"/>
    <x v="19"/>
  </r>
  <r>
    <x v="84"/>
    <x v="17"/>
    <x v="0"/>
    <x v="5"/>
    <x v="5"/>
    <x v="2"/>
    <n v="5.5"/>
    <n v="5.5"/>
    <x v="9"/>
  </r>
  <r>
    <x v="93"/>
    <x v="12"/>
    <x v="0"/>
    <x v="2"/>
    <x v="4"/>
    <x v="2"/>
    <n v="3"/>
    <n v="3"/>
    <x v="4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FD1641-A1F9-417D-BFE7-047EC6342849}" name="PivotTable6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4" rowHeaderCaption="Customer ID" fieldListSortAscending="1">
  <location ref="A3:B15" firstHeaderRow="1" firstDataRow="1" firstDataCol="1"/>
  <pivotFields count="11">
    <pivotField numFmtId="14" showAll="0">
      <items count="270">
        <item x="140"/>
        <item x="226"/>
        <item x="267"/>
        <item x="89"/>
        <item x="18"/>
        <item x="263"/>
        <item x="35"/>
        <item x="73"/>
        <item x="108"/>
        <item x="153"/>
        <item x="2"/>
        <item x="252"/>
        <item x="29"/>
        <item x="102"/>
        <item x="186"/>
        <item x="111"/>
        <item x="41"/>
        <item x="163"/>
        <item x="249"/>
        <item x="130"/>
        <item x="69"/>
        <item x="98"/>
        <item x="125"/>
        <item x="225"/>
        <item x="151"/>
        <item x="39"/>
        <item x="17"/>
        <item x="194"/>
        <item x="264"/>
        <item x="40"/>
        <item x="56"/>
        <item x="10"/>
        <item x="229"/>
        <item x="236"/>
        <item x="101"/>
        <item x="244"/>
        <item x="214"/>
        <item x="8"/>
        <item x="146"/>
        <item x="242"/>
        <item x="165"/>
        <item x="248"/>
        <item x="1"/>
        <item x="162"/>
        <item x="16"/>
        <item x="150"/>
        <item x="261"/>
        <item x="240"/>
        <item x="31"/>
        <item x="32"/>
        <item x="44"/>
        <item x="257"/>
        <item x="160"/>
        <item x="68"/>
        <item x="141"/>
        <item x="0"/>
        <item x="115"/>
        <item x="266"/>
        <item x="231"/>
        <item x="93"/>
        <item x="84"/>
        <item x="135"/>
        <item x="200"/>
        <item x="259"/>
        <item x="197"/>
        <item x="30"/>
        <item x="46"/>
        <item x="76"/>
        <item x="131"/>
        <item x="180"/>
        <item x="254"/>
        <item x="14"/>
        <item x="116"/>
        <item x="50"/>
        <item x="164"/>
        <item x="122"/>
        <item x="4"/>
        <item x="216"/>
        <item x="114"/>
        <item x="110"/>
        <item x="9"/>
        <item x="25"/>
        <item x="173"/>
        <item x="159"/>
        <item x="64"/>
        <item x="195"/>
        <item x="185"/>
        <item x="246"/>
        <item x="126"/>
        <item x="188"/>
        <item x="198"/>
        <item x="191"/>
        <item x="33"/>
        <item x="218"/>
        <item x="206"/>
        <item x="245"/>
        <item x="60"/>
        <item x="104"/>
        <item x="177"/>
        <item x="26"/>
        <item x="113"/>
        <item x="155"/>
        <item x="253"/>
        <item x="100"/>
        <item x="230"/>
        <item x="201"/>
        <item x="36"/>
        <item x="147"/>
        <item x="181"/>
        <item x="11"/>
        <item x="223"/>
        <item x="234"/>
        <item x="99"/>
        <item x="55"/>
        <item x="228"/>
        <item x="28"/>
        <item x="217"/>
        <item x="103"/>
        <item x="65"/>
        <item x="196"/>
        <item x="232"/>
        <item x="90"/>
        <item x="83"/>
        <item x="265"/>
        <item x="87"/>
        <item x="53"/>
        <item x="34"/>
        <item x="127"/>
        <item x="192"/>
        <item x="42"/>
        <item x="20"/>
        <item x="205"/>
        <item x="58"/>
        <item x="220"/>
        <item x="106"/>
        <item x="133"/>
        <item x="3"/>
        <item x="207"/>
        <item x="47"/>
        <item x="260"/>
        <item x="96"/>
        <item x="124"/>
        <item x="105"/>
        <item x="203"/>
        <item x="95"/>
        <item x="91"/>
        <item x="134"/>
        <item x="212"/>
        <item x="43"/>
        <item x="45"/>
        <item x="62"/>
        <item x="23"/>
        <item x="172"/>
        <item x="175"/>
        <item x="13"/>
        <item x="12"/>
        <item x="70"/>
        <item x="208"/>
        <item x="107"/>
        <item x="142"/>
        <item x="61"/>
        <item x="77"/>
        <item x="170"/>
        <item x="72"/>
        <item x="57"/>
        <item x="179"/>
        <item x="75"/>
        <item x="167"/>
        <item x="154"/>
        <item x="19"/>
        <item x="5"/>
        <item x="202"/>
        <item x="199"/>
        <item x="79"/>
        <item x="258"/>
        <item x="189"/>
        <item x="88"/>
        <item x="221"/>
        <item x="7"/>
        <item x="190"/>
        <item x="132"/>
        <item x="139"/>
        <item x="81"/>
        <item x="138"/>
        <item x="136"/>
        <item x="184"/>
        <item x="149"/>
        <item x="82"/>
        <item x="118"/>
        <item x="6"/>
        <item x="209"/>
        <item x="120"/>
        <item x="119"/>
        <item x="67"/>
        <item x="168"/>
        <item x="241"/>
        <item x="169"/>
        <item x="227"/>
        <item x="213"/>
        <item x="129"/>
        <item x="123"/>
        <item x="148"/>
        <item x="158"/>
        <item x="145"/>
        <item x="112"/>
        <item x="51"/>
        <item x="247"/>
        <item x="210"/>
        <item x="52"/>
        <item x="156"/>
        <item x="74"/>
        <item x="78"/>
        <item x="152"/>
        <item x="49"/>
        <item x="15"/>
        <item x="239"/>
        <item x="268"/>
        <item x="59"/>
        <item x="121"/>
        <item x="109"/>
        <item x="262"/>
        <item x="174"/>
        <item x="71"/>
        <item x="161"/>
        <item x="255"/>
        <item x="143"/>
        <item x="92"/>
        <item x="37"/>
        <item x="128"/>
        <item x="182"/>
        <item x="85"/>
        <item x="157"/>
        <item x="176"/>
        <item x="63"/>
        <item x="233"/>
        <item x="54"/>
        <item x="215"/>
        <item x="80"/>
        <item x="66"/>
        <item x="219"/>
        <item x="97"/>
        <item x="237"/>
        <item x="86"/>
        <item x="24"/>
        <item x="38"/>
        <item x="235"/>
        <item x="117"/>
        <item x="193"/>
        <item x="137"/>
        <item x="256"/>
        <item x="204"/>
        <item x="250"/>
        <item x="222"/>
        <item x="48"/>
        <item x="21"/>
        <item x="224"/>
        <item x="243"/>
        <item x="178"/>
        <item x="183"/>
        <item x="251"/>
        <item x="27"/>
        <item x="187"/>
        <item x="144"/>
        <item x="166"/>
        <item x="94"/>
        <item x="171"/>
        <item x="238"/>
        <item x="22"/>
        <item x="211"/>
        <item t="default"/>
      </items>
    </pivotField>
    <pivotField showAll="0"/>
    <pivotField showAll="0"/>
    <pivotField showAll="0"/>
    <pivotField showAll="0">
      <items count="9">
        <item x="3"/>
        <item x="0"/>
        <item x="4"/>
        <item x="6"/>
        <item x="1"/>
        <item x="5"/>
        <item x="7"/>
        <item x="2"/>
        <item t="default"/>
      </items>
    </pivotField>
    <pivotField dataField="1" showAll="0">
      <items count="4">
        <item x="2"/>
        <item x="0"/>
        <item x="1"/>
        <item t="default"/>
      </items>
    </pivotField>
    <pivotField numFmtId="44" showAll="0"/>
    <pivotField numFmtId="44" showAll="0"/>
    <pivotField axis="axisRow" showAll="0" measureFilter="1" sortType="descending">
      <items count="102">
        <item x="25"/>
        <item x="89"/>
        <item x="100"/>
        <item x="45"/>
        <item x="0"/>
        <item x="3"/>
        <item x="94"/>
        <item x="21"/>
        <item x="72"/>
        <item x="26"/>
        <item x="64"/>
        <item x="79"/>
        <item x="6"/>
        <item x="47"/>
        <item x="14"/>
        <item x="24"/>
        <item x="39"/>
        <item x="12"/>
        <item x="92"/>
        <item x="19"/>
        <item x="43"/>
        <item x="86"/>
        <item x="42"/>
        <item x="63"/>
        <item x="31"/>
        <item x="44"/>
        <item x="40"/>
        <item x="95"/>
        <item x="55"/>
        <item x="91"/>
        <item x="41"/>
        <item x="27"/>
        <item x="36"/>
        <item x="75"/>
        <item x="10"/>
        <item x="67"/>
        <item x="54"/>
        <item x="17"/>
        <item x="99"/>
        <item x="70"/>
        <item x="34"/>
        <item x="82"/>
        <item x="59"/>
        <item x="68"/>
        <item x="46"/>
        <item x="7"/>
        <item x="13"/>
        <item x="35"/>
        <item x="15"/>
        <item x="48"/>
        <item x="97"/>
        <item x="23"/>
        <item x="78"/>
        <item x="32"/>
        <item x="30"/>
        <item x="50"/>
        <item x="28"/>
        <item x="74"/>
        <item x="56"/>
        <item x="88"/>
        <item x="84"/>
        <item x="60"/>
        <item x="61"/>
        <item x="96"/>
        <item x="18"/>
        <item x="98"/>
        <item x="49"/>
        <item x="22"/>
        <item x="8"/>
        <item x="85"/>
        <item x="4"/>
        <item x="73"/>
        <item x="65"/>
        <item x="77"/>
        <item x="87"/>
        <item x="62"/>
        <item x="20"/>
        <item x="66"/>
        <item x="53"/>
        <item x="81"/>
        <item x="58"/>
        <item x="71"/>
        <item x="69"/>
        <item x="11"/>
        <item x="80"/>
        <item x="33"/>
        <item x="90"/>
        <item x="16"/>
        <item x="38"/>
        <item x="52"/>
        <item x="5"/>
        <item x="1"/>
        <item x="51"/>
        <item x="93"/>
        <item x="37"/>
        <item x="57"/>
        <item x="29"/>
        <item x="2"/>
        <item x="9"/>
        <item x="83"/>
        <item x="7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8"/>
  </rowFields>
  <rowItems count="12">
    <i>
      <x v="38"/>
    </i>
    <i>
      <x v="70"/>
    </i>
    <i>
      <x v="56"/>
    </i>
    <i>
      <x v="89"/>
    </i>
    <i>
      <x v="10"/>
    </i>
    <i>
      <x v="53"/>
    </i>
    <i>
      <x v="97"/>
    </i>
    <i>
      <x v="96"/>
    </i>
    <i>
      <x v="15"/>
    </i>
    <i>
      <x v="13"/>
    </i>
    <i>
      <x v="14"/>
    </i>
    <i t="grand">
      <x/>
    </i>
  </rowItems>
  <colItems count="1">
    <i/>
  </colItems>
  <dataFields count="1">
    <dataField name="Sum of Quantity" fld="5" baseField="0" baseItem="0"/>
  </dataFields>
  <chartFormats count="3"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8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D02226-C70E-4312-91CB-84587561031D}" name="PivotTable3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>
  <location ref="A3:B12" firstHeaderRow="1" firstDataRow="1" firstDataCol="1"/>
  <pivotFields count="11">
    <pivotField numFmtId="14" showAll="0">
      <items count="270">
        <item x="140"/>
        <item x="226"/>
        <item x="267"/>
        <item x="89"/>
        <item x="18"/>
        <item x="263"/>
        <item x="35"/>
        <item x="73"/>
        <item x="108"/>
        <item x="153"/>
        <item x="2"/>
        <item x="252"/>
        <item x="29"/>
        <item x="102"/>
        <item x="186"/>
        <item x="111"/>
        <item x="41"/>
        <item x="163"/>
        <item x="249"/>
        <item x="130"/>
        <item x="69"/>
        <item x="98"/>
        <item x="125"/>
        <item x="225"/>
        <item x="151"/>
        <item x="39"/>
        <item x="17"/>
        <item x="194"/>
        <item x="264"/>
        <item x="40"/>
        <item x="56"/>
        <item x="10"/>
        <item x="229"/>
        <item x="236"/>
        <item x="101"/>
        <item x="244"/>
        <item x="214"/>
        <item x="8"/>
        <item x="146"/>
        <item x="242"/>
        <item x="165"/>
        <item x="248"/>
        <item x="1"/>
        <item x="162"/>
        <item x="16"/>
        <item x="150"/>
        <item x="261"/>
        <item x="240"/>
        <item x="31"/>
        <item x="32"/>
        <item x="44"/>
        <item x="257"/>
        <item x="160"/>
        <item x="68"/>
        <item x="141"/>
        <item x="0"/>
        <item x="115"/>
        <item x="266"/>
        <item x="231"/>
        <item x="93"/>
        <item x="84"/>
        <item x="135"/>
        <item x="200"/>
        <item x="259"/>
        <item x="197"/>
        <item x="30"/>
        <item x="46"/>
        <item x="76"/>
        <item x="131"/>
        <item x="180"/>
        <item x="254"/>
        <item x="14"/>
        <item x="116"/>
        <item x="50"/>
        <item x="164"/>
        <item x="122"/>
        <item x="4"/>
        <item x="216"/>
        <item x="114"/>
        <item x="110"/>
        <item x="9"/>
        <item x="25"/>
        <item x="173"/>
        <item x="159"/>
        <item x="64"/>
        <item x="195"/>
        <item x="185"/>
        <item x="246"/>
        <item x="126"/>
        <item x="188"/>
        <item x="198"/>
        <item x="191"/>
        <item x="33"/>
        <item x="218"/>
        <item x="206"/>
        <item x="245"/>
        <item x="60"/>
        <item x="104"/>
        <item x="177"/>
        <item x="26"/>
        <item x="113"/>
        <item x="155"/>
        <item x="253"/>
        <item x="100"/>
        <item x="230"/>
        <item x="201"/>
        <item x="36"/>
        <item x="147"/>
        <item x="181"/>
        <item x="11"/>
        <item x="223"/>
        <item x="234"/>
        <item x="99"/>
        <item x="55"/>
        <item x="228"/>
        <item x="28"/>
        <item x="217"/>
        <item x="103"/>
        <item x="65"/>
        <item x="196"/>
        <item x="232"/>
        <item x="90"/>
        <item x="83"/>
        <item x="265"/>
        <item x="87"/>
        <item x="53"/>
        <item x="34"/>
        <item x="127"/>
        <item x="192"/>
        <item x="42"/>
        <item x="20"/>
        <item x="205"/>
        <item x="58"/>
        <item x="220"/>
        <item x="106"/>
        <item x="133"/>
        <item x="3"/>
        <item x="207"/>
        <item x="47"/>
        <item x="260"/>
        <item x="96"/>
        <item x="124"/>
        <item x="105"/>
        <item x="203"/>
        <item x="95"/>
        <item x="91"/>
        <item x="134"/>
        <item x="212"/>
        <item x="43"/>
        <item x="45"/>
        <item x="62"/>
        <item x="23"/>
        <item x="172"/>
        <item x="175"/>
        <item x="13"/>
        <item x="12"/>
        <item x="70"/>
        <item x="208"/>
        <item x="107"/>
        <item x="142"/>
        <item x="61"/>
        <item x="77"/>
        <item x="170"/>
        <item x="72"/>
        <item x="57"/>
        <item x="179"/>
        <item x="75"/>
        <item x="167"/>
        <item x="154"/>
        <item x="19"/>
        <item x="5"/>
        <item x="202"/>
        <item x="199"/>
        <item x="79"/>
        <item x="258"/>
        <item x="189"/>
        <item x="88"/>
        <item x="221"/>
        <item x="7"/>
        <item x="190"/>
        <item x="132"/>
        <item x="139"/>
        <item x="81"/>
        <item x="138"/>
        <item x="136"/>
        <item x="184"/>
        <item x="149"/>
        <item x="82"/>
        <item x="118"/>
        <item x="6"/>
        <item x="209"/>
        <item x="120"/>
        <item x="119"/>
        <item x="67"/>
        <item x="168"/>
        <item x="241"/>
        <item x="169"/>
        <item x="227"/>
        <item x="213"/>
        <item x="129"/>
        <item x="123"/>
        <item x="148"/>
        <item x="158"/>
        <item x="145"/>
        <item x="112"/>
        <item x="51"/>
        <item x="247"/>
        <item x="210"/>
        <item x="52"/>
        <item x="156"/>
        <item x="74"/>
        <item x="78"/>
        <item x="152"/>
        <item x="49"/>
        <item x="15"/>
        <item x="239"/>
        <item x="268"/>
        <item x="59"/>
        <item x="121"/>
        <item x="109"/>
        <item x="262"/>
        <item x="174"/>
        <item x="71"/>
        <item x="161"/>
        <item x="255"/>
        <item x="143"/>
        <item x="92"/>
        <item x="37"/>
        <item x="128"/>
        <item x="182"/>
        <item x="85"/>
        <item x="157"/>
        <item x="176"/>
        <item x="63"/>
        <item x="233"/>
        <item x="54"/>
        <item x="215"/>
        <item x="80"/>
        <item x="66"/>
        <item x="219"/>
        <item x="97"/>
        <item x="237"/>
        <item x="86"/>
        <item x="24"/>
        <item x="38"/>
        <item x="235"/>
        <item x="117"/>
        <item x="193"/>
        <item x="137"/>
        <item x="256"/>
        <item x="204"/>
        <item x="250"/>
        <item x="222"/>
        <item x="48"/>
        <item x="21"/>
        <item x="224"/>
        <item x="243"/>
        <item x="178"/>
        <item x="183"/>
        <item x="251"/>
        <item x="27"/>
        <item x="187"/>
        <item x="144"/>
        <item x="166"/>
        <item x="94"/>
        <item x="171"/>
        <item x="238"/>
        <item x="22"/>
        <item x="211"/>
        <item t="default"/>
      </items>
    </pivotField>
    <pivotField showAll="0"/>
    <pivotField showAll="0"/>
    <pivotField showAll="0"/>
    <pivotField axis="axisRow" showAll="0" sortType="descending">
      <items count="9">
        <item x="3"/>
        <item x="0"/>
        <item x="4"/>
        <item x="6"/>
        <item x="1"/>
        <item x="5"/>
        <item x="7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numFmtId="44" showAll="0"/>
    <pivotField numFmtId="44"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4"/>
  </rowFields>
  <rowItems count="9">
    <i>
      <x/>
    </i>
    <i>
      <x v="6"/>
    </i>
    <i>
      <x v="3"/>
    </i>
    <i>
      <x v="2"/>
    </i>
    <i>
      <x v="5"/>
    </i>
    <i>
      <x v="4"/>
    </i>
    <i>
      <x v="7"/>
    </i>
    <i>
      <x v="1"/>
    </i>
    <i t="grand">
      <x/>
    </i>
  </rowItems>
  <colItems count="1">
    <i/>
  </colItems>
  <dataFields count="1">
    <dataField name="Sum of Quantity" fld="5" baseField="0" baseItem="0"/>
  </dataFields>
  <chartFormats count="1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984466-7DFD-444E-9039-A582BAB0F0D9}" name="PivotTable4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16" firstHeaderRow="1" firstDataRow="1" firstDataCol="1"/>
  <pivotFields count="11">
    <pivotField numFmtId="14" showAll="0">
      <items count="270">
        <item x="140"/>
        <item x="226"/>
        <item x="267"/>
        <item x="89"/>
        <item x="18"/>
        <item x="263"/>
        <item x="35"/>
        <item x="73"/>
        <item x="108"/>
        <item x="153"/>
        <item x="2"/>
        <item x="252"/>
        <item x="29"/>
        <item x="102"/>
        <item x="186"/>
        <item x="111"/>
        <item x="41"/>
        <item x="163"/>
        <item x="249"/>
        <item x="130"/>
        <item x="69"/>
        <item x="98"/>
        <item x="125"/>
        <item x="225"/>
        <item x="151"/>
        <item x="39"/>
        <item x="17"/>
        <item x="194"/>
        <item x="264"/>
        <item x="40"/>
        <item x="56"/>
        <item x="10"/>
        <item x="229"/>
        <item x="236"/>
        <item x="101"/>
        <item x="244"/>
        <item x="214"/>
        <item x="8"/>
        <item x="146"/>
        <item x="242"/>
        <item x="165"/>
        <item x="248"/>
        <item x="1"/>
        <item x="162"/>
        <item x="16"/>
        <item x="150"/>
        <item x="261"/>
        <item x="240"/>
        <item x="31"/>
        <item x="32"/>
        <item x="44"/>
        <item x="257"/>
        <item x="160"/>
        <item x="68"/>
        <item x="141"/>
        <item x="0"/>
        <item x="115"/>
        <item x="266"/>
        <item x="231"/>
        <item x="93"/>
        <item x="84"/>
        <item x="135"/>
        <item x="200"/>
        <item x="259"/>
        <item x="197"/>
        <item x="30"/>
        <item x="46"/>
        <item x="76"/>
        <item x="131"/>
        <item x="180"/>
        <item x="254"/>
        <item x="14"/>
        <item x="116"/>
        <item x="50"/>
        <item x="164"/>
        <item x="122"/>
        <item x="4"/>
        <item x="216"/>
        <item x="114"/>
        <item x="110"/>
        <item x="9"/>
        <item x="25"/>
        <item x="173"/>
        <item x="159"/>
        <item x="64"/>
        <item x="195"/>
        <item x="185"/>
        <item x="246"/>
        <item x="126"/>
        <item x="188"/>
        <item x="198"/>
        <item x="191"/>
        <item x="33"/>
        <item x="218"/>
        <item x="206"/>
        <item x="245"/>
        <item x="60"/>
        <item x="104"/>
        <item x="177"/>
        <item x="26"/>
        <item x="113"/>
        <item x="155"/>
        <item x="253"/>
        <item x="100"/>
        <item x="230"/>
        <item x="201"/>
        <item x="36"/>
        <item x="147"/>
        <item x="181"/>
        <item x="11"/>
        <item x="223"/>
        <item x="234"/>
        <item x="99"/>
        <item x="55"/>
        <item x="228"/>
        <item x="28"/>
        <item x="217"/>
        <item x="103"/>
        <item x="65"/>
        <item x="196"/>
        <item x="232"/>
        <item x="90"/>
        <item x="83"/>
        <item x="265"/>
        <item x="87"/>
        <item x="53"/>
        <item x="34"/>
        <item x="127"/>
        <item x="192"/>
        <item x="42"/>
        <item x="20"/>
        <item x="205"/>
        <item x="58"/>
        <item x="220"/>
        <item x="106"/>
        <item x="133"/>
        <item x="3"/>
        <item x="207"/>
        <item x="47"/>
        <item x="260"/>
        <item x="96"/>
        <item x="124"/>
        <item x="105"/>
        <item x="203"/>
        <item x="95"/>
        <item x="91"/>
        <item x="134"/>
        <item x="212"/>
        <item x="43"/>
        <item x="45"/>
        <item x="62"/>
        <item x="23"/>
        <item x="172"/>
        <item x="175"/>
        <item x="13"/>
        <item x="12"/>
        <item x="70"/>
        <item x="208"/>
        <item x="107"/>
        <item x="142"/>
        <item x="61"/>
        <item x="77"/>
        <item x="170"/>
        <item x="72"/>
        <item x="57"/>
        <item x="179"/>
        <item x="75"/>
        <item x="167"/>
        <item x="154"/>
        <item x="19"/>
        <item x="5"/>
        <item x="202"/>
        <item x="199"/>
        <item x="79"/>
        <item x="258"/>
        <item x="189"/>
        <item x="88"/>
        <item x="221"/>
        <item x="7"/>
        <item x="190"/>
        <item x="132"/>
        <item x="139"/>
        <item x="81"/>
        <item x="138"/>
        <item x="136"/>
        <item x="184"/>
        <item x="149"/>
        <item x="82"/>
        <item x="118"/>
        <item x="6"/>
        <item x="209"/>
        <item x="120"/>
        <item x="119"/>
        <item x="67"/>
        <item x="168"/>
        <item x="241"/>
        <item x="169"/>
        <item x="227"/>
        <item x="213"/>
        <item x="129"/>
        <item x="123"/>
        <item x="148"/>
        <item x="158"/>
        <item x="145"/>
        <item x="112"/>
        <item x="51"/>
        <item x="247"/>
        <item x="210"/>
        <item x="52"/>
        <item x="156"/>
        <item x="74"/>
        <item x="78"/>
        <item x="152"/>
        <item x="49"/>
        <item x="15"/>
        <item x="239"/>
        <item x="268"/>
        <item x="59"/>
        <item x="121"/>
        <item x="109"/>
        <item x="262"/>
        <item x="174"/>
        <item x="71"/>
        <item x="161"/>
        <item x="255"/>
        <item x="143"/>
        <item x="92"/>
        <item x="37"/>
        <item x="128"/>
        <item x="182"/>
        <item x="85"/>
        <item x="157"/>
        <item x="176"/>
        <item x="63"/>
        <item x="233"/>
        <item x="54"/>
        <item x="215"/>
        <item x="80"/>
        <item x="66"/>
        <item x="219"/>
        <item x="97"/>
        <item x="237"/>
        <item x="86"/>
        <item x="24"/>
        <item x="38"/>
        <item x="235"/>
        <item x="117"/>
        <item x="193"/>
        <item x="137"/>
        <item x="256"/>
        <item x="204"/>
        <item x="250"/>
        <item x="222"/>
        <item x="48"/>
        <item x="21"/>
        <item x="224"/>
        <item x="243"/>
        <item x="178"/>
        <item x="183"/>
        <item x="251"/>
        <item x="27"/>
        <item x="187"/>
        <item x="144"/>
        <item x="166"/>
        <item x="94"/>
        <item x="171"/>
        <item x="238"/>
        <item x="22"/>
        <item x="211"/>
        <item t="default"/>
      </items>
    </pivotField>
    <pivotField showAll="0">
      <items count="25">
        <item x="0"/>
        <item x="11"/>
        <item x="2"/>
        <item x="4"/>
        <item x="18"/>
        <item x="13"/>
        <item x="20"/>
        <item x="16"/>
        <item x="1"/>
        <item x="6"/>
        <item x="17"/>
        <item x="7"/>
        <item x="10"/>
        <item x="14"/>
        <item x="19"/>
        <item x="23"/>
        <item x="22"/>
        <item x="8"/>
        <item x="15"/>
        <item x="5"/>
        <item x="12"/>
        <item x="3"/>
        <item x="9"/>
        <item x="21"/>
        <item t="default"/>
      </items>
    </pivotField>
    <pivotField axis="axisRow" showAll="0">
      <items count="13">
        <item x="1"/>
        <item x="6"/>
        <item x="0"/>
        <item x="3"/>
        <item x="7"/>
        <item x="9"/>
        <item x="2"/>
        <item x="4"/>
        <item x="5"/>
        <item x="8"/>
        <item x="11"/>
        <item x="10"/>
        <item t="default"/>
      </items>
    </pivotField>
    <pivotField showAll="0"/>
    <pivotField showAll="0"/>
    <pivotField showAll="0"/>
    <pivotField numFmtId="44" showAll="0"/>
    <pivotField dataField="1" numFmtId="44" showAll="0"/>
    <pivotField showAll="0"/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10"/>
    <field x="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Total" fld="7" baseField="0" baseItem="0" numFmtId="4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BE7AC8-28F0-4F65-BCA0-8DCD4A7CB82B}" name="PivotTable5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3:B11" firstHeaderRow="1" firstDataRow="1" firstDataCol="1"/>
  <pivotFields count="11">
    <pivotField numFmtId="14" showAll="0">
      <items count="270">
        <item x="140"/>
        <item x="226"/>
        <item x="267"/>
        <item x="89"/>
        <item x="18"/>
        <item x="263"/>
        <item x="35"/>
        <item x="73"/>
        <item x="108"/>
        <item x="153"/>
        <item x="2"/>
        <item x="252"/>
        <item x="29"/>
        <item x="102"/>
        <item x="186"/>
        <item x="111"/>
        <item x="41"/>
        <item x="163"/>
        <item x="249"/>
        <item x="130"/>
        <item x="69"/>
        <item x="98"/>
        <item x="125"/>
        <item x="225"/>
        <item x="151"/>
        <item x="39"/>
        <item x="17"/>
        <item x="194"/>
        <item x="264"/>
        <item x="40"/>
        <item x="56"/>
        <item x="10"/>
        <item x="229"/>
        <item x="236"/>
        <item x="101"/>
        <item x="244"/>
        <item x="214"/>
        <item x="8"/>
        <item x="146"/>
        <item x="242"/>
        <item x="165"/>
        <item x="248"/>
        <item x="1"/>
        <item x="162"/>
        <item x="16"/>
        <item x="150"/>
        <item x="261"/>
        <item x="240"/>
        <item x="31"/>
        <item x="32"/>
        <item x="44"/>
        <item x="257"/>
        <item x="160"/>
        <item x="68"/>
        <item x="141"/>
        <item x="0"/>
        <item x="115"/>
        <item x="266"/>
        <item x="231"/>
        <item x="93"/>
        <item x="84"/>
        <item x="135"/>
        <item x="200"/>
        <item x="259"/>
        <item x="197"/>
        <item x="30"/>
        <item x="46"/>
        <item x="76"/>
        <item x="131"/>
        <item x="180"/>
        <item x="254"/>
        <item x="14"/>
        <item x="116"/>
        <item x="50"/>
        <item x="164"/>
        <item x="122"/>
        <item x="4"/>
        <item x="216"/>
        <item x="114"/>
        <item x="110"/>
        <item x="9"/>
        <item x="25"/>
        <item x="173"/>
        <item x="159"/>
        <item x="64"/>
        <item x="195"/>
        <item x="185"/>
        <item x="246"/>
        <item x="126"/>
        <item x="188"/>
        <item x="198"/>
        <item x="191"/>
        <item x="33"/>
        <item x="218"/>
        <item x="206"/>
        <item x="245"/>
        <item x="60"/>
        <item x="104"/>
        <item x="177"/>
        <item x="26"/>
        <item x="113"/>
        <item x="155"/>
        <item x="253"/>
        <item x="100"/>
        <item x="230"/>
        <item x="201"/>
        <item x="36"/>
        <item x="147"/>
        <item x="181"/>
        <item x="11"/>
        <item x="223"/>
        <item x="234"/>
        <item x="99"/>
        <item x="55"/>
        <item x="228"/>
        <item x="28"/>
        <item x="217"/>
        <item x="103"/>
        <item x="65"/>
        <item x="196"/>
        <item x="232"/>
        <item x="90"/>
        <item x="83"/>
        <item x="265"/>
        <item x="87"/>
        <item x="53"/>
        <item x="34"/>
        <item x="127"/>
        <item x="192"/>
        <item x="42"/>
        <item x="20"/>
        <item x="205"/>
        <item x="58"/>
        <item x="220"/>
        <item x="106"/>
        <item x="133"/>
        <item x="3"/>
        <item x="207"/>
        <item x="47"/>
        <item x="260"/>
        <item x="96"/>
        <item x="124"/>
        <item x="105"/>
        <item x="203"/>
        <item x="95"/>
        <item x="91"/>
        <item x="134"/>
        <item x="212"/>
        <item x="43"/>
        <item x="45"/>
        <item x="62"/>
        <item x="23"/>
        <item x="172"/>
        <item x="175"/>
        <item x="13"/>
        <item x="12"/>
        <item x="70"/>
        <item x="208"/>
        <item x="107"/>
        <item x="142"/>
        <item x="61"/>
        <item x="77"/>
        <item x="170"/>
        <item x="72"/>
        <item x="57"/>
        <item x="179"/>
        <item x="75"/>
        <item x="167"/>
        <item x="154"/>
        <item x="19"/>
        <item x="5"/>
        <item x="202"/>
        <item x="199"/>
        <item x="79"/>
        <item x="258"/>
        <item x="189"/>
        <item x="88"/>
        <item x="221"/>
        <item x="7"/>
        <item x="190"/>
        <item x="132"/>
        <item x="139"/>
        <item x="81"/>
        <item x="138"/>
        <item x="136"/>
        <item x="184"/>
        <item x="149"/>
        <item x="82"/>
        <item x="118"/>
        <item x="6"/>
        <item x="209"/>
        <item x="120"/>
        <item x="119"/>
        <item x="67"/>
        <item x="168"/>
        <item x="241"/>
        <item x="169"/>
        <item x="227"/>
        <item x="213"/>
        <item x="129"/>
        <item x="123"/>
        <item x="148"/>
        <item x="158"/>
        <item x="145"/>
        <item x="112"/>
        <item x="51"/>
        <item x="247"/>
        <item x="210"/>
        <item x="52"/>
        <item x="156"/>
        <item x="74"/>
        <item x="78"/>
        <item x="152"/>
        <item x="49"/>
        <item x="15"/>
        <item x="239"/>
        <item x="268"/>
        <item x="59"/>
        <item x="121"/>
        <item x="109"/>
        <item x="262"/>
        <item x="174"/>
        <item x="71"/>
        <item x="161"/>
        <item x="255"/>
        <item x="143"/>
        <item x="92"/>
        <item x="37"/>
        <item x="128"/>
        <item x="182"/>
        <item x="85"/>
        <item x="157"/>
        <item x="176"/>
        <item x="63"/>
        <item x="233"/>
        <item x="54"/>
        <item x="215"/>
        <item x="80"/>
        <item x="66"/>
        <item x="219"/>
        <item x="97"/>
        <item x="237"/>
        <item x="86"/>
        <item x="24"/>
        <item x="38"/>
        <item x="235"/>
        <item x="117"/>
        <item x="193"/>
        <item x="137"/>
        <item x="256"/>
        <item x="204"/>
        <item x="250"/>
        <item x="222"/>
        <item x="48"/>
        <item x="21"/>
        <item x="224"/>
        <item x="243"/>
        <item x="178"/>
        <item x="183"/>
        <item x="251"/>
        <item x="27"/>
        <item x="187"/>
        <item x="144"/>
        <item x="166"/>
        <item x="94"/>
        <item x="171"/>
        <item x="238"/>
        <item x="22"/>
        <item x="211"/>
        <item t="default"/>
      </items>
    </pivotField>
    <pivotField showAll="0">
      <items count="25">
        <item x="0"/>
        <item x="11"/>
        <item x="2"/>
        <item x="4"/>
        <item x="18"/>
        <item x="13"/>
        <item x="20"/>
        <item x="16"/>
        <item x="1"/>
        <item x="6"/>
        <item x="17"/>
        <item x="7"/>
        <item x="10"/>
        <item x="14"/>
        <item x="19"/>
        <item x="23"/>
        <item x="22"/>
        <item x="8"/>
        <item x="15"/>
        <item x="5"/>
        <item x="12"/>
        <item x="3"/>
        <item x="9"/>
        <item x="21"/>
        <item t="default"/>
      </items>
    </pivotField>
    <pivotField showAll="0"/>
    <pivotField axis="axisRow" showAll="0">
      <items count="8">
        <item x="3"/>
        <item x="4"/>
        <item x="6"/>
        <item x="1"/>
        <item x="2"/>
        <item x="5"/>
        <item x="0"/>
        <item t="default"/>
      </items>
    </pivotField>
    <pivotField showAll="0"/>
    <pivotField showAll="0"/>
    <pivotField numFmtId="44" showAll="0"/>
    <pivotField dataField="1" numFmtId="44"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Total" fld="7" baseField="0" baseItem="0" numFmtId="44"/>
  </dataFields>
  <chartFormats count="2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D456-7D2A-49D5-AF70-1F9151B35866}">
  <dimension ref="A1:M503"/>
  <sheetViews>
    <sheetView workbookViewId="0">
      <selection activeCell="K3" sqref="K3"/>
    </sheetView>
  </sheetViews>
  <sheetFormatPr defaultRowHeight="14.25"/>
  <cols>
    <col min="1" max="1" width="14.75" style="2" customWidth="1"/>
    <col min="2" max="2" width="16.125" style="2" customWidth="1"/>
    <col min="3" max="3" width="19" style="2" customWidth="1"/>
    <col min="4" max="4" width="18.375" style="2" customWidth="1"/>
    <col min="5" max="5" width="14.75" customWidth="1"/>
    <col min="6" max="6" width="9.75" customWidth="1"/>
    <col min="7" max="7" width="11.375" style="9" customWidth="1"/>
    <col min="8" max="8" width="12.75" style="9" customWidth="1"/>
    <col min="9" max="9" width="14.25" customWidth="1"/>
    <col min="10" max="11" width="9" customWidth="1"/>
  </cols>
  <sheetData>
    <row r="1" spans="1:9" ht="56.25" customHeight="1">
      <c r="A1" s="6" t="s">
        <v>31</v>
      </c>
      <c r="B1" s="7"/>
      <c r="C1" s="7"/>
      <c r="D1" s="7"/>
      <c r="E1" s="7"/>
      <c r="F1" s="7"/>
      <c r="G1" s="7"/>
      <c r="H1" s="7"/>
      <c r="I1" s="7"/>
    </row>
    <row r="2" spans="1:9" ht="36.75" customHeight="1">
      <c r="A2" s="14" t="s">
        <v>27</v>
      </c>
      <c r="B2" s="14" t="s">
        <v>28</v>
      </c>
      <c r="C2" s="14" t="s">
        <v>29</v>
      </c>
      <c r="D2" s="14" t="s">
        <v>30</v>
      </c>
      <c r="E2" s="15" t="s">
        <v>22</v>
      </c>
      <c r="F2" s="15" t="s">
        <v>23</v>
      </c>
      <c r="G2" s="16" t="s">
        <v>24</v>
      </c>
      <c r="H2" s="16" t="s">
        <v>25</v>
      </c>
      <c r="I2" s="15" t="s">
        <v>26</v>
      </c>
    </row>
    <row r="3" spans="1:9">
      <c r="A3" s="3" cm="1">
        <f t="array" ref="A3:A503">INT(mock_small_business_sales_dirty!A2:A502)</f>
        <v>45003</v>
      </c>
      <c r="B3" s="4" t="str" cm="1">
        <f t="array" ref="B3:B503">TEXT(mock_small_business_sales_dirty!A2:A502, "hh:mm")</f>
        <v>00:00</v>
      </c>
      <c r="C3" s="4" t="str" cm="1">
        <f t="array" ref="C3:C503">TEXT(mock_small_business_sales_dirty!A2:A502, "mmmm")</f>
        <v>March</v>
      </c>
      <c r="D3" s="4" t="str" cm="1">
        <f t="array" ref="D3:D503">TEXT(mock_small_business_sales_dirty!A2:A502, "dddd")</f>
        <v>Saturday</v>
      </c>
      <c r="E3" s="5" t="str" cm="1">
        <f t="array" ref="E3:E502">PROPER(mock_small_business_sales_dirty!B2:B501)</f>
        <v>Coffee</v>
      </c>
      <c r="F3" s="5" cm="1">
        <f t="array" ref="F3:F502">(mock_small_business_sales_dirty!C2:C501)</f>
        <v>2</v>
      </c>
      <c r="G3" s="8" cm="1">
        <f t="array" ref="G3:G502">(mock_small_business_sales_dirty!D2:D501)</f>
        <v>2.5</v>
      </c>
      <c r="H3" s="8">
        <f>(F3 * G3)</f>
        <v>5</v>
      </c>
      <c r="I3" s="5" cm="1">
        <f t="array" ref="I3:I503">mock_small_business_sales_dirty!F2:F502</f>
        <v>1004</v>
      </c>
    </row>
    <row r="4" spans="1:9">
      <c r="A4" s="3">
        <v>44986</v>
      </c>
      <c r="B4" s="3" t="str">
        <v>08:00</v>
      </c>
      <c r="C4" s="3" t="str">
        <v>March</v>
      </c>
      <c r="D4" s="3" t="str">
        <v>Wednesday</v>
      </c>
      <c r="E4" s="5" t="str">
        <v>Salad</v>
      </c>
      <c r="F4" s="5">
        <v>3</v>
      </c>
      <c r="G4" s="8">
        <v>6</v>
      </c>
      <c r="H4" s="8">
        <f t="shared" ref="H4:H67" si="0">(F4 * G4)</f>
        <v>18</v>
      </c>
      <c r="I4" s="5">
        <v>1004</v>
      </c>
    </row>
    <row r="5" spans="1:9">
      <c r="A5" s="3">
        <v>44945</v>
      </c>
      <c r="B5" s="3" t="str">
        <v>02:00</v>
      </c>
      <c r="C5" s="3" t="str">
        <v>January</v>
      </c>
      <c r="D5" s="3" t="str">
        <v>Thursday</v>
      </c>
      <c r="E5" s="5" t="str">
        <v>Tea</v>
      </c>
      <c r="F5" s="5">
        <v>1</v>
      </c>
      <c r="G5" s="8">
        <v>2</v>
      </c>
      <c r="H5" s="8">
        <f t="shared" si="0"/>
        <v>2</v>
      </c>
      <c r="I5" s="5">
        <v>1091</v>
      </c>
    </row>
    <row r="6" spans="1:9">
      <c r="A6" s="3">
        <v>45116</v>
      </c>
      <c r="B6" s="3" t="str">
        <v>21:00</v>
      </c>
      <c r="C6" s="3" t="str">
        <v>July</v>
      </c>
      <c r="D6" s="3" t="str">
        <v>Sunday</v>
      </c>
      <c r="E6" s="5" t="str">
        <v>Coffee</v>
      </c>
      <c r="F6" s="5">
        <v>3</v>
      </c>
      <c r="G6" s="8">
        <v>2.5</v>
      </c>
      <c r="H6" s="8">
        <f t="shared" si="0"/>
        <v>7.5</v>
      </c>
      <c r="I6" s="5">
        <v>1097</v>
      </c>
    </row>
    <row r="7" spans="1:9">
      <c r="A7" s="3">
        <v>45033</v>
      </c>
      <c r="B7" s="3" t="str">
        <v>03:00</v>
      </c>
      <c r="C7" s="3" t="str">
        <v>April</v>
      </c>
      <c r="D7" s="3" t="str">
        <v>Monday</v>
      </c>
      <c r="E7" s="5" t="str">
        <v>Tea</v>
      </c>
      <c r="F7" s="5">
        <v>3</v>
      </c>
      <c r="G7" s="8">
        <v>2</v>
      </c>
      <c r="H7" s="8">
        <f t="shared" si="0"/>
        <v>6</v>
      </c>
      <c r="I7" s="5">
        <v>1097</v>
      </c>
    </row>
    <row r="8" spans="1:9">
      <c r="A8" s="3">
        <v>45161</v>
      </c>
      <c r="B8" s="3" t="str">
        <v>19:00</v>
      </c>
      <c r="C8" s="3" t="str">
        <v>August</v>
      </c>
      <c r="D8" s="3" t="str">
        <v>Wednesday</v>
      </c>
      <c r="E8" s="5" t="str">
        <v>Bagel</v>
      </c>
      <c r="F8" s="5">
        <v>1</v>
      </c>
      <c r="G8" s="8">
        <v>2</v>
      </c>
      <c r="H8" s="8">
        <f t="shared" si="0"/>
        <v>2</v>
      </c>
      <c r="I8" s="5">
        <v>1005</v>
      </c>
    </row>
    <row r="9" spans="1:9">
      <c r="A9" s="3">
        <v>45185</v>
      </c>
      <c r="B9" s="3" t="str">
        <v>09:00</v>
      </c>
      <c r="C9" s="3" t="str">
        <v>September</v>
      </c>
      <c r="D9" s="3" t="str">
        <v>Saturday</v>
      </c>
      <c r="E9" s="5" t="str">
        <v>Espresso</v>
      </c>
      <c r="F9" s="5">
        <v>1</v>
      </c>
      <c r="G9" s="8">
        <v>3</v>
      </c>
      <c r="H9" s="8">
        <f t="shared" si="0"/>
        <v>3</v>
      </c>
      <c r="I9" s="5">
        <v>1070</v>
      </c>
    </row>
    <row r="10" spans="1:9">
      <c r="A10" s="3">
        <v>45173</v>
      </c>
      <c r="B10" s="3" t="str">
        <v>21:00</v>
      </c>
      <c r="C10" s="3" t="str">
        <v>September</v>
      </c>
      <c r="D10" s="3" t="str">
        <v>Monday</v>
      </c>
      <c r="E10" s="5" t="str">
        <v>Tea</v>
      </c>
      <c r="F10" s="5">
        <v>1</v>
      </c>
      <c r="G10" s="8">
        <v>2</v>
      </c>
      <c r="H10" s="8">
        <f t="shared" si="0"/>
        <v>2</v>
      </c>
      <c r="I10" s="5">
        <v>1090</v>
      </c>
    </row>
    <row r="11" spans="1:9">
      <c r="A11" s="3">
        <v>44981</v>
      </c>
      <c r="B11" s="3" t="str">
        <v>11:00</v>
      </c>
      <c r="C11" s="3" t="str">
        <v>February</v>
      </c>
      <c r="D11" s="3" t="str">
        <v>Friday</v>
      </c>
      <c r="E11" s="5" t="str">
        <v>Tea</v>
      </c>
      <c r="F11" s="5">
        <v>1</v>
      </c>
      <c r="G11" s="8">
        <v>2</v>
      </c>
      <c r="H11" s="8">
        <f t="shared" si="0"/>
        <v>2</v>
      </c>
      <c r="I11" s="5">
        <v>1012</v>
      </c>
    </row>
    <row r="12" spans="1:9">
      <c r="A12" s="3">
        <v>45038</v>
      </c>
      <c r="B12" s="3" t="str">
        <v>00:00</v>
      </c>
      <c r="C12" s="3" t="str">
        <v>April</v>
      </c>
      <c r="D12" s="3" t="str">
        <v>Saturday</v>
      </c>
      <c r="E12" s="5" t="str">
        <v>Sandwich</v>
      </c>
      <c r="F12" s="5">
        <v>3</v>
      </c>
      <c r="G12" s="8">
        <v>5.5</v>
      </c>
      <c r="H12" s="8">
        <f t="shared" si="0"/>
        <v>16.5</v>
      </c>
      <c r="I12" s="5">
        <v>1045</v>
      </c>
    </row>
    <row r="13" spans="1:9">
      <c r="A13" s="3">
        <v>44975</v>
      </c>
      <c r="B13" s="3" t="str">
        <v>17:00</v>
      </c>
      <c r="C13" s="3" t="str">
        <v>February</v>
      </c>
      <c r="D13" s="3" t="str">
        <v>Saturday</v>
      </c>
      <c r="E13" s="5" t="str">
        <v>Latte</v>
      </c>
      <c r="F13" s="5">
        <v>2</v>
      </c>
      <c r="G13" s="8">
        <v>4</v>
      </c>
      <c r="H13" s="8">
        <f t="shared" si="0"/>
        <v>8</v>
      </c>
      <c r="I13" s="5">
        <v>1068</v>
      </c>
    </row>
    <row r="14" spans="1:9">
      <c r="A14" s="3">
        <v>45076</v>
      </c>
      <c r="B14" s="3" t="str">
        <v>22:00</v>
      </c>
      <c r="C14" s="3" t="str">
        <v>May</v>
      </c>
      <c r="D14" s="3" t="str">
        <v>Tuesday</v>
      </c>
      <c r="E14" s="5" t="str">
        <v>Sandwich</v>
      </c>
      <c r="F14" s="5">
        <v>1</v>
      </c>
      <c r="G14" s="8">
        <v>5.5</v>
      </c>
      <c r="H14" s="8">
        <f t="shared" si="0"/>
        <v>5.5</v>
      </c>
      <c r="I14" s="5">
        <v>1098</v>
      </c>
    </row>
    <row r="15" spans="1:9">
      <c r="A15" s="3">
        <v>45142</v>
      </c>
      <c r="B15" s="3" t="str">
        <v>08:00</v>
      </c>
      <c r="C15" s="3" t="str">
        <v>August</v>
      </c>
      <c r="D15" s="3" t="str">
        <v>Friday</v>
      </c>
      <c r="E15" s="5" t="str">
        <v>Salad</v>
      </c>
      <c r="F15" s="5">
        <v>3</v>
      </c>
      <c r="G15" s="8">
        <v>6</v>
      </c>
      <c r="H15" s="8">
        <f t="shared" si="0"/>
        <v>18</v>
      </c>
      <c r="I15" s="5">
        <v>1034</v>
      </c>
    </row>
    <row r="16" spans="1:9">
      <c r="A16" s="3">
        <v>45141</v>
      </c>
      <c r="B16" s="3" t="str">
        <v>19:00</v>
      </c>
      <c r="C16" s="3" t="str">
        <v>August</v>
      </c>
      <c r="D16" s="3" t="str">
        <v>Thursday</v>
      </c>
      <c r="E16" s="5" t="str">
        <v>Tea</v>
      </c>
      <c r="F16" s="5">
        <v>1</v>
      </c>
      <c r="G16" s="8">
        <v>2</v>
      </c>
      <c r="H16" s="8">
        <f t="shared" si="0"/>
        <v>2</v>
      </c>
      <c r="I16" s="5">
        <v>1083</v>
      </c>
    </row>
    <row r="17" spans="1:9">
      <c r="A17" s="3">
        <v>45024</v>
      </c>
      <c r="B17" s="3" t="str">
        <v>12:00</v>
      </c>
      <c r="C17" s="3" t="str">
        <v>April</v>
      </c>
      <c r="D17" s="3" t="str">
        <v>Saturday</v>
      </c>
      <c r="E17" s="5" t="str">
        <v>Bagel</v>
      </c>
      <c r="F17" s="5">
        <v>2</v>
      </c>
      <c r="G17" s="8">
        <v>2</v>
      </c>
      <c r="H17" s="8">
        <f t="shared" si="0"/>
        <v>4</v>
      </c>
      <c r="I17" s="5">
        <v>1017</v>
      </c>
    </row>
    <row r="18" spans="1:9">
      <c r="A18" s="3">
        <v>45219</v>
      </c>
      <c r="B18" s="3" t="str">
        <v>11:00</v>
      </c>
      <c r="C18" s="3" t="str">
        <v>October</v>
      </c>
      <c r="D18" s="3" t="str">
        <v>Friday</v>
      </c>
      <c r="E18" s="5" t="str">
        <v>Salad</v>
      </c>
      <c r="F18" s="5">
        <v>1</v>
      </c>
      <c r="G18" s="8">
        <v>6</v>
      </c>
      <c r="H18" s="8">
        <f t="shared" si="0"/>
        <v>6</v>
      </c>
      <c r="I18" s="5">
        <v>1046</v>
      </c>
    </row>
    <row r="19" spans="1:9">
      <c r="A19" s="3">
        <v>44989</v>
      </c>
      <c r="B19" s="3" t="str">
        <v>01:00</v>
      </c>
      <c r="C19" s="3" t="str">
        <v>March</v>
      </c>
      <c r="D19" s="3" t="str">
        <v>Saturday</v>
      </c>
      <c r="E19" s="5" t="str">
        <v>Coffee</v>
      </c>
      <c r="F19" s="5">
        <v>2</v>
      </c>
      <c r="G19" s="8">
        <v>2.5</v>
      </c>
      <c r="H19" s="8">
        <f t="shared" si="0"/>
        <v>5</v>
      </c>
      <c r="I19" s="5">
        <v>1014</v>
      </c>
    </row>
    <row r="20" spans="1:9">
      <c r="A20" s="3">
        <v>44970</v>
      </c>
      <c r="B20" s="3" t="str">
        <v>08:00</v>
      </c>
      <c r="C20" s="3" t="str">
        <v>February</v>
      </c>
      <c r="D20" s="3" t="str">
        <v>Monday</v>
      </c>
      <c r="E20" s="5" t="str">
        <v>Salad</v>
      </c>
      <c r="F20" s="5">
        <v>3</v>
      </c>
      <c r="G20" s="8">
        <v>6</v>
      </c>
      <c r="H20" s="8">
        <f t="shared" si="0"/>
        <v>18</v>
      </c>
      <c r="I20" s="5">
        <v>1048</v>
      </c>
    </row>
    <row r="21" spans="1:9">
      <c r="A21" s="3">
        <v>44934</v>
      </c>
      <c r="B21" s="3" t="str">
        <v>20:00</v>
      </c>
      <c r="C21" s="3" t="str">
        <v>January</v>
      </c>
      <c r="D21" s="3" t="str">
        <v>Sunday</v>
      </c>
      <c r="E21" s="5" t="str">
        <v>Espresso</v>
      </c>
      <c r="F21" s="5">
        <v>1</v>
      </c>
      <c r="G21" s="8">
        <v>3</v>
      </c>
      <c r="H21" s="8">
        <f t="shared" si="0"/>
        <v>3</v>
      </c>
      <c r="I21" s="5">
        <v>1087</v>
      </c>
    </row>
    <row r="22" spans="1:9">
      <c r="A22" s="3">
        <v>45159</v>
      </c>
      <c r="B22" s="3" t="str">
        <v>05:00</v>
      </c>
      <c r="C22" s="3" t="str">
        <v>August</v>
      </c>
      <c r="D22" s="3" t="str">
        <v>Monday</v>
      </c>
      <c r="E22" s="5" t="str">
        <v>Espresso</v>
      </c>
      <c r="F22" s="5">
        <v>2</v>
      </c>
      <c r="G22" s="8">
        <v>3</v>
      </c>
      <c r="H22" s="8">
        <f t="shared" si="0"/>
        <v>6</v>
      </c>
      <c r="I22" s="5">
        <v>1037</v>
      </c>
    </row>
    <row r="23" spans="1:9">
      <c r="A23" s="3">
        <v>45106</v>
      </c>
      <c r="B23" s="3" t="str">
        <v>19:00</v>
      </c>
      <c r="C23" s="3" t="str">
        <v>June</v>
      </c>
      <c r="D23" s="3" t="str">
        <v>Thursday</v>
      </c>
      <c r="E23" s="5" t="str">
        <v>Latte</v>
      </c>
      <c r="F23" s="5">
        <v>1</v>
      </c>
      <c r="G23" s="8">
        <v>4</v>
      </c>
      <c r="H23" s="8">
        <f t="shared" si="0"/>
        <v>4</v>
      </c>
      <c r="I23" s="5">
        <v>1064</v>
      </c>
    </row>
    <row r="24" spans="1:9">
      <c r="A24" s="3">
        <v>45273</v>
      </c>
      <c r="B24" s="3" t="str">
        <v>13:00</v>
      </c>
      <c r="C24" s="3" t="str">
        <v>December</v>
      </c>
      <c r="D24" s="3" t="str">
        <v>Wednesday</v>
      </c>
      <c r="E24" s="5" t="str">
        <v>Tea</v>
      </c>
      <c r="F24" s="5">
        <v>3</v>
      </c>
      <c r="G24" s="8">
        <v>2</v>
      </c>
      <c r="H24" s="8">
        <f t="shared" si="0"/>
        <v>6</v>
      </c>
      <c r="I24" s="5">
        <v>1019</v>
      </c>
    </row>
    <row r="25" spans="1:9">
      <c r="A25" s="3">
        <v>45289</v>
      </c>
      <c r="B25" s="3" t="str">
        <v>01:00</v>
      </c>
      <c r="C25" s="3" t="str">
        <v>December</v>
      </c>
      <c r="D25" s="3" t="str">
        <v>Friday</v>
      </c>
      <c r="E25" s="5" t="str">
        <v>Coffee</v>
      </c>
      <c r="F25" s="5">
        <v>2</v>
      </c>
      <c r="G25" s="8">
        <v>2.5</v>
      </c>
      <c r="H25" s="8">
        <f t="shared" si="0"/>
        <v>5</v>
      </c>
      <c r="I25" s="5">
        <v>1076</v>
      </c>
    </row>
    <row r="26" spans="1:9">
      <c r="A26" s="3">
        <v>45136</v>
      </c>
      <c r="B26" s="3" t="str">
        <v>22:00</v>
      </c>
      <c r="C26" s="3" t="str">
        <v>July</v>
      </c>
      <c r="D26" s="3" t="str">
        <v>Saturday</v>
      </c>
      <c r="E26" s="5" t="str">
        <v>Tea</v>
      </c>
      <c r="F26" s="5">
        <v>1</v>
      </c>
      <c r="G26" s="8">
        <v>2</v>
      </c>
      <c r="H26" s="8">
        <f t="shared" si="0"/>
        <v>2</v>
      </c>
      <c r="I26" s="5">
        <v>1007</v>
      </c>
    </row>
    <row r="27" spans="1:9">
      <c r="A27" s="3">
        <v>45258</v>
      </c>
      <c r="B27" s="3" t="str">
        <v>18:00</v>
      </c>
      <c r="C27" s="3" t="str">
        <v>November</v>
      </c>
      <c r="D27" s="3" t="str">
        <v>Tuesday</v>
      </c>
      <c r="E27" s="5" t="str">
        <v>Espresso</v>
      </c>
      <c r="F27" s="5">
        <v>1</v>
      </c>
      <c r="G27" s="8">
        <v>3</v>
      </c>
      <c r="H27" s="8">
        <f t="shared" si="0"/>
        <v>3</v>
      </c>
      <c r="I27" s="5">
        <v>1097</v>
      </c>
    </row>
    <row r="28" spans="1:9">
      <c r="A28" s="3">
        <v>45039</v>
      </c>
      <c r="B28" s="3" t="str">
        <v>17:00</v>
      </c>
      <c r="C28" s="3" t="str">
        <v>April</v>
      </c>
      <c r="D28" s="3" t="str">
        <v>Sunday</v>
      </c>
      <c r="E28" s="5" t="str">
        <v>Bagel</v>
      </c>
      <c r="F28" s="5">
        <v>1</v>
      </c>
      <c r="G28" s="8">
        <v>2</v>
      </c>
      <c r="H28" s="8">
        <f t="shared" si="0"/>
        <v>2</v>
      </c>
      <c r="I28" s="5">
        <v>1067</v>
      </c>
    </row>
    <row r="29" spans="1:9">
      <c r="A29" s="3">
        <v>45064</v>
      </c>
      <c r="B29" s="3" t="str">
        <v>07:00</v>
      </c>
      <c r="C29" s="3" t="str">
        <v>May</v>
      </c>
      <c r="D29" s="3" t="str">
        <v>Thursday</v>
      </c>
      <c r="E29" s="5" t="str">
        <v>Bagel</v>
      </c>
      <c r="F29" s="5">
        <v>1</v>
      </c>
      <c r="G29" s="8">
        <v>2</v>
      </c>
      <c r="H29" s="8">
        <f t="shared" si="0"/>
        <v>2</v>
      </c>
      <c r="I29" s="5">
        <v>1051</v>
      </c>
    </row>
    <row r="30" spans="1:9">
      <c r="A30" s="3">
        <v>45280</v>
      </c>
      <c r="B30" s="3" t="str">
        <v>07:00</v>
      </c>
      <c r="C30" s="3" t="str">
        <v>December</v>
      </c>
      <c r="D30" s="3" t="str">
        <v>Wednesday</v>
      </c>
      <c r="E30" s="5" t="str">
        <v>Smoothie</v>
      </c>
      <c r="F30" s="5">
        <v>1</v>
      </c>
      <c r="G30" s="8">
        <v>4.5</v>
      </c>
      <c r="H30" s="8">
        <f t="shared" si="0"/>
        <v>4.5</v>
      </c>
      <c r="I30" s="5">
        <v>1015</v>
      </c>
    </row>
    <row r="31" spans="1:9">
      <c r="A31" s="3">
        <v>45084</v>
      </c>
      <c r="B31" s="3" t="str">
        <v>02:00</v>
      </c>
      <c r="C31" s="3" t="str">
        <v>June</v>
      </c>
      <c r="D31" s="3" t="str">
        <v>Wednesday</v>
      </c>
      <c r="E31" s="5" t="str">
        <v>Tea</v>
      </c>
      <c r="F31" s="5">
        <v>2</v>
      </c>
      <c r="G31" s="8">
        <v>2</v>
      </c>
      <c r="H31" s="8">
        <f t="shared" si="0"/>
        <v>4</v>
      </c>
      <c r="I31" s="5">
        <v>1000</v>
      </c>
    </row>
    <row r="32" spans="1:9">
      <c r="A32" s="3">
        <v>44948</v>
      </c>
      <c r="B32" s="3" t="str">
        <v>10:00</v>
      </c>
      <c r="C32" s="3" t="str">
        <v>January</v>
      </c>
      <c r="D32" s="3" t="str">
        <v>Sunday</v>
      </c>
      <c r="E32" s="5" t="str">
        <v>Sandwich</v>
      </c>
      <c r="F32" s="5">
        <v>2</v>
      </c>
      <c r="G32" s="8">
        <v>5.5</v>
      </c>
      <c r="H32" s="8">
        <f t="shared" si="0"/>
        <v>11</v>
      </c>
      <c r="I32" s="5">
        <v>1009</v>
      </c>
    </row>
    <row r="33" spans="1:9">
      <c r="A33" s="3">
        <v>45017</v>
      </c>
      <c r="B33" s="3" t="str">
        <v>07:00</v>
      </c>
      <c r="C33" s="3" t="str">
        <v>April</v>
      </c>
      <c r="D33" s="3" t="str">
        <v>Saturday</v>
      </c>
      <c r="E33" s="5" t="str">
        <v>Smoothie</v>
      </c>
      <c r="F33" s="5">
        <v>1</v>
      </c>
      <c r="G33" s="8">
        <v>4.5</v>
      </c>
      <c r="H33" s="8">
        <f t="shared" si="0"/>
        <v>4.5</v>
      </c>
      <c r="I33" s="5">
        <v>1031</v>
      </c>
    </row>
    <row r="34" spans="1:9">
      <c r="A34" s="3">
        <v>44993</v>
      </c>
      <c r="B34" s="3" t="str">
        <v>04:00</v>
      </c>
      <c r="C34" s="3" t="str">
        <v>March</v>
      </c>
      <c r="D34" s="3" t="str">
        <v>Wednesday</v>
      </c>
      <c r="E34" s="5" t="str">
        <v>Salad</v>
      </c>
      <c r="F34" s="5">
        <v>2</v>
      </c>
      <c r="G34" s="8">
        <v>6</v>
      </c>
      <c r="H34" s="8">
        <f t="shared" si="0"/>
        <v>12</v>
      </c>
      <c r="I34" s="5">
        <v>1045</v>
      </c>
    </row>
    <row r="35" spans="1:9">
      <c r="A35" s="3">
        <v>44994</v>
      </c>
      <c r="B35" s="3" t="str">
        <v>04:00</v>
      </c>
      <c r="C35" s="3" t="str">
        <v>March</v>
      </c>
      <c r="D35" s="3" t="str">
        <v>Thursday</v>
      </c>
      <c r="E35" s="5" t="str">
        <v>Coffee</v>
      </c>
      <c r="F35" s="5">
        <v>2</v>
      </c>
      <c r="G35" s="8">
        <v>2.5</v>
      </c>
      <c r="H35" s="8">
        <f t="shared" si="0"/>
        <v>5</v>
      </c>
      <c r="I35" s="5">
        <v>1051</v>
      </c>
    </row>
    <row r="36" spans="1:9">
      <c r="A36" s="3">
        <v>45057</v>
      </c>
      <c r="B36" s="3" t="str">
        <v>19:00</v>
      </c>
      <c r="C36" s="3" t="str">
        <v>May</v>
      </c>
      <c r="D36" s="3" t="str">
        <v>Thursday</v>
      </c>
      <c r="E36" s="5" t="str">
        <v>Tea</v>
      </c>
      <c r="F36" s="5">
        <v>1</v>
      </c>
      <c r="G36" s="8">
        <v>2</v>
      </c>
      <c r="H36" s="8">
        <f t="shared" si="0"/>
        <v>2</v>
      </c>
      <c r="I36" s="5">
        <v>1068</v>
      </c>
    </row>
    <row r="37" spans="1:9">
      <c r="A37" s="3">
        <v>45097</v>
      </c>
      <c r="B37" s="3" t="str">
        <v>12:00</v>
      </c>
      <c r="C37" s="3" t="str">
        <v>June</v>
      </c>
      <c r="D37" s="3" t="str">
        <v>Tuesday</v>
      </c>
      <c r="E37" s="5" t="str">
        <v>Espresso</v>
      </c>
      <c r="F37" s="5">
        <v>1</v>
      </c>
      <c r="G37" s="8">
        <v>3</v>
      </c>
      <c r="H37" s="8">
        <f t="shared" si="0"/>
        <v>3</v>
      </c>
      <c r="I37" s="5">
        <v>1056</v>
      </c>
    </row>
    <row r="38" spans="1:9">
      <c r="A38" s="3">
        <v>44937</v>
      </c>
      <c r="B38" s="3" t="str">
        <v>01:00</v>
      </c>
      <c r="C38" s="3" t="str">
        <v>January</v>
      </c>
      <c r="D38" s="3" t="str">
        <v>Wednesday</v>
      </c>
      <c r="E38" s="5" t="str">
        <v>Espresso</v>
      </c>
      <c r="F38" s="5">
        <v>3</v>
      </c>
      <c r="G38" s="8">
        <v>3</v>
      </c>
      <c r="H38" s="8">
        <f t="shared" si="0"/>
        <v>9</v>
      </c>
      <c r="I38" s="5">
        <v>1096</v>
      </c>
    </row>
    <row r="39" spans="1:9">
      <c r="A39" s="3">
        <v>45072</v>
      </c>
      <c r="B39" s="3" t="str">
        <v>22:00</v>
      </c>
      <c r="C39" s="3" t="str">
        <v>May</v>
      </c>
      <c r="D39" s="3" t="str">
        <v>Friday</v>
      </c>
      <c r="E39" s="5" t="str">
        <v>Salad</v>
      </c>
      <c r="F39" s="5">
        <v>1</v>
      </c>
      <c r="G39" s="8">
        <v>6</v>
      </c>
      <c r="H39" s="8">
        <f t="shared" si="0"/>
        <v>6</v>
      </c>
      <c r="I39" s="5">
        <v>1007</v>
      </c>
    </row>
    <row r="40" spans="1:9">
      <c r="A40" s="3">
        <v>45237</v>
      </c>
      <c r="B40" s="3" t="str">
        <v>14:00</v>
      </c>
      <c r="C40" s="3" t="str">
        <v>November</v>
      </c>
      <c r="D40" s="3" t="str">
        <v>Tuesday</v>
      </c>
      <c r="E40" s="5" t="str">
        <v>Bagel</v>
      </c>
      <c r="F40" s="5">
        <v>3</v>
      </c>
      <c r="G40" s="8">
        <v>2</v>
      </c>
      <c r="H40" s="8">
        <f t="shared" si="0"/>
        <v>6</v>
      </c>
      <c r="I40" s="5">
        <v>1054</v>
      </c>
    </row>
    <row r="41" spans="1:9">
      <c r="A41" s="3">
        <v>45259</v>
      </c>
      <c r="B41" s="3" t="str">
        <v>05:00</v>
      </c>
      <c r="C41" s="3" t="str">
        <v>November</v>
      </c>
      <c r="D41" s="3" t="str">
        <v>Wednesday</v>
      </c>
      <c r="E41" s="5" t="str">
        <v>Latte</v>
      </c>
      <c r="F41" s="5">
        <v>1</v>
      </c>
      <c r="G41" s="8">
        <v>4</v>
      </c>
      <c r="H41" s="8">
        <f t="shared" si="0"/>
        <v>4</v>
      </c>
      <c r="I41" s="5">
        <v>1024</v>
      </c>
    </row>
    <row r="42" spans="1:9">
      <c r="A42" s="3">
        <v>44968</v>
      </c>
      <c r="B42" s="3" t="str">
        <v>14:00</v>
      </c>
      <c r="C42" s="3" t="str">
        <v>February</v>
      </c>
      <c r="D42" s="3" t="str">
        <v>Saturday</v>
      </c>
      <c r="E42" s="5" t="str">
        <v>Sandwich</v>
      </c>
      <c r="F42" s="5">
        <v>1</v>
      </c>
      <c r="G42" s="8">
        <v>5.5</v>
      </c>
      <c r="H42" s="8">
        <f t="shared" si="0"/>
        <v>5.5</v>
      </c>
      <c r="I42" s="5">
        <v>1007</v>
      </c>
    </row>
    <row r="43" spans="1:9">
      <c r="A43" s="3">
        <v>45289</v>
      </c>
      <c r="B43" s="3" t="str">
        <v>13:00</v>
      </c>
      <c r="C43" s="3" t="str">
        <v>December</v>
      </c>
      <c r="D43" s="3" t="str">
        <v>Friday</v>
      </c>
      <c r="E43" s="5" t="str">
        <v>Latte</v>
      </c>
      <c r="F43" s="5">
        <v>2</v>
      </c>
      <c r="G43" s="8">
        <v>4</v>
      </c>
      <c r="H43" s="8">
        <f t="shared" si="0"/>
        <v>8</v>
      </c>
      <c r="I43" s="5">
        <v>1007</v>
      </c>
    </row>
    <row r="44" spans="1:9">
      <c r="A44" s="3">
        <v>44973</v>
      </c>
      <c r="B44" s="3" t="str">
        <v>09:00</v>
      </c>
      <c r="C44" s="3" t="str">
        <v>February</v>
      </c>
      <c r="D44" s="3" t="str">
        <v>Thursday</v>
      </c>
      <c r="E44" s="5" t="str">
        <v>Tea</v>
      </c>
      <c r="F44" s="5">
        <v>1</v>
      </c>
      <c r="G44" s="8">
        <v>2</v>
      </c>
      <c r="H44" s="8">
        <f t="shared" si="0"/>
        <v>2</v>
      </c>
      <c r="I44" s="5">
        <v>1051</v>
      </c>
    </row>
    <row r="45" spans="1:9">
      <c r="A45" s="3">
        <v>44954</v>
      </c>
      <c r="B45" s="3" t="str">
        <v>03:00</v>
      </c>
      <c r="C45" s="3" t="str">
        <v>January</v>
      </c>
      <c r="D45" s="3" t="str">
        <v>Saturday</v>
      </c>
      <c r="E45" s="5" t="str">
        <v>Espresso</v>
      </c>
      <c r="F45" s="5">
        <v>2</v>
      </c>
      <c r="G45" s="8">
        <v>3</v>
      </c>
      <c r="H45" s="8">
        <f t="shared" si="0"/>
        <v>6</v>
      </c>
      <c r="I45" s="5">
        <v>1053</v>
      </c>
    </row>
    <row r="46" spans="1:9">
      <c r="A46" s="3">
        <v>45105</v>
      </c>
      <c r="B46" s="3" t="str">
        <v>00:00</v>
      </c>
      <c r="C46" s="3" t="str">
        <v>June</v>
      </c>
      <c r="D46" s="3" t="str">
        <v>Wednesday</v>
      </c>
      <c r="E46" s="5" t="str">
        <v>Tea</v>
      </c>
      <c r="F46" s="5">
        <v>1</v>
      </c>
      <c r="G46" s="8">
        <v>2</v>
      </c>
      <c r="H46" s="8">
        <f t="shared" si="0"/>
        <v>2</v>
      </c>
      <c r="I46" s="5">
        <v>1085</v>
      </c>
    </row>
    <row r="47" spans="1:9">
      <c r="A47" s="3">
        <v>45131</v>
      </c>
      <c r="B47" s="3" t="str">
        <v>19:00</v>
      </c>
      <c r="C47" s="3" t="str">
        <v>July</v>
      </c>
      <c r="D47" s="3" t="str">
        <v>Monday</v>
      </c>
      <c r="E47" s="5" t="str">
        <v>Smoothie</v>
      </c>
      <c r="F47" s="5">
        <v>2</v>
      </c>
      <c r="G47" s="8">
        <v>4.5</v>
      </c>
      <c r="H47" s="8">
        <f t="shared" si="0"/>
        <v>9</v>
      </c>
      <c r="I47" s="5">
        <v>1040</v>
      </c>
    </row>
    <row r="48" spans="1:9">
      <c r="A48" s="3">
        <v>44995</v>
      </c>
      <c r="B48" s="3" t="str">
        <v>06:00</v>
      </c>
      <c r="C48" s="3" t="str">
        <v>March</v>
      </c>
      <c r="D48" s="3" t="str">
        <v>Friday</v>
      </c>
      <c r="E48" s="5" t="str">
        <v>Espresso</v>
      </c>
      <c r="F48" s="5">
        <v>1</v>
      </c>
      <c r="G48" s="8">
        <v>3</v>
      </c>
      <c r="H48" s="8">
        <f t="shared" si="0"/>
        <v>3</v>
      </c>
      <c r="I48" s="5">
        <v>1068</v>
      </c>
    </row>
    <row r="49" spans="1:9">
      <c r="A49" s="3">
        <v>44973</v>
      </c>
      <c r="B49" s="3" t="str">
        <v>23:00</v>
      </c>
      <c r="C49" s="3" t="str">
        <v>February</v>
      </c>
      <c r="D49" s="3" t="str">
        <v>Thursday</v>
      </c>
      <c r="E49" s="5" t="str">
        <v>Tea</v>
      </c>
      <c r="F49" s="5">
        <v>1</v>
      </c>
      <c r="G49" s="8">
        <v>2</v>
      </c>
      <c r="H49" s="8">
        <f t="shared" si="0"/>
        <v>2</v>
      </c>
      <c r="I49" s="5">
        <v>1047</v>
      </c>
    </row>
    <row r="50" spans="1:9">
      <c r="A50" s="3">
        <v>45133</v>
      </c>
      <c r="B50" s="3" t="str">
        <v>12:00</v>
      </c>
      <c r="C50" s="3" t="str">
        <v>July</v>
      </c>
      <c r="D50" s="3" t="str">
        <v>Wednesday</v>
      </c>
      <c r="E50" s="5" t="str">
        <v>Coffee</v>
      </c>
      <c r="F50" s="5">
        <v>3</v>
      </c>
      <c r="G50" s="8">
        <v>2.5</v>
      </c>
      <c r="H50" s="8">
        <f t="shared" si="0"/>
        <v>7.5</v>
      </c>
      <c r="I50" s="5">
        <v>1085</v>
      </c>
    </row>
    <row r="51" spans="1:9">
      <c r="A51" s="3">
        <v>45018</v>
      </c>
      <c r="B51" s="3" t="str">
        <v>16:00</v>
      </c>
      <c r="C51" s="3" t="str">
        <v>April</v>
      </c>
      <c r="D51" s="3" t="str">
        <v>Sunday</v>
      </c>
      <c r="E51" s="5" t="str">
        <v>Bagel</v>
      </c>
      <c r="F51" s="5">
        <v>1</v>
      </c>
      <c r="G51" s="8">
        <v>2</v>
      </c>
      <c r="H51" s="8">
        <f t="shared" si="0"/>
        <v>2</v>
      </c>
      <c r="I51" s="5">
        <v>1014</v>
      </c>
    </row>
    <row r="52" spans="1:9">
      <c r="A52" s="3">
        <v>45119</v>
      </c>
      <c r="B52" s="3" t="str">
        <v>08:00</v>
      </c>
      <c r="C52" s="3" t="str">
        <v>July</v>
      </c>
      <c r="D52" s="3" t="str">
        <v>Wednesday</v>
      </c>
      <c r="E52" s="5" t="str">
        <v>Tea</v>
      </c>
      <c r="F52" s="5">
        <v>2</v>
      </c>
      <c r="G52" s="8">
        <v>2</v>
      </c>
      <c r="H52" s="8">
        <f t="shared" si="0"/>
        <v>4</v>
      </c>
      <c r="I52" s="5">
        <v>1091</v>
      </c>
    </row>
    <row r="53" spans="1:9">
      <c r="A53" s="3">
        <v>45272</v>
      </c>
      <c r="B53" s="3" t="str">
        <v>00:00</v>
      </c>
      <c r="C53" s="3" t="str">
        <v>December</v>
      </c>
      <c r="D53" s="3" t="str">
        <v>Tuesday</v>
      </c>
      <c r="E53" s="5" t="str">
        <v>Smoothie</v>
      </c>
      <c r="F53" s="5">
        <v>2</v>
      </c>
      <c r="G53" s="8">
        <v>4.5</v>
      </c>
      <c r="H53" s="8">
        <f t="shared" si="0"/>
        <v>9</v>
      </c>
      <c r="I53" s="5">
        <v>1032</v>
      </c>
    </row>
    <row r="54" spans="1:9">
      <c r="A54" s="3">
        <v>45216</v>
      </c>
      <c r="B54" s="3" t="str">
        <v>03:00</v>
      </c>
      <c r="C54" s="3" t="str">
        <v>October</v>
      </c>
      <c r="D54" s="3" t="str">
        <v>Tuesday</v>
      </c>
      <c r="E54" s="5" t="str">
        <v>Bagel</v>
      </c>
      <c r="F54" s="5">
        <v>2</v>
      </c>
      <c r="G54" s="8">
        <v>2</v>
      </c>
      <c r="H54" s="8">
        <f t="shared" si="0"/>
        <v>4</v>
      </c>
      <c r="I54" s="5">
        <v>1005</v>
      </c>
    </row>
    <row r="55" spans="1:9">
      <c r="A55" s="3">
        <v>45105</v>
      </c>
      <c r="B55" s="3" t="str">
        <v>19:00</v>
      </c>
      <c r="C55" s="3" t="str">
        <v>June</v>
      </c>
      <c r="D55" s="3" t="str">
        <v>Wednesday</v>
      </c>
      <c r="E55" s="5" t="str">
        <v>Latte</v>
      </c>
      <c r="F55" s="5">
        <v>2</v>
      </c>
      <c r="G55" s="8">
        <v>4</v>
      </c>
      <c r="H55" s="8">
        <f t="shared" si="0"/>
        <v>8</v>
      </c>
      <c r="I55" s="5">
        <v>1094</v>
      </c>
    </row>
    <row r="56" spans="1:9">
      <c r="A56" s="3">
        <v>45003</v>
      </c>
      <c r="B56" s="3" t="str">
        <v>08:00</v>
      </c>
      <c r="C56" s="3" t="str">
        <v>March</v>
      </c>
      <c r="D56" s="3" t="str">
        <v>Saturday</v>
      </c>
      <c r="E56" s="5" t="str">
        <v>Espresso</v>
      </c>
      <c r="F56" s="5">
        <v>3</v>
      </c>
      <c r="G56" s="8">
        <v>3</v>
      </c>
      <c r="H56" s="8">
        <f t="shared" si="0"/>
        <v>9</v>
      </c>
      <c r="I56" s="5">
        <v>1088</v>
      </c>
    </row>
    <row r="57" spans="1:9">
      <c r="A57" s="3">
        <v>45028</v>
      </c>
      <c r="B57" s="3" t="str">
        <v>02:00</v>
      </c>
      <c r="C57" s="3" t="str">
        <v>April</v>
      </c>
      <c r="D57" s="3" t="str">
        <v>Wednesday</v>
      </c>
      <c r="E57" s="5" t="str">
        <v>Salad</v>
      </c>
      <c r="F57" s="5">
        <v>1</v>
      </c>
      <c r="G57" s="8">
        <v>6</v>
      </c>
      <c r="H57" s="8">
        <f t="shared" si="0"/>
        <v>6</v>
      </c>
      <c r="I57" s="5">
        <v>1016</v>
      </c>
    </row>
    <row r="58" spans="1:9">
      <c r="A58" s="3">
        <v>44954</v>
      </c>
      <c r="B58" s="3" t="str">
        <v>05:00</v>
      </c>
      <c r="C58" s="3" t="str">
        <v>January</v>
      </c>
      <c r="D58" s="3" t="str">
        <v>Saturday</v>
      </c>
      <c r="E58" s="5" t="str">
        <v>Sandwich</v>
      </c>
      <c r="F58" s="5">
        <v>1</v>
      </c>
      <c r="G58" s="8">
        <v>5.5</v>
      </c>
      <c r="H58" s="8">
        <f t="shared" si="0"/>
        <v>5.5</v>
      </c>
      <c r="I58" s="5">
        <v>1026</v>
      </c>
    </row>
    <row r="59" spans="1:9">
      <c r="A59" s="3">
        <v>45204</v>
      </c>
      <c r="B59" s="3" t="str">
        <v>10:00</v>
      </c>
      <c r="C59" s="3" t="str">
        <v>October</v>
      </c>
      <c r="D59" s="3" t="str">
        <v>Thursday</v>
      </c>
      <c r="E59" s="5" t="str">
        <v>Latte</v>
      </c>
      <c r="F59" s="5">
        <v>2</v>
      </c>
      <c r="G59" s="8">
        <v>4</v>
      </c>
      <c r="H59" s="8">
        <f t="shared" si="0"/>
        <v>8</v>
      </c>
      <c r="I59" s="5">
        <v>1030</v>
      </c>
    </row>
    <row r="60" spans="1:9">
      <c r="A60" s="3">
        <v>45208</v>
      </c>
      <c r="B60" s="3" t="str">
        <v>11:00</v>
      </c>
      <c r="C60" s="3" t="str">
        <v>October</v>
      </c>
      <c r="D60" s="3" t="str">
        <v>Monday</v>
      </c>
      <c r="E60" s="5" t="str">
        <v>Coffee</v>
      </c>
      <c r="F60" s="5">
        <v>1</v>
      </c>
      <c r="G60" s="8">
        <v>2.5</v>
      </c>
      <c r="H60" s="8">
        <f t="shared" si="0"/>
        <v>2.5</v>
      </c>
      <c r="I60" s="5">
        <v>1022</v>
      </c>
    </row>
    <row r="61" spans="1:9">
      <c r="A61" s="3">
        <v>45096</v>
      </c>
      <c r="B61" s="3" t="str">
        <v>09:00</v>
      </c>
      <c r="C61" s="3" t="str">
        <v>June</v>
      </c>
      <c r="D61" s="3" t="str">
        <v>Monday</v>
      </c>
      <c r="E61" s="5" t="str">
        <v>Bagel</v>
      </c>
      <c r="F61" s="5">
        <v>2</v>
      </c>
      <c r="G61" s="8">
        <v>2</v>
      </c>
      <c r="H61" s="8">
        <f t="shared" si="0"/>
        <v>4</v>
      </c>
      <c r="I61" s="5">
        <v>1020</v>
      </c>
    </row>
    <row r="62" spans="1:9">
      <c r="A62" s="3">
        <v>45248</v>
      </c>
      <c r="B62" s="3" t="str">
        <v>07:00</v>
      </c>
      <c r="C62" s="3" t="str">
        <v>November</v>
      </c>
      <c r="D62" s="3" t="str">
        <v>Saturday</v>
      </c>
      <c r="E62" s="5" t="str">
        <v>Tea</v>
      </c>
      <c r="F62" s="5">
        <v>1</v>
      </c>
      <c r="G62" s="8">
        <v>2</v>
      </c>
      <c r="H62" s="8">
        <f t="shared" si="0"/>
        <v>2</v>
      </c>
      <c r="I62" s="5">
        <v>1025</v>
      </c>
    </row>
    <row r="63" spans="1:9">
      <c r="A63" s="3">
        <v>45082</v>
      </c>
      <c r="B63" s="3" t="str">
        <v>08:00</v>
      </c>
      <c r="C63" s="3" t="str">
        <v>June</v>
      </c>
      <c r="D63" s="3" t="str">
        <v>Monday</v>
      </c>
      <c r="E63" s="5" t="str">
        <v>Tea</v>
      </c>
      <c r="F63" s="5">
        <v>1</v>
      </c>
      <c r="G63" s="8">
        <v>2</v>
      </c>
      <c r="H63" s="8">
        <f t="shared" si="0"/>
        <v>2</v>
      </c>
      <c r="I63" s="5">
        <v>1003</v>
      </c>
    </row>
    <row r="64" spans="1:9">
      <c r="A64" s="3">
        <v>44974</v>
      </c>
      <c r="B64" s="3" t="str">
        <v>09:00</v>
      </c>
      <c r="C64" s="3" t="str">
        <v>February</v>
      </c>
      <c r="D64" s="3" t="str">
        <v>Friday</v>
      </c>
      <c r="E64" s="5" t="str">
        <v>Bagel</v>
      </c>
      <c r="F64" s="5">
        <v>2</v>
      </c>
      <c r="G64" s="8">
        <v>2</v>
      </c>
      <c r="H64" s="8">
        <f t="shared" si="0"/>
        <v>4</v>
      </c>
      <c r="I64" s="5">
        <v>1044</v>
      </c>
    </row>
    <row r="65" spans="1:9">
      <c r="A65" s="3">
        <v>45153</v>
      </c>
      <c r="B65" s="3" t="str">
        <v>01:00</v>
      </c>
      <c r="C65" s="3" t="str">
        <v>August</v>
      </c>
      <c r="D65" s="3" t="str">
        <v>Tuesday</v>
      </c>
      <c r="E65" s="5" t="str">
        <v>Coffee</v>
      </c>
      <c r="F65" s="5">
        <v>3</v>
      </c>
      <c r="G65" s="8">
        <v>2.5</v>
      </c>
      <c r="H65" s="8">
        <f t="shared" si="0"/>
        <v>7.5</v>
      </c>
      <c r="I65" s="5">
        <v>1014</v>
      </c>
    </row>
    <row r="66" spans="1:9">
      <c r="A66" s="3">
        <v>45108</v>
      </c>
      <c r="B66" s="3" t="str">
        <v>05:00</v>
      </c>
      <c r="C66" s="3" t="str">
        <v>July</v>
      </c>
      <c r="D66" s="3" t="str">
        <v>Saturday</v>
      </c>
      <c r="E66" s="5" t="str">
        <v>Coffee</v>
      </c>
      <c r="F66" s="5">
        <v>1</v>
      </c>
      <c r="G66" s="8">
        <v>2.5</v>
      </c>
      <c r="H66" s="8">
        <f t="shared" si="0"/>
        <v>2.5</v>
      </c>
      <c r="I66" s="5">
        <v>1013</v>
      </c>
    </row>
    <row r="67" spans="1:9">
      <c r="A67" s="3">
        <v>45224</v>
      </c>
      <c r="B67" s="3" t="str">
        <v>21:00</v>
      </c>
      <c r="C67" s="3" t="str">
        <v>October</v>
      </c>
      <c r="D67" s="3" t="str">
        <v>Wednesday</v>
      </c>
      <c r="E67" s="5" t="str">
        <v>Espresso</v>
      </c>
      <c r="F67" s="5">
        <v>1</v>
      </c>
      <c r="G67" s="8">
        <v>3</v>
      </c>
      <c r="H67" s="8">
        <f t="shared" si="0"/>
        <v>3</v>
      </c>
      <c r="I67" s="5">
        <v>1049</v>
      </c>
    </row>
    <row r="68" spans="1:9">
      <c r="A68" s="3">
        <v>45224</v>
      </c>
      <c r="B68" s="3" t="str">
        <v>16:00</v>
      </c>
      <c r="C68" s="3" t="str">
        <v>October</v>
      </c>
      <c r="D68" s="3" t="str">
        <v>Wednesday</v>
      </c>
      <c r="E68" s="5" t="str">
        <v>Coffee</v>
      </c>
      <c r="F68" s="5">
        <v>2</v>
      </c>
      <c r="G68" s="8">
        <v>2.5</v>
      </c>
      <c r="H68" s="8">
        <f t="shared" ref="H68:H131" si="1">(F68 * G68)</f>
        <v>5</v>
      </c>
      <c r="I68" s="5">
        <v>1066</v>
      </c>
    </row>
    <row r="69" spans="1:9">
      <c r="A69" s="3">
        <v>45061</v>
      </c>
      <c r="B69" s="3" t="str">
        <v>12:00</v>
      </c>
      <c r="C69" s="3" t="str">
        <v>May</v>
      </c>
      <c r="D69" s="3" t="str">
        <v>Monday</v>
      </c>
      <c r="E69" s="5" t="str">
        <v>Sandwich</v>
      </c>
      <c r="F69" s="5">
        <v>1</v>
      </c>
      <c r="G69" s="8">
        <v>5.5</v>
      </c>
      <c r="H69" s="8">
        <f t="shared" si="1"/>
        <v>5.5</v>
      </c>
      <c r="I69" s="5">
        <v>1055</v>
      </c>
    </row>
    <row r="70" spans="1:9">
      <c r="A70" s="3">
        <v>45141</v>
      </c>
      <c r="B70" s="3" t="str">
        <v>07:00</v>
      </c>
      <c r="C70" s="3" t="str">
        <v>August</v>
      </c>
      <c r="D70" s="3" t="str">
        <v>Thursday</v>
      </c>
      <c r="E70" s="5" t="str">
        <v>Espresso</v>
      </c>
      <c r="F70" s="5">
        <v>1</v>
      </c>
      <c r="G70" s="8">
        <v>3</v>
      </c>
      <c r="H70" s="8">
        <f t="shared" si="1"/>
        <v>3</v>
      </c>
      <c r="I70" s="5">
        <v>1092</v>
      </c>
    </row>
    <row r="71" spans="1:9">
      <c r="A71" s="3">
        <v>45149</v>
      </c>
      <c r="B71" s="3" t="str">
        <v>16:00</v>
      </c>
      <c r="C71" s="3" t="str">
        <v>August</v>
      </c>
      <c r="D71" s="3" t="str">
        <v>Friday</v>
      </c>
      <c r="E71" s="5" t="str">
        <v>Salad</v>
      </c>
      <c r="F71" s="5">
        <v>2</v>
      </c>
      <c r="G71" s="8">
        <v>6</v>
      </c>
      <c r="H71" s="8">
        <f t="shared" si="1"/>
        <v>12</v>
      </c>
      <c r="I71" s="5">
        <v>1089</v>
      </c>
    </row>
    <row r="72" spans="1:9">
      <c r="A72" s="3">
        <v>45185</v>
      </c>
      <c r="B72" s="3" t="str">
        <v>19:00</v>
      </c>
      <c r="C72" s="3" t="str">
        <v>September</v>
      </c>
      <c r="D72" s="3" t="str">
        <v>Saturday</v>
      </c>
      <c r="E72" s="5" t="str">
        <v>Latte</v>
      </c>
      <c r="F72" s="5">
        <v>2</v>
      </c>
      <c r="G72" s="8">
        <v>4</v>
      </c>
      <c r="H72" s="8">
        <f t="shared" si="1"/>
        <v>8</v>
      </c>
      <c r="I72" s="5">
        <v>1078</v>
      </c>
    </row>
    <row r="73" spans="1:9">
      <c r="A73" s="3">
        <v>45134</v>
      </c>
      <c r="B73" s="3" t="str">
        <v>10:00</v>
      </c>
      <c r="C73" s="3" t="str">
        <v>July</v>
      </c>
      <c r="D73" s="3" t="str">
        <v>Thursday</v>
      </c>
      <c r="E73" s="5" t="str">
        <v>Bagel</v>
      </c>
      <c r="F73" s="5">
        <v>1</v>
      </c>
      <c r="G73" s="8">
        <v>2</v>
      </c>
      <c r="H73" s="8">
        <f t="shared" si="1"/>
        <v>2</v>
      </c>
      <c r="I73" s="5">
        <v>1026</v>
      </c>
    </row>
    <row r="74" spans="1:9">
      <c r="A74" s="3">
        <v>45244</v>
      </c>
      <c r="B74" s="3" t="str">
        <v>10:00</v>
      </c>
      <c r="C74" s="3" t="str">
        <v>November</v>
      </c>
      <c r="D74" s="3" t="str">
        <v>Tuesday</v>
      </c>
      <c r="E74" s="5" t="str">
        <v>Smoothie</v>
      </c>
      <c r="F74" s="5">
        <v>3</v>
      </c>
      <c r="G74" s="8">
        <v>4.5</v>
      </c>
      <c r="H74" s="8">
        <f t="shared" si="1"/>
        <v>13.5</v>
      </c>
      <c r="I74" s="5">
        <v>1056</v>
      </c>
    </row>
    <row r="75" spans="1:9">
      <c r="A75" s="3">
        <v>45042</v>
      </c>
      <c r="B75" s="3" t="str">
        <v>20:00</v>
      </c>
      <c r="C75" s="3" t="str">
        <v>April</v>
      </c>
      <c r="D75" s="3" t="str">
        <v>Wednesday</v>
      </c>
      <c r="E75" s="5" t="str">
        <v>Espresso</v>
      </c>
      <c r="F75" s="5">
        <v>3</v>
      </c>
      <c r="G75" s="8">
        <v>3</v>
      </c>
      <c r="H75" s="8">
        <f t="shared" si="1"/>
        <v>9</v>
      </c>
      <c r="I75" s="5">
        <v>1036</v>
      </c>
    </row>
    <row r="76" spans="1:9">
      <c r="A76" s="3">
        <v>45087</v>
      </c>
      <c r="B76" s="3" t="str">
        <v>08:00</v>
      </c>
      <c r="C76" s="3" t="str">
        <v>June</v>
      </c>
      <c r="D76" s="3" t="str">
        <v>Saturday</v>
      </c>
      <c r="E76" s="5" t="str">
        <v>Bagel</v>
      </c>
      <c r="F76" s="5">
        <v>1</v>
      </c>
      <c r="G76" s="8">
        <v>2</v>
      </c>
      <c r="H76" s="8">
        <f t="shared" si="1"/>
        <v>2</v>
      </c>
      <c r="I76" s="5">
        <v>1028</v>
      </c>
    </row>
    <row r="77" spans="1:9">
      <c r="A77" s="3">
        <v>45251</v>
      </c>
      <c r="B77" s="3" t="str">
        <v>08:00</v>
      </c>
      <c r="C77" s="3" t="str">
        <v>November</v>
      </c>
      <c r="D77" s="3" t="str">
        <v>Tuesday</v>
      </c>
      <c r="E77" s="5" t="str">
        <v>Espresso</v>
      </c>
      <c r="F77" s="5">
        <v>3</v>
      </c>
      <c r="G77" s="8">
        <v>3</v>
      </c>
      <c r="H77" s="8">
        <f t="shared" si="1"/>
        <v>9</v>
      </c>
      <c r="I77" s="5">
        <v>1058</v>
      </c>
    </row>
    <row r="78" spans="1:9">
      <c r="A78" s="3">
        <v>45189</v>
      </c>
      <c r="B78" s="3" t="str">
        <v>03:00</v>
      </c>
      <c r="C78" s="3" t="str">
        <v>September</v>
      </c>
      <c r="D78" s="3" t="str">
        <v>Wednesday</v>
      </c>
      <c r="E78" s="5" t="str">
        <v>Smoothie</v>
      </c>
      <c r="F78" s="5">
        <v>2</v>
      </c>
      <c r="G78" s="8">
        <v>4.5</v>
      </c>
      <c r="H78" s="8">
        <f t="shared" si="1"/>
        <v>9</v>
      </c>
      <c r="I78" s="5">
        <v>1051</v>
      </c>
    </row>
    <row r="79" spans="1:9">
      <c r="A79" s="3">
        <v>44999</v>
      </c>
      <c r="B79" s="3" t="str">
        <v>18:00</v>
      </c>
      <c r="C79" s="3" t="str">
        <v>March</v>
      </c>
      <c r="D79" s="3" t="str">
        <v>Tuesday</v>
      </c>
      <c r="E79" s="5" t="str">
        <v>Salad</v>
      </c>
      <c r="F79" s="5">
        <v>1</v>
      </c>
      <c r="G79" s="8">
        <v>6</v>
      </c>
      <c r="H79" s="8">
        <f t="shared" si="1"/>
        <v>6</v>
      </c>
      <c r="I79" s="5">
        <v>1028</v>
      </c>
    </row>
    <row r="80" spans="1:9">
      <c r="A80" s="3">
        <v>44961</v>
      </c>
      <c r="B80" s="3" t="str">
        <v>06:00</v>
      </c>
      <c r="C80" s="3" t="str">
        <v>February</v>
      </c>
      <c r="D80" s="3" t="str">
        <v>Saturday</v>
      </c>
      <c r="E80" s="5" t="str">
        <v>Tea</v>
      </c>
      <c r="F80" s="5">
        <v>2</v>
      </c>
      <c r="G80" s="8">
        <v>2</v>
      </c>
      <c r="H80" s="8">
        <f t="shared" si="1"/>
        <v>4</v>
      </c>
      <c r="I80" s="5">
        <v>1015</v>
      </c>
    </row>
    <row r="81" spans="1:9">
      <c r="A81" s="3">
        <v>45143</v>
      </c>
      <c r="B81" s="3" t="str">
        <v>14:00</v>
      </c>
      <c r="C81" s="3" t="str">
        <v>August</v>
      </c>
      <c r="D81" s="3" t="str">
        <v>Saturday</v>
      </c>
      <c r="E81" s="5" t="str">
        <v>Smoothie</v>
      </c>
      <c r="F81" s="5">
        <v>2</v>
      </c>
      <c r="G81" s="8">
        <v>4.5</v>
      </c>
      <c r="H81" s="8">
        <f t="shared" si="1"/>
        <v>9</v>
      </c>
      <c r="I81" s="5">
        <v>1078</v>
      </c>
    </row>
    <row r="82" spans="1:9">
      <c r="A82" s="3">
        <v>45231</v>
      </c>
      <c r="B82" s="3" t="str">
        <v>09:00</v>
      </c>
      <c r="C82" s="3" t="str">
        <v>November</v>
      </c>
      <c r="D82" s="3" t="str">
        <v>Wednesday</v>
      </c>
      <c r="E82" s="5" t="str">
        <v>Latte</v>
      </c>
      <c r="F82" s="5">
        <v>2</v>
      </c>
      <c r="G82" s="8">
        <v>4</v>
      </c>
      <c r="H82" s="8">
        <f t="shared" si="1"/>
        <v>8</v>
      </c>
      <c r="I82" s="5">
        <v>1095</v>
      </c>
    </row>
    <row r="83" spans="1:9">
      <c r="A83" s="3">
        <v>45116</v>
      </c>
      <c r="B83" s="3" t="str">
        <v>07:00</v>
      </c>
      <c r="C83" s="3" t="str">
        <v>July</v>
      </c>
      <c r="D83" s="3" t="str">
        <v>Sunday</v>
      </c>
      <c r="E83" s="5" t="str">
        <v>Smoothie</v>
      </c>
      <c r="F83" s="5">
        <v>3</v>
      </c>
      <c r="G83" s="8">
        <v>4.5</v>
      </c>
      <c r="H83" s="8">
        <f t="shared" si="1"/>
        <v>13.5</v>
      </c>
      <c r="I83" s="5">
        <v>1080</v>
      </c>
    </row>
    <row r="84" spans="1:9">
      <c r="A84" s="3">
        <v>45087</v>
      </c>
      <c r="B84" s="3" t="str">
        <v>01:00</v>
      </c>
      <c r="C84" s="3" t="str">
        <v>June</v>
      </c>
      <c r="D84" s="3" t="str">
        <v>Saturday</v>
      </c>
      <c r="E84" s="5" t="str">
        <v>Bagel</v>
      </c>
      <c r="F84" s="5">
        <v>1</v>
      </c>
      <c r="G84" s="8">
        <v>2</v>
      </c>
      <c r="H84" s="8">
        <f t="shared" si="1"/>
        <v>2</v>
      </c>
      <c r="I84" s="5">
        <v>1042</v>
      </c>
    </row>
    <row r="85" spans="1:9">
      <c r="A85" s="3">
        <v>45084</v>
      </c>
      <c r="B85" s="3" t="str">
        <v>20:00</v>
      </c>
      <c r="C85" s="3" t="str">
        <v>June</v>
      </c>
      <c r="D85" s="3" t="str">
        <v>Wednesday</v>
      </c>
      <c r="E85" s="5" t="str">
        <v>Salad</v>
      </c>
      <c r="F85" s="5">
        <v>3</v>
      </c>
      <c r="G85" s="8">
        <v>6</v>
      </c>
      <c r="H85" s="8">
        <f t="shared" si="1"/>
        <v>18</v>
      </c>
      <c r="I85" s="5">
        <v>1088</v>
      </c>
    </row>
    <row r="86" spans="1:9">
      <c r="A86" s="3">
        <v>45152</v>
      </c>
      <c r="B86" s="3" t="str">
        <v>21:00</v>
      </c>
      <c r="C86" s="3" t="str">
        <v>August</v>
      </c>
      <c r="D86" s="3" t="str">
        <v>Monday</v>
      </c>
      <c r="E86" s="5" t="str">
        <v>Smoothie</v>
      </c>
      <c r="F86" s="5">
        <v>3</v>
      </c>
      <c r="G86" s="8">
        <v>4.5</v>
      </c>
      <c r="H86" s="8">
        <f t="shared" si="1"/>
        <v>13.5</v>
      </c>
      <c r="I86" s="5">
        <v>1053</v>
      </c>
    </row>
    <row r="87" spans="1:9">
      <c r="A87" s="3">
        <v>44940</v>
      </c>
      <c r="B87" s="3" t="str">
        <v>08:00</v>
      </c>
      <c r="C87" s="3" t="str">
        <v>January</v>
      </c>
      <c r="D87" s="3" t="str">
        <v>Saturday</v>
      </c>
      <c r="E87" s="5" t="str">
        <v>Salad</v>
      </c>
      <c r="F87" s="5">
        <v>1</v>
      </c>
      <c r="G87" s="8">
        <v>6</v>
      </c>
      <c r="H87" s="8">
        <f t="shared" si="1"/>
        <v>6</v>
      </c>
      <c r="I87" s="5">
        <v>1061</v>
      </c>
    </row>
    <row r="88" spans="1:9">
      <c r="A88" s="3">
        <v>45213</v>
      </c>
      <c r="B88" s="3" t="str">
        <v>01:00</v>
      </c>
      <c r="C88" s="3" t="str">
        <v>October</v>
      </c>
      <c r="D88" s="3" t="str">
        <v>Saturday</v>
      </c>
      <c r="E88" s="5" t="str">
        <v>Tea</v>
      </c>
      <c r="F88" s="5">
        <v>1</v>
      </c>
      <c r="G88" s="8">
        <v>2</v>
      </c>
      <c r="H88" s="8">
        <f t="shared" si="1"/>
        <v>2</v>
      </c>
      <c r="I88" s="5">
        <v>1062</v>
      </c>
    </row>
    <row r="89" spans="1:9">
      <c r="A89" s="3">
        <v>45156</v>
      </c>
      <c r="B89" s="3" t="str">
        <v>11:00</v>
      </c>
      <c r="C89" s="3" t="str">
        <v>August</v>
      </c>
      <c r="D89" s="3" t="str">
        <v>Friday</v>
      </c>
      <c r="E89" s="5" t="str">
        <v>Salad</v>
      </c>
      <c r="F89" s="5">
        <v>1</v>
      </c>
      <c r="G89" s="8">
        <v>6</v>
      </c>
      <c r="H89" s="8">
        <f t="shared" si="1"/>
        <v>6</v>
      </c>
      <c r="I89" s="5">
        <v>1092</v>
      </c>
    </row>
    <row r="90" spans="1:9">
      <c r="A90" s="3">
        <v>44945</v>
      </c>
      <c r="B90" s="3" t="str">
        <v>09:00</v>
      </c>
      <c r="C90" s="3" t="str">
        <v>January</v>
      </c>
      <c r="D90" s="3" t="str">
        <v>Thursday</v>
      </c>
      <c r="E90" s="5" t="str">
        <v>Salad</v>
      </c>
      <c r="F90" s="5">
        <v>1</v>
      </c>
      <c r="G90" s="8">
        <v>6</v>
      </c>
      <c r="H90" s="8">
        <f t="shared" si="1"/>
        <v>6</v>
      </c>
      <c r="I90" s="5">
        <v>1075</v>
      </c>
    </row>
    <row r="91" spans="1:9">
      <c r="A91" s="3">
        <v>45019</v>
      </c>
      <c r="B91" s="3" t="str">
        <v>15:00</v>
      </c>
      <c r="C91" s="3" t="str">
        <v>April</v>
      </c>
      <c r="D91" s="3" t="str">
        <v>Monday</v>
      </c>
      <c r="E91" s="5" t="str">
        <v>Smoothie</v>
      </c>
      <c r="F91" s="5">
        <v>2</v>
      </c>
      <c r="G91" s="8">
        <v>4.5</v>
      </c>
      <c r="H91" s="8">
        <f t="shared" si="1"/>
        <v>9</v>
      </c>
      <c r="I91" s="5">
        <v>1023</v>
      </c>
    </row>
    <row r="92" spans="1:9">
      <c r="A92" s="3">
        <v>45150</v>
      </c>
      <c r="B92" s="3" t="str">
        <v>03:00</v>
      </c>
      <c r="C92" s="3" t="str">
        <v>August</v>
      </c>
      <c r="D92" s="3" t="str">
        <v>Saturday</v>
      </c>
      <c r="E92" s="5" t="str">
        <v>Sandwich</v>
      </c>
      <c r="F92" s="5">
        <v>1</v>
      </c>
      <c r="G92" s="8">
        <v>5.5</v>
      </c>
      <c r="H92" s="8">
        <f t="shared" si="1"/>
        <v>5.5</v>
      </c>
      <c r="I92" s="5">
        <v>1097</v>
      </c>
    </row>
    <row r="93" spans="1:9">
      <c r="A93" s="3">
        <v>45214</v>
      </c>
      <c r="B93" s="3" t="str">
        <v>18:00</v>
      </c>
      <c r="C93" s="3" t="str">
        <v>October</v>
      </c>
      <c r="D93" s="3" t="str">
        <v>Sunday</v>
      </c>
      <c r="E93" s="5" t="str">
        <v>Bagel</v>
      </c>
      <c r="F93" s="5">
        <v>1</v>
      </c>
      <c r="G93" s="8">
        <v>2</v>
      </c>
      <c r="H93" s="8">
        <f t="shared" si="1"/>
        <v>2</v>
      </c>
      <c r="I93" s="5">
        <v>1010</v>
      </c>
    </row>
    <row r="94" spans="1:9">
      <c r="A94" s="3">
        <v>45165</v>
      </c>
      <c r="B94" s="3" t="str">
        <v>21:00</v>
      </c>
      <c r="C94" s="3" t="str">
        <v>August</v>
      </c>
      <c r="D94" s="3" t="str">
        <v>Sunday</v>
      </c>
      <c r="E94" s="5" t="str">
        <v>Tea</v>
      </c>
      <c r="F94" s="5">
        <v>1</v>
      </c>
      <c r="G94" s="8">
        <v>2</v>
      </c>
      <c r="H94" s="8">
        <f t="shared" si="1"/>
        <v>2</v>
      </c>
      <c r="I94" s="5">
        <v>1083</v>
      </c>
    </row>
    <row r="95" spans="1:9">
      <c r="A95" s="3">
        <v>44948</v>
      </c>
      <c r="B95" s="3" t="str">
        <v>04:00</v>
      </c>
      <c r="C95" s="3" t="str">
        <v>January</v>
      </c>
      <c r="D95" s="3" t="str">
        <v>Sunday</v>
      </c>
      <c r="E95" s="5" t="str">
        <v>Tea</v>
      </c>
      <c r="F95" s="5">
        <v>1</v>
      </c>
      <c r="G95" s="8">
        <v>2</v>
      </c>
      <c r="H95" s="8">
        <f t="shared" si="1"/>
        <v>2</v>
      </c>
      <c r="I95" s="5">
        <v>1025</v>
      </c>
    </row>
    <row r="96" spans="1:9">
      <c r="A96" s="3">
        <v>45250</v>
      </c>
      <c r="B96" s="3" t="str">
        <v>06:00</v>
      </c>
      <c r="C96" s="3" t="str">
        <v>November</v>
      </c>
      <c r="D96" s="3" t="str">
        <v>Monday</v>
      </c>
      <c r="E96" s="5" t="str">
        <v>Espresso</v>
      </c>
      <c r="F96" s="5">
        <v>1</v>
      </c>
      <c r="G96" s="8">
        <v>3</v>
      </c>
      <c r="H96" s="8">
        <f t="shared" si="1"/>
        <v>3</v>
      </c>
      <c r="I96" s="5">
        <v>1072</v>
      </c>
    </row>
    <row r="97" spans="1:9">
      <c r="A97" s="3">
        <v>45178</v>
      </c>
      <c r="B97" s="3" t="str">
        <v>19:00</v>
      </c>
      <c r="C97" s="3" t="str">
        <v>September</v>
      </c>
      <c r="D97" s="3" t="str">
        <v>Saturday</v>
      </c>
      <c r="E97" s="5" t="str">
        <v>Latte</v>
      </c>
      <c r="F97" s="5">
        <v>1</v>
      </c>
      <c r="G97" s="8">
        <v>4</v>
      </c>
      <c r="H97" s="8">
        <f t="shared" si="1"/>
        <v>4</v>
      </c>
      <c r="I97" s="5">
        <v>1077</v>
      </c>
    </row>
    <row r="98" spans="1:9">
      <c r="A98" s="3">
        <v>45038</v>
      </c>
      <c r="B98" s="3" t="str">
        <v>19:00</v>
      </c>
      <c r="C98" s="3" t="str">
        <v>April</v>
      </c>
      <c r="D98" s="3" t="str">
        <v>Saturday</v>
      </c>
      <c r="E98" s="5" t="str">
        <v>Bagel</v>
      </c>
      <c r="F98" s="5">
        <v>1</v>
      </c>
      <c r="G98" s="8">
        <v>2</v>
      </c>
      <c r="H98" s="8">
        <f t="shared" si="1"/>
        <v>2</v>
      </c>
      <c r="I98" s="5">
        <v>1013</v>
      </c>
    </row>
    <row r="99" spans="1:9">
      <c r="A99" s="3">
        <v>45183</v>
      </c>
      <c r="B99" s="3" t="str">
        <v>05:00</v>
      </c>
      <c r="C99" s="3" t="str">
        <v>September</v>
      </c>
      <c r="D99" s="3" t="str">
        <v>Thursday</v>
      </c>
      <c r="E99" s="5" t="str">
        <v>Salad</v>
      </c>
      <c r="F99" s="5">
        <v>3</v>
      </c>
      <c r="G99" s="8">
        <v>6</v>
      </c>
      <c r="H99" s="8">
        <f t="shared" si="1"/>
        <v>18</v>
      </c>
      <c r="I99" s="5">
        <v>1091</v>
      </c>
    </row>
    <row r="100" spans="1:9">
      <c r="A100" s="3">
        <v>45092</v>
      </c>
      <c r="B100" s="3" t="str">
        <v>18:00</v>
      </c>
      <c r="C100" s="3" t="str">
        <v>June</v>
      </c>
      <c r="D100" s="3" t="str">
        <v>Thursday</v>
      </c>
      <c r="E100" s="5" t="str">
        <v>Espresso</v>
      </c>
      <c r="F100" s="5">
        <v>1</v>
      </c>
      <c r="G100" s="8">
        <v>3</v>
      </c>
      <c r="H100" s="8">
        <f t="shared" si="1"/>
        <v>3</v>
      </c>
      <c r="I100" s="5">
        <v>1089</v>
      </c>
    </row>
    <row r="101" spans="1:9">
      <c r="A101" s="3">
        <v>45009</v>
      </c>
      <c r="B101" s="3" t="str">
        <v>15:00</v>
      </c>
      <c r="C101" s="3" t="str">
        <v>March</v>
      </c>
      <c r="D101" s="3" t="str">
        <v>Friday</v>
      </c>
      <c r="E101" s="5" t="str">
        <v>Coffee</v>
      </c>
      <c r="F101" s="5">
        <v>1</v>
      </c>
      <c r="G101" s="8">
        <v>2.5</v>
      </c>
      <c r="H101" s="8">
        <f t="shared" si="1"/>
        <v>2.5</v>
      </c>
      <c r="I101" s="5">
        <v>1044</v>
      </c>
    </row>
    <row r="102" spans="1:9">
      <c r="A102" s="3">
        <v>45159</v>
      </c>
      <c r="B102" s="3" t="str">
        <v>22:00</v>
      </c>
      <c r="C102" s="3" t="str">
        <v>August</v>
      </c>
      <c r="D102" s="3" t="str">
        <v>Monday</v>
      </c>
      <c r="E102" s="5" t="str">
        <v>Coffee</v>
      </c>
      <c r="F102" s="5">
        <v>1</v>
      </c>
      <c r="G102" s="8">
        <v>2.5</v>
      </c>
      <c r="H102" s="8">
        <f t="shared" si="1"/>
        <v>2.5</v>
      </c>
      <c r="I102" s="5">
        <v>1053</v>
      </c>
    </row>
    <row r="103" spans="1:9">
      <c r="A103" s="3">
        <v>45240</v>
      </c>
      <c r="B103" s="3" t="str">
        <v>20:00</v>
      </c>
      <c r="C103" s="3" t="str">
        <v>November</v>
      </c>
      <c r="D103" s="3" t="str">
        <v>Friday</v>
      </c>
      <c r="E103" s="5" t="str">
        <v>Latte</v>
      </c>
      <c r="F103" s="5">
        <v>2</v>
      </c>
      <c r="G103" s="8">
        <v>4</v>
      </c>
      <c r="H103" s="8">
        <f t="shared" si="1"/>
        <v>8</v>
      </c>
      <c r="I103" s="5">
        <v>1055</v>
      </c>
    </row>
    <row r="104" spans="1:9">
      <c r="A104" s="3">
        <v>45257</v>
      </c>
      <c r="B104" s="3" t="str">
        <v>01:00</v>
      </c>
      <c r="C104" s="3" t="str">
        <v>November</v>
      </c>
      <c r="D104" s="3" t="str">
        <v>Monday</v>
      </c>
      <c r="E104" s="5" t="str">
        <v>Smoothie</v>
      </c>
      <c r="F104" s="5">
        <v>1</v>
      </c>
      <c r="G104" s="8">
        <v>4.5</v>
      </c>
      <c r="H104" s="8">
        <f t="shared" si="1"/>
        <v>4.5</v>
      </c>
      <c r="I104" s="5">
        <v>1055</v>
      </c>
    </row>
    <row r="105" spans="1:9">
      <c r="A105" s="3">
        <v>45094</v>
      </c>
      <c r="B105" s="3" t="str">
        <v>14:00</v>
      </c>
      <c r="C105" s="3" t="str">
        <v>June</v>
      </c>
      <c r="D105" s="3" t="str">
        <v>Saturday</v>
      </c>
      <c r="E105" s="5" t="str">
        <v>Espresso</v>
      </c>
      <c r="F105" s="5">
        <v>2</v>
      </c>
      <c r="G105" s="8">
        <v>3</v>
      </c>
      <c r="H105" s="8">
        <f t="shared" si="1"/>
        <v>6</v>
      </c>
      <c r="I105" s="5">
        <v>1035</v>
      </c>
    </row>
    <row r="106" spans="1:9">
      <c r="A106" s="3">
        <v>45185</v>
      </c>
      <c r="B106" s="3" t="str">
        <v>17:00</v>
      </c>
      <c r="C106" s="3" t="str">
        <v>September</v>
      </c>
      <c r="D106" s="3" t="str">
        <v>Saturday</v>
      </c>
      <c r="E106" s="5" t="str">
        <v>Sandwich</v>
      </c>
      <c r="F106" s="5">
        <v>1</v>
      </c>
      <c r="G106" s="8">
        <v>5.5</v>
      </c>
      <c r="H106" s="8">
        <f t="shared" si="1"/>
        <v>5.5</v>
      </c>
      <c r="I106" s="5">
        <v>1003</v>
      </c>
    </row>
    <row r="107" spans="1:9">
      <c r="A107" s="3">
        <v>45169</v>
      </c>
      <c r="B107" s="3" t="str">
        <v>05:00</v>
      </c>
      <c r="C107" s="3" t="str">
        <v>August</v>
      </c>
      <c r="D107" s="3" t="str">
        <v>Thursday</v>
      </c>
      <c r="E107" s="5" t="str">
        <v>Bagel</v>
      </c>
      <c r="F107" s="5">
        <v>1</v>
      </c>
      <c r="G107" s="8">
        <v>2</v>
      </c>
      <c r="H107" s="8">
        <f t="shared" si="1"/>
        <v>2</v>
      </c>
      <c r="I107" s="5">
        <v>1043</v>
      </c>
    </row>
    <row r="108" spans="1:9">
      <c r="A108" s="3">
        <v>44933</v>
      </c>
      <c r="B108" s="3" t="str">
        <v>22:00</v>
      </c>
      <c r="C108" s="3" t="str">
        <v>January</v>
      </c>
      <c r="D108" s="3" t="str">
        <v>Saturday</v>
      </c>
      <c r="E108" s="5" t="str">
        <v>Tea</v>
      </c>
      <c r="F108" s="5">
        <v>3</v>
      </c>
      <c r="G108" s="8">
        <v>2</v>
      </c>
      <c r="H108" s="8">
        <f t="shared" si="1"/>
        <v>6</v>
      </c>
      <c r="I108" s="5">
        <v>1010</v>
      </c>
    </row>
    <row r="109" spans="1:9">
      <c r="A109" s="3">
        <v>45091</v>
      </c>
      <c r="B109" s="3" t="str">
        <v>01:00</v>
      </c>
      <c r="C109" s="3" t="str">
        <v>June</v>
      </c>
      <c r="D109" s="3" t="str">
        <v>Wednesday</v>
      </c>
      <c r="E109" s="5" t="str">
        <v>Smoothie</v>
      </c>
      <c r="F109" s="5">
        <v>2</v>
      </c>
      <c r="G109" s="8">
        <v>4.5</v>
      </c>
      <c r="H109" s="8">
        <f t="shared" si="1"/>
        <v>9</v>
      </c>
      <c r="I109" s="5">
        <v>1082</v>
      </c>
    </row>
    <row r="110" spans="1:9">
      <c r="A110" s="3">
        <v>45127</v>
      </c>
      <c r="B110" s="3" t="str">
        <v>20:00</v>
      </c>
      <c r="C110" s="3" t="str">
        <v>July</v>
      </c>
      <c r="D110" s="3" t="str">
        <v>Thursday</v>
      </c>
      <c r="E110" s="5" t="str">
        <v>Tea</v>
      </c>
      <c r="F110" s="5">
        <v>2</v>
      </c>
      <c r="G110" s="8">
        <v>2</v>
      </c>
      <c r="H110" s="8">
        <f t="shared" si="1"/>
        <v>4</v>
      </c>
      <c r="I110" s="5">
        <v>1051</v>
      </c>
    </row>
    <row r="111" spans="1:9">
      <c r="A111" s="3">
        <v>45250</v>
      </c>
      <c r="B111" s="3" t="str">
        <v>01:00</v>
      </c>
      <c r="C111" s="3" t="str">
        <v>November</v>
      </c>
      <c r="D111" s="3" t="str">
        <v>Monday</v>
      </c>
      <c r="E111" s="5" t="str">
        <v>Sandwich</v>
      </c>
      <c r="F111" s="5">
        <v>1</v>
      </c>
      <c r="G111" s="8">
        <v>5.5</v>
      </c>
      <c r="H111" s="8">
        <f t="shared" si="1"/>
        <v>5.5</v>
      </c>
      <c r="I111" s="5">
        <v>1054</v>
      </c>
    </row>
    <row r="112" spans="1:9">
      <c r="A112" s="3">
        <v>45236</v>
      </c>
      <c r="B112" s="3" t="str">
        <v>18:00</v>
      </c>
      <c r="C112" s="3" t="str">
        <v>November</v>
      </c>
      <c r="D112" s="3" t="str">
        <v>Monday</v>
      </c>
      <c r="E112" s="5" t="str">
        <v>Bagel</v>
      </c>
      <c r="F112" s="5">
        <v>1</v>
      </c>
      <c r="G112" s="8">
        <v>2</v>
      </c>
      <c r="H112" s="8">
        <f t="shared" si="1"/>
        <v>2</v>
      </c>
      <c r="I112" s="5">
        <v>1039</v>
      </c>
    </row>
    <row r="113" spans="1:9">
      <c r="A113" s="3">
        <v>45008</v>
      </c>
      <c r="B113" s="3" t="str">
        <v>14:00</v>
      </c>
      <c r="C113" s="3" t="str">
        <v>March</v>
      </c>
      <c r="D113" s="3" t="str">
        <v>Thursday</v>
      </c>
      <c r="E113" s="5" t="str">
        <v>Latte</v>
      </c>
      <c r="F113" s="5">
        <v>1</v>
      </c>
      <c r="G113" s="8">
        <v>4</v>
      </c>
      <c r="H113" s="8">
        <f t="shared" si="1"/>
        <v>4</v>
      </c>
      <c r="I113" s="5">
        <v>1024</v>
      </c>
    </row>
    <row r="114" spans="1:9">
      <c r="A114" s="3">
        <v>45285</v>
      </c>
      <c r="B114" s="3" t="str">
        <v>03:00</v>
      </c>
      <c r="C114" s="3" t="str">
        <v>December</v>
      </c>
      <c r="D114" s="3" t="str">
        <v>Monday</v>
      </c>
      <c r="E114" s="5" t="str">
        <v>Bagel</v>
      </c>
      <c r="F114" s="5">
        <v>1</v>
      </c>
      <c r="G114" s="8">
        <v>2</v>
      </c>
      <c r="H114" s="8">
        <f t="shared" si="1"/>
        <v>2</v>
      </c>
      <c r="I114" s="5">
        <v>1012</v>
      </c>
    </row>
    <row r="115" spans="1:9">
      <c r="A115" s="3">
        <v>45133</v>
      </c>
      <c r="B115" s="3" t="str">
        <v>08:00</v>
      </c>
      <c r="C115" s="3" t="str">
        <v>July</v>
      </c>
      <c r="D115" s="3" t="str">
        <v>Wednesday</v>
      </c>
      <c r="E115" s="5" t="str">
        <v>Coffee</v>
      </c>
      <c r="F115" s="5">
        <v>3</v>
      </c>
      <c r="G115" s="8">
        <v>2.5</v>
      </c>
      <c r="H115" s="8">
        <f t="shared" si="1"/>
        <v>7.5</v>
      </c>
      <c r="I115" s="5">
        <v>1090</v>
      </c>
    </row>
    <row r="116" spans="1:9">
      <c r="A116" s="3">
        <v>45126</v>
      </c>
      <c r="B116" s="3" t="str">
        <v>10:00</v>
      </c>
      <c r="C116" s="3" t="str">
        <v>July</v>
      </c>
      <c r="D116" s="3" t="str">
        <v>Wednesday</v>
      </c>
      <c r="E116" s="5" t="str">
        <v>Latte</v>
      </c>
      <c r="F116" s="5">
        <v>1</v>
      </c>
      <c r="G116" s="8">
        <v>4</v>
      </c>
      <c r="H116" s="8">
        <f t="shared" si="1"/>
        <v>4</v>
      </c>
      <c r="I116" s="5">
        <v>1081</v>
      </c>
    </row>
    <row r="117" spans="1:9">
      <c r="A117" s="3">
        <v>45121</v>
      </c>
      <c r="B117" s="3" t="str">
        <v>02:00</v>
      </c>
      <c r="C117" s="3" t="str">
        <v>July</v>
      </c>
      <c r="D117" s="3" t="str">
        <v>Friday</v>
      </c>
      <c r="E117" s="5" t="str">
        <v>Smoothie</v>
      </c>
      <c r="F117" s="5">
        <v>1</v>
      </c>
      <c r="G117" s="8">
        <v>4.5</v>
      </c>
      <c r="H117" s="8">
        <f t="shared" si="1"/>
        <v>4.5</v>
      </c>
      <c r="I117" s="5">
        <v>1061</v>
      </c>
    </row>
    <row r="118" spans="1:9">
      <c r="A118" s="3">
        <v>45253</v>
      </c>
      <c r="B118" s="3" t="str">
        <v>03:00</v>
      </c>
      <c r="C118" s="3" t="str">
        <v>November</v>
      </c>
      <c r="D118" s="3" t="str">
        <v>Thursday</v>
      </c>
      <c r="E118" s="5" t="str">
        <v>Espresso</v>
      </c>
      <c r="F118" s="5">
        <v>3</v>
      </c>
      <c r="G118" s="8">
        <v>3</v>
      </c>
      <c r="H118" s="8">
        <f t="shared" si="1"/>
        <v>9</v>
      </c>
      <c r="I118" s="5">
        <v>1008</v>
      </c>
    </row>
    <row r="119" spans="1:9">
      <c r="A119" s="3">
        <v>44963</v>
      </c>
      <c r="B119" s="3" t="str">
        <v>14:00</v>
      </c>
      <c r="C119" s="3" t="str">
        <v>February</v>
      </c>
      <c r="D119" s="3" t="str">
        <v>Monday</v>
      </c>
      <c r="E119" s="5" t="str">
        <v>Latte</v>
      </c>
      <c r="F119" s="5">
        <v>1</v>
      </c>
      <c r="G119" s="8">
        <v>4</v>
      </c>
      <c r="H119" s="8">
        <f t="shared" si="1"/>
        <v>4</v>
      </c>
      <c r="I119" s="5">
        <v>1019</v>
      </c>
    </row>
    <row r="120" spans="1:9">
      <c r="A120" s="3">
        <v>45096</v>
      </c>
      <c r="B120" s="3" t="str">
        <v>10:00</v>
      </c>
      <c r="C120" s="3" t="str">
        <v>June</v>
      </c>
      <c r="D120" s="3" t="str">
        <v>Monday</v>
      </c>
      <c r="E120" s="5" t="str">
        <v>Espresso</v>
      </c>
      <c r="F120" s="5">
        <v>1</v>
      </c>
      <c r="G120" s="8">
        <v>3</v>
      </c>
      <c r="H120" s="8">
        <f t="shared" si="1"/>
        <v>3</v>
      </c>
      <c r="I120" s="5">
        <v>1071</v>
      </c>
    </row>
    <row r="121" spans="1:9">
      <c r="A121" s="3">
        <v>45081</v>
      </c>
      <c r="B121" s="3" t="str">
        <v>01:00</v>
      </c>
      <c r="C121" s="3" t="str">
        <v>June</v>
      </c>
      <c r="D121" s="3" t="str">
        <v>Sunday</v>
      </c>
      <c r="E121" s="5" t="str">
        <v>Salad</v>
      </c>
      <c r="F121" s="5">
        <v>1</v>
      </c>
      <c r="G121" s="8">
        <v>6</v>
      </c>
      <c r="H121" s="8">
        <f t="shared" si="1"/>
        <v>6</v>
      </c>
      <c r="I121" s="5">
        <v>1057</v>
      </c>
    </row>
    <row r="122" spans="1:9">
      <c r="A122" s="3">
        <v>45219</v>
      </c>
      <c r="B122" s="3" t="str">
        <v>17:00</v>
      </c>
      <c r="C122" s="3" t="str">
        <v>October</v>
      </c>
      <c r="D122" s="3" t="str">
        <v>Friday</v>
      </c>
      <c r="E122" s="5" t="str">
        <v>Bagel</v>
      </c>
      <c r="F122" s="5">
        <v>1</v>
      </c>
      <c r="G122" s="8">
        <v>2</v>
      </c>
      <c r="H122" s="8">
        <f t="shared" si="1"/>
        <v>2</v>
      </c>
      <c r="I122" s="5">
        <v>1072</v>
      </c>
    </row>
    <row r="123" spans="1:9">
      <c r="A123" s="3">
        <v>45068</v>
      </c>
      <c r="B123" s="3" t="str">
        <v>20:00</v>
      </c>
      <c r="C123" s="3" t="str">
        <v>May</v>
      </c>
      <c r="D123" s="3" t="str">
        <v>Monday</v>
      </c>
      <c r="E123" s="5" t="str">
        <v>Tea</v>
      </c>
      <c r="F123" s="5">
        <v>1</v>
      </c>
      <c r="G123" s="8">
        <v>2</v>
      </c>
      <c r="H123" s="8">
        <f t="shared" si="1"/>
        <v>2</v>
      </c>
      <c r="I123" s="5">
        <v>1033</v>
      </c>
    </row>
    <row r="124" spans="1:9">
      <c r="A124" s="3">
        <v>44978</v>
      </c>
      <c r="B124" s="3" t="str">
        <v>05:00</v>
      </c>
      <c r="C124" s="3" t="str">
        <v>February</v>
      </c>
      <c r="D124" s="3" t="str">
        <v>Tuesday</v>
      </c>
      <c r="E124" s="5" t="str">
        <v>Latte</v>
      </c>
      <c r="F124" s="5">
        <v>2</v>
      </c>
      <c r="G124" s="8">
        <v>4</v>
      </c>
      <c r="H124" s="8">
        <f t="shared" si="1"/>
        <v>8</v>
      </c>
      <c r="I124" s="5">
        <v>1000</v>
      </c>
    </row>
    <row r="125" spans="1:9">
      <c r="A125" s="3">
        <v>44949</v>
      </c>
      <c r="B125" s="3" t="str">
        <v>06:00</v>
      </c>
      <c r="C125" s="3" t="str">
        <v>January</v>
      </c>
      <c r="D125" s="3" t="str">
        <v>Monday</v>
      </c>
      <c r="E125" s="5" t="str">
        <v>Tea</v>
      </c>
      <c r="F125" s="5">
        <v>3</v>
      </c>
      <c r="G125" s="8">
        <v>2</v>
      </c>
      <c r="H125" s="8">
        <f t="shared" si="1"/>
        <v>6</v>
      </c>
      <c r="I125" s="5">
        <v>1036</v>
      </c>
    </row>
    <row r="126" spans="1:9">
      <c r="A126" s="3">
        <v>45086</v>
      </c>
      <c r="B126" s="3" t="str">
        <v>08:00</v>
      </c>
      <c r="C126" s="3" t="str">
        <v>June</v>
      </c>
      <c r="D126" s="3" t="str">
        <v>Friday</v>
      </c>
      <c r="E126" s="5" t="str">
        <v>Bagel</v>
      </c>
      <c r="F126" s="5">
        <v>1</v>
      </c>
      <c r="G126" s="8">
        <v>2</v>
      </c>
      <c r="H126" s="8">
        <f t="shared" si="1"/>
        <v>2</v>
      </c>
      <c r="I126" s="5">
        <v>1100</v>
      </c>
    </row>
    <row r="127" spans="1:9">
      <c r="A127" s="3">
        <v>45062</v>
      </c>
      <c r="B127" s="3" t="str">
        <v>01:00</v>
      </c>
      <c r="C127" s="3" t="str">
        <v>May</v>
      </c>
      <c r="D127" s="3" t="str">
        <v>Tuesday</v>
      </c>
      <c r="E127" s="5" t="str">
        <v>Salad</v>
      </c>
      <c r="F127" s="5">
        <v>1</v>
      </c>
      <c r="G127" s="8">
        <v>6</v>
      </c>
      <c r="H127" s="8">
        <f t="shared" si="1"/>
        <v>6</v>
      </c>
      <c r="I127" s="5">
        <v>1014</v>
      </c>
    </row>
    <row r="128" spans="1:9">
      <c r="A128" s="3">
        <v>45024</v>
      </c>
      <c r="B128" s="3" t="str">
        <v>02:00</v>
      </c>
      <c r="C128" s="3" t="str">
        <v>April</v>
      </c>
      <c r="D128" s="3" t="str">
        <v>Saturday</v>
      </c>
      <c r="E128" s="5" t="str">
        <v>Espresso</v>
      </c>
      <c r="F128" s="5">
        <v>2</v>
      </c>
      <c r="G128" s="8">
        <v>3</v>
      </c>
      <c r="H128" s="8">
        <f t="shared" si="1"/>
        <v>6</v>
      </c>
      <c r="I128" s="5">
        <v>1007</v>
      </c>
    </row>
    <row r="129" spans="1:9">
      <c r="A129" s="3">
        <v>45124</v>
      </c>
      <c r="B129" s="3" t="str">
        <v>00:00</v>
      </c>
      <c r="C129" s="3" t="str">
        <v>July</v>
      </c>
      <c r="D129" s="3" t="str">
        <v>Monday</v>
      </c>
      <c r="E129" s="5" t="str">
        <v>Smoothie</v>
      </c>
      <c r="F129" s="5">
        <v>3</v>
      </c>
      <c r="G129" s="8">
        <v>4.5</v>
      </c>
      <c r="H129" s="8">
        <f t="shared" si="1"/>
        <v>13.5</v>
      </c>
      <c r="I129" s="5">
        <v>1015</v>
      </c>
    </row>
    <row r="130" spans="1:9">
      <c r="A130" s="3">
        <v>45112</v>
      </c>
      <c r="B130" s="3" t="str">
        <v>20:00</v>
      </c>
      <c r="C130" s="3" t="str">
        <v>July</v>
      </c>
      <c r="D130" s="3" t="str">
        <v>Wednesday</v>
      </c>
      <c r="E130" s="5" t="str">
        <v>Smoothie</v>
      </c>
      <c r="F130" s="5">
        <v>2</v>
      </c>
      <c r="G130" s="8">
        <v>4.5</v>
      </c>
      <c r="H130" s="8">
        <f t="shared" si="1"/>
        <v>9</v>
      </c>
      <c r="I130" s="5">
        <v>1056</v>
      </c>
    </row>
    <row r="131" spans="1:9">
      <c r="A131" s="3">
        <v>45147</v>
      </c>
      <c r="B131" s="3" t="str">
        <v>00:00</v>
      </c>
      <c r="C131" s="3" t="str">
        <v>August</v>
      </c>
      <c r="D131" s="3" t="str">
        <v>Wednesday</v>
      </c>
      <c r="E131" s="5" t="str">
        <v>Bagel</v>
      </c>
      <c r="F131" s="5">
        <v>3</v>
      </c>
      <c r="G131" s="8">
        <v>2</v>
      </c>
      <c r="H131" s="8">
        <f t="shared" si="1"/>
        <v>6</v>
      </c>
      <c r="I131" s="5">
        <v>1003</v>
      </c>
    </row>
    <row r="132" spans="1:9">
      <c r="A132" s="3">
        <v>44941</v>
      </c>
      <c r="B132" s="3" t="str">
        <v>03:00</v>
      </c>
      <c r="C132" s="3" t="str">
        <v>January</v>
      </c>
      <c r="D132" s="3" t="str">
        <v>Sunday</v>
      </c>
      <c r="E132" s="5" t="str">
        <v>Bagel</v>
      </c>
      <c r="F132" s="5">
        <v>3</v>
      </c>
      <c r="G132" s="8">
        <v>2</v>
      </c>
      <c r="H132" s="8">
        <f t="shared" ref="H132:H195" si="2">(F132 * G132)</f>
        <v>6</v>
      </c>
      <c r="I132" s="5">
        <v>1073</v>
      </c>
    </row>
    <row r="133" spans="1:9">
      <c r="A133" s="3">
        <v>45228</v>
      </c>
      <c r="B133" s="3" t="str">
        <v>21:00</v>
      </c>
      <c r="C133" s="3" t="str">
        <v>October</v>
      </c>
      <c r="D133" s="3" t="str">
        <v>Sunday</v>
      </c>
      <c r="E133" s="5" t="str">
        <v>Bagel</v>
      </c>
      <c r="F133" s="5">
        <v>1</v>
      </c>
      <c r="G133" s="8">
        <v>2</v>
      </c>
      <c r="H133" s="8">
        <f t="shared" si="2"/>
        <v>2</v>
      </c>
      <c r="I133" s="5">
        <v>1023</v>
      </c>
    </row>
    <row r="134" spans="1:9">
      <c r="A134" s="3">
        <v>44989</v>
      </c>
      <c r="B134" s="3" t="str">
        <v>06:00</v>
      </c>
      <c r="C134" s="3" t="str">
        <v>March</v>
      </c>
      <c r="D134" s="3" t="str">
        <v>Saturday</v>
      </c>
      <c r="E134" s="5" t="str">
        <v>Smoothie</v>
      </c>
      <c r="F134" s="5">
        <v>3</v>
      </c>
      <c r="G134" s="8">
        <v>4.5</v>
      </c>
      <c r="H134" s="8">
        <f t="shared" si="2"/>
        <v>13.5</v>
      </c>
      <c r="I134" s="5">
        <v>1044</v>
      </c>
    </row>
    <row r="135" spans="1:9">
      <c r="A135" s="3">
        <v>45036</v>
      </c>
      <c r="B135" s="3" t="str">
        <v>18:00</v>
      </c>
      <c r="C135" s="3" t="str">
        <v>April</v>
      </c>
      <c r="D135" s="3" t="str">
        <v>Thursday</v>
      </c>
      <c r="E135" s="5" t="str">
        <v>Sandwich</v>
      </c>
      <c r="F135" s="5">
        <v>2</v>
      </c>
      <c r="G135" s="8">
        <v>5.5</v>
      </c>
      <c r="H135" s="8">
        <f t="shared" si="2"/>
        <v>11</v>
      </c>
      <c r="I135" s="5">
        <v>1052</v>
      </c>
    </row>
    <row r="136" spans="1:9">
      <c r="A136" s="3">
        <v>44952</v>
      </c>
      <c r="B136" s="3" t="str">
        <v>01:00</v>
      </c>
      <c r="C136" s="3" t="str">
        <v>January</v>
      </c>
      <c r="D136" s="3" t="str">
        <v>Thursday</v>
      </c>
      <c r="E136" s="5" t="str">
        <v>Smoothie</v>
      </c>
      <c r="F136" s="5">
        <v>3</v>
      </c>
      <c r="G136" s="8">
        <v>4.5</v>
      </c>
      <c r="H136" s="8">
        <f t="shared" si="2"/>
        <v>13.5</v>
      </c>
      <c r="I136" s="5">
        <v>1011</v>
      </c>
    </row>
    <row r="137" spans="1:9">
      <c r="A137" s="3">
        <v>45202</v>
      </c>
      <c r="B137" s="3" t="str">
        <v>22:00</v>
      </c>
      <c r="C137" s="3" t="str">
        <v>October</v>
      </c>
      <c r="D137" s="3" t="str">
        <v>Tuesday</v>
      </c>
      <c r="E137" s="5" t="str">
        <v>Coffee</v>
      </c>
      <c r="F137" s="5">
        <v>1</v>
      </c>
      <c r="G137" s="8">
        <v>2.5</v>
      </c>
      <c r="H137" s="8">
        <f t="shared" si="2"/>
        <v>2.5</v>
      </c>
      <c r="I137" s="5">
        <v>1084</v>
      </c>
    </row>
    <row r="138" spans="1:9">
      <c r="A138" s="3">
        <v>45280</v>
      </c>
      <c r="B138" s="3" t="str">
        <v>22:00</v>
      </c>
      <c r="C138" s="3" t="str">
        <v>December</v>
      </c>
      <c r="D138" s="3" t="str">
        <v>Wednesday</v>
      </c>
      <c r="E138" s="5" t="str">
        <v>Sandwich</v>
      </c>
      <c r="F138" s="5">
        <v>1</v>
      </c>
      <c r="G138" s="8">
        <v>5.5</v>
      </c>
      <c r="H138" s="8">
        <f t="shared" si="2"/>
        <v>5.5</v>
      </c>
      <c r="I138" s="5">
        <v>1079</v>
      </c>
    </row>
    <row r="139" spans="1:9">
      <c r="A139" s="3">
        <v>45065</v>
      </c>
      <c r="B139" s="3" t="str">
        <v>23:00</v>
      </c>
      <c r="C139" s="3" t="str">
        <v>May</v>
      </c>
      <c r="D139" s="3" t="str">
        <v>Friday</v>
      </c>
      <c r="E139" s="5" t="str">
        <v>Bagel</v>
      </c>
      <c r="F139" s="5">
        <v>2</v>
      </c>
      <c r="G139" s="8">
        <v>2</v>
      </c>
      <c r="H139" s="8">
        <f t="shared" si="2"/>
        <v>4</v>
      </c>
      <c r="I139" s="5">
        <v>1070</v>
      </c>
    </row>
    <row r="140" spans="1:9">
      <c r="A140" s="3">
        <v>45257</v>
      </c>
      <c r="B140" s="3" t="str">
        <v>21:00</v>
      </c>
      <c r="C140" s="3" t="str">
        <v>November</v>
      </c>
      <c r="D140" s="3" t="str">
        <v>Monday</v>
      </c>
      <c r="E140" s="5" t="str">
        <v>Espresso</v>
      </c>
      <c r="F140" s="5">
        <v>1</v>
      </c>
      <c r="G140" s="8">
        <v>3</v>
      </c>
      <c r="H140" s="8">
        <f t="shared" si="2"/>
        <v>3</v>
      </c>
      <c r="I140" s="5">
        <v>1003</v>
      </c>
    </row>
    <row r="141" spans="1:9">
      <c r="A141" s="3">
        <v>45035</v>
      </c>
      <c r="B141" s="3" t="str">
        <v>02:00</v>
      </c>
      <c r="C141" s="3" t="str">
        <v>April</v>
      </c>
      <c r="D141" s="3" t="str">
        <v>Wednesday</v>
      </c>
      <c r="E141" s="5" t="str">
        <v>Bagel</v>
      </c>
      <c r="F141" s="5">
        <v>1</v>
      </c>
      <c r="G141" s="8">
        <v>2</v>
      </c>
      <c r="H141" s="8">
        <f t="shared" si="2"/>
        <v>2</v>
      </c>
      <c r="I141" s="5">
        <v>1070</v>
      </c>
    </row>
    <row r="142" spans="1:9">
      <c r="A142" s="3">
        <v>45004</v>
      </c>
      <c r="B142" s="3" t="str">
        <v>10:00</v>
      </c>
      <c r="C142" s="3" t="str">
        <v>March</v>
      </c>
      <c r="D142" s="3" t="str">
        <v>Sunday</v>
      </c>
      <c r="E142" s="5" t="str">
        <v>Smoothie</v>
      </c>
      <c r="F142" s="5">
        <v>3</v>
      </c>
      <c r="G142" s="8">
        <v>4.5</v>
      </c>
      <c r="H142" s="8">
        <f t="shared" si="2"/>
        <v>13.5</v>
      </c>
      <c r="I142" s="5">
        <v>1015</v>
      </c>
    </row>
    <row r="143" spans="1:9">
      <c r="A143" s="3">
        <v>45126</v>
      </c>
      <c r="B143" s="3" t="str">
        <v>05:00</v>
      </c>
      <c r="C143" s="3" t="str">
        <v>July</v>
      </c>
      <c r="D143" s="3" t="str">
        <v>Wednesday</v>
      </c>
      <c r="E143" s="5" t="str">
        <v>Bagel</v>
      </c>
      <c r="F143" s="5">
        <v>1</v>
      </c>
      <c r="G143" s="8">
        <v>2</v>
      </c>
      <c r="H143" s="8">
        <f t="shared" si="2"/>
        <v>2</v>
      </c>
      <c r="I143" s="5">
        <v>1053</v>
      </c>
    </row>
    <row r="144" spans="1:9">
      <c r="A144" s="3">
        <v>45025</v>
      </c>
      <c r="B144" s="3" t="str">
        <v>17:00</v>
      </c>
      <c r="C144" s="3" t="str">
        <v>April</v>
      </c>
      <c r="D144" s="3" t="str">
        <v>Sunday</v>
      </c>
      <c r="E144" s="5" t="str">
        <v>Salad</v>
      </c>
      <c r="F144" s="5">
        <v>3</v>
      </c>
      <c r="G144" s="8">
        <v>6</v>
      </c>
      <c r="H144" s="8">
        <f t="shared" si="2"/>
        <v>18</v>
      </c>
      <c r="I144" s="5">
        <v>1024</v>
      </c>
    </row>
    <row r="145" spans="1:9">
      <c r="A145" s="3">
        <v>44974</v>
      </c>
      <c r="B145" s="3" t="str">
        <v>15:00</v>
      </c>
      <c r="C145" s="3" t="str">
        <v>February</v>
      </c>
      <c r="D145" s="3" t="str">
        <v>Friday</v>
      </c>
      <c r="E145" s="5" t="str">
        <v>Bagel</v>
      </c>
      <c r="F145" s="5">
        <v>2</v>
      </c>
      <c r="G145" s="8">
        <v>2</v>
      </c>
      <c r="H145" s="8">
        <f t="shared" si="2"/>
        <v>4</v>
      </c>
      <c r="I145" s="5">
        <v>1098</v>
      </c>
    </row>
    <row r="146" spans="1:9">
      <c r="A146" s="3">
        <v>45273</v>
      </c>
      <c r="B146" s="3" t="str">
        <v>14:00</v>
      </c>
      <c r="C146" s="3" t="str">
        <v>December</v>
      </c>
      <c r="D146" s="3" t="str">
        <v>Wednesday</v>
      </c>
      <c r="E146" s="5" t="str">
        <v>Bagel</v>
      </c>
      <c r="F146" s="5">
        <v>2</v>
      </c>
      <c r="G146" s="8">
        <v>2</v>
      </c>
      <c r="H146" s="8">
        <f t="shared" si="2"/>
        <v>4</v>
      </c>
      <c r="I146" s="5">
        <v>1000</v>
      </c>
    </row>
    <row r="147" spans="1:9">
      <c r="A147" s="3">
        <v>45261</v>
      </c>
      <c r="B147" s="3" t="str">
        <v>06:00</v>
      </c>
      <c r="C147" s="3" t="str">
        <v>December</v>
      </c>
      <c r="D147" s="3" t="str">
        <v>Friday</v>
      </c>
      <c r="E147" s="5" t="str">
        <v>Latte</v>
      </c>
      <c r="F147" s="5">
        <v>2</v>
      </c>
      <c r="G147" s="8">
        <v>4</v>
      </c>
      <c r="H147" s="8">
        <f t="shared" si="2"/>
        <v>8</v>
      </c>
      <c r="I147" s="5">
        <v>1057</v>
      </c>
    </row>
    <row r="148" spans="1:9">
      <c r="A148" s="3">
        <v>45184</v>
      </c>
      <c r="B148" s="3" t="str">
        <v>12:00</v>
      </c>
      <c r="C148" s="3" t="str">
        <v>September</v>
      </c>
      <c r="D148" s="3" t="str">
        <v>Friday</v>
      </c>
      <c r="E148" s="5" t="str">
        <v>Smoothie</v>
      </c>
      <c r="F148" s="5">
        <v>2</v>
      </c>
      <c r="G148" s="8">
        <v>4.5</v>
      </c>
      <c r="H148" s="8">
        <f t="shared" si="2"/>
        <v>9</v>
      </c>
      <c r="I148" s="5">
        <v>1041</v>
      </c>
    </row>
    <row r="149" spans="1:9">
      <c r="A149" s="3">
        <v>45188</v>
      </c>
      <c r="B149" s="3" t="str">
        <v>10:00</v>
      </c>
      <c r="C149" s="3" t="str">
        <v>September</v>
      </c>
      <c r="D149" s="3" t="str">
        <v>Tuesday</v>
      </c>
      <c r="E149" s="5" t="str">
        <v>Tea</v>
      </c>
      <c r="F149" s="5">
        <v>2</v>
      </c>
      <c r="G149" s="8">
        <v>2</v>
      </c>
      <c r="H149" s="8">
        <f t="shared" si="2"/>
        <v>4</v>
      </c>
      <c r="I149" s="5">
        <v>1099</v>
      </c>
    </row>
    <row r="150" spans="1:9">
      <c r="A150" s="3">
        <v>45187</v>
      </c>
      <c r="B150" s="3" t="str">
        <v>06:00</v>
      </c>
      <c r="C150" s="3" t="str">
        <v>September</v>
      </c>
      <c r="D150" s="3" t="str">
        <v>Monday</v>
      </c>
      <c r="E150" s="5" t="str">
        <v>Salad</v>
      </c>
      <c r="F150" s="5">
        <v>1</v>
      </c>
      <c r="G150" s="8">
        <v>6</v>
      </c>
      <c r="H150" s="8">
        <f t="shared" si="2"/>
        <v>6</v>
      </c>
      <c r="I150" s="5">
        <v>1084</v>
      </c>
    </row>
    <row r="151" spans="1:9">
      <c r="A151" s="3">
        <v>44952</v>
      </c>
      <c r="B151" s="3" t="str">
        <v>06:00</v>
      </c>
      <c r="C151" s="3" t="str">
        <v>January</v>
      </c>
      <c r="D151" s="3" t="str">
        <v>Thursday</v>
      </c>
      <c r="E151" s="5" t="str">
        <v>Latte</v>
      </c>
      <c r="F151" s="5">
        <v>1</v>
      </c>
      <c r="G151" s="8">
        <v>4</v>
      </c>
      <c r="H151" s="8">
        <f t="shared" si="2"/>
        <v>4</v>
      </c>
      <c r="I151" s="5">
        <v>1064</v>
      </c>
    </row>
    <row r="152" spans="1:9">
      <c r="A152" s="3">
        <v>45227</v>
      </c>
      <c r="B152" s="3" t="str">
        <v>13:00</v>
      </c>
      <c r="C152" s="3" t="str">
        <v>October</v>
      </c>
      <c r="D152" s="3" t="str">
        <v>Saturday</v>
      </c>
      <c r="E152" s="5" t="str">
        <v>Espresso</v>
      </c>
      <c r="F152" s="5">
        <v>2</v>
      </c>
      <c r="G152" s="8">
        <v>3</v>
      </c>
      <c r="H152" s="8">
        <f t="shared" si="2"/>
        <v>6</v>
      </c>
      <c r="I152" s="5">
        <v>1067</v>
      </c>
    </row>
    <row r="153" spans="1:9">
      <c r="A153" s="3">
        <v>45032</v>
      </c>
      <c r="B153" s="3" t="str">
        <v>09:00</v>
      </c>
      <c r="C153" s="3" t="str">
        <v>April</v>
      </c>
      <c r="D153" s="3" t="str">
        <v>Sunday</v>
      </c>
      <c r="E153" s="5" t="str">
        <v>Espresso</v>
      </c>
      <c r="F153" s="5">
        <v>1</v>
      </c>
      <c r="G153" s="8">
        <v>3</v>
      </c>
      <c r="H153" s="8">
        <f t="shared" si="2"/>
        <v>3</v>
      </c>
      <c r="I153" s="5">
        <v>1060</v>
      </c>
    </row>
    <row r="154" spans="1:9">
      <c r="A154" s="3">
        <v>45198</v>
      </c>
      <c r="B154" s="3" t="str">
        <v>08:00</v>
      </c>
      <c r="C154" s="3" t="str">
        <v>September</v>
      </c>
      <c r="D154" s="3" t="str">
        <v>Friday</v>
      </c>
      <c r="E154" s="5" t="str">
        <v>Espresso</v>
      </c>
      <c r="F154" s="5">
        <v>1</v>
      </c>
      <c r="G154" s="8">
        <v>3</v>
      </c>
      <c r="H154" s="8">
        <f t="shared" si="2"/>
        <v>3</v>
      </c>
      <c r="I154" s="5">
        <v>1042</v>
      </c>
    </row>
    <row r="155" spans="1:9">
      <c r="A155" s="3">
        <v>45143</v>
      </c>
      <c r="B155" s="3" t="str">
        <v>04:00</v>
      </c>
      <c r="C155" s="3" t="str">
        <v>August</v>
      </c>
      <c r="D155" s="3" t="str">
        <v>Saturday</v>
      </c>
      <c r="E155" s="5" t="str">
        <v>Smoothie</v>
      </c>
      <c r="F155" s="5">
        <v>1</v>
      </c>
      <c r="G155" s="8">
        <v>4.5</v>
      </c>
      <c r="H155" s="8">
        <f t="shared" si="2"/>
        <v>4.5</v>
      </c>
      <c r="I155" s="5">
        <v>1069</v>
      </c>
    </row>
    <row r="156" spans="1:9">
      <c r="A156" s="3">
        <v>45123</v>
      </c>
      <c r="B156" s="3" t="str">
        <v>04:00</v>
      </c>
      <c r="C156" s="3" t="str">
        <v>July</v>
      </c>
      <c r="D156" s="3" t="str">
        <v>Sunday</v>
      </c>
      <c r="E156" s="5" t="str">
        <v>Tea</v>
      </c>
      <c r="F156" s="5">
        <v>1</v>
      </c>
      <c r="G156" s="8">
        <v>2</v>
      </c>
      <c r="H156" s="8">
        <f t="shared" si="2"/>
        <v>2</v>
      </c>
      <c r="I156" s="5">
        <v>1095</v>
      </c>
    </row>
    <row r="157" spans="1:9">
      <c r="A157" s="3">
        <v>44995</v>
      </c>
      <c r="B157" s="3" t="str">
        <v>14:00</v>
      </c>
      <c r="C157" s="3" t="str">
        <v>March</v>
      </c>
      <c r="D157" s="3" t="str">
        <v>Friday</v>
      </c>
      <c r="E157" s="5" t="str">
        <v>Smoothie</v>
      </c>
      <c r="F157" s="5">
        <v>1</v>
      </c>
      <c r="G157" s="8">
        <v>4.5</v>
      </c>
      <c r="H157" s="8">
        <f t="shared" si="2"/>
        <v>4.5</v>
      </c>
      <c r="I157" s="5">
        <v>1021</v>
      </c>
    </row>
    <row r="158" spans="1:9">
      <c r="A158" s="3">
        <v>44965</v>
      </c>
      <c r="B158" s="3" t="str">
        <v>07:00</v>
      </c>
      <c r="C158" s="3" t="str">
        <v>February</v>
      </c>
      <c r="D158" s="3" t="str">
        <v>Wednesday</v>
      </c>
      <c r="E158" s="5" t="str">
        <v>Bagel</v>
      </c>
      <c r="F158" s="5">
        <v>1</v>
      </c>
      <c r="G158" s="8">
        <v>2</v>
      </c>
      <c r="H158" s="8">
        <f t="shared" si="2"/>
        <v>2</v>
      </c>
      <c r="I158" s="5">
        <v>1045</v>
      </c>
    </row>
    <row r="159" spans="1:9">
      <c r="A159" s="3">
        <v>45049</v>
      </c>
      <c r="B159" s="3" t="str">
        <v>22:00</v>
      </c>
      <c r="C159" s="3" t="str">
        <v>May</v>
      </c>
      <c r="D159" s="3" t="str">
        <v>Wednesday</v>
      </c>
      <c r="E159" s="5" t="str">
        <v>Latte</v>
      </c>
      <c r="F159" s="5">
        <v>2</v>
      </c>
      <c r="G159" s="8">
        <v>4</v>
      </c>
      <c r="H159" s="8">
        <f t="shared" si="2"/>
        <v>8</v>
      </c>
      <c r="I159" s="5">
        <v>1022</v>
      </c>
    </row>
    <row r="160" spans="1:9">
      <c r="A160" s="3">
        <v>45091</v>
      </c>
      <c r="B160" s="3" t="str">
        <v>09:00</v>
      </c>
      <c r="C160" s="3" t="str">
        <v>June</v>
      </c>
      <c r="D160" s="3" t="str">
        <v>Wednesday</v>
      </c>
      <c r="E160" s="5" t="str">
        <v>Smoothie</v>
      </c>
      <c r="F160" s="5">
        <v>3</v>
      </c>
      <c r="G160" s="8">
        <v>4.5</v>
      </c>
      <c r="H160" s="8">
        <f t="shared" si="2"/>
        <v>13.5</v>
      </c>
      <c r="I160" s="5">
        <v>1074</v>
      </c>
    </row>
    <row r="161" spans="1:9">
      <c r="A161" s="3">
        <v>45101</v>
      </c>
      <c r="B161" s="3" t="str">
        <v>07:00</v>
      </c>
      <c r="C161" s="3" t="str">
        <v>June</v>
      </c>
      <c r="D161" s="3" t="str">
        <v>Saturday</v>
      </c>
      <c r="E161" s="5" t="str">
        <v>Coffee</v>
      </c>
      <c r="F161" s="5">
        <v>1</v>
      </c>
      <c r="G161" s="8">
        <v>2.5</v>
      </c>
      <c r="H161" s="8">
        <f t="shared" si="2"/>
        <v>2.5</v>
      </c>
      <c r="I161" s="5">
        <v>1059</v>
      </c>
    </row>
    <row r="162" spans="1:9">
      <c r="A162" s="3">
        <v>45228</v>
      </c>
      <c r="B162" s="3" t="str">
        <v>13:00</v>
      </c>
      <c r="C162" s="3" t="str">
        <v>October</v>
      </c>
      <c r="D162" s="3" t="str">
        <v>Sunday</v>
      </c>
      <c r="E162" s="5" t="str">
        <v>Sandwich</v>
      </c>
      <c r="F162" s="5">
        <v>1</v>
      </c>
      <c r="G162" s="8">
        <v>5.5</v>
      </c>
      <c r="H162" s="8">
        <f t="shared" si="2"/>
        <v>5.5</v>
      </c>
      <c r="I162" s="5">
        <v>1075</v>
      </c>
    </row>
    <row r="163" spans="1:9">
      <c r="A163" s="3">
        <v>45238</v>
      </c>
      <c r="B163" s="3" t="str">
        <v>20:00</v>
      </c>
      <c r="C163" s="3" t="str">
        <v>November</v>
      </c>
      <c r="D163" s="3" t="str">
        <v>Wednesday</v>
      </c>
      <c r="E163" s="5" t="str">
        <v>Bagel</v>
      </c>
      <c r="F163" s="5">
        <v>1</v>
      </c>
      <c r="G163" s="8">
        <v>2</v>
      </c>
      <c r="H163" s="8">
        <f t="shared" si="2"/>
        <v>2</v>
      </c>
      <c r="I163" s="5">
        <v>1025</v>
      </c>
    </row>
    <row r="164" spans="1:9">
      <c r="A164" s="3">
        <v>45187</v>
      </c>
      <c r="B164" s="3" t="str">
        <v>08:00</v>
      </c>
      <c r="C164" s="3" t="str">
        <v>September</v>
      </c>
      <c r="D164" s="3" t="str">
        <v>Monday</v>
      </c>
      <c r="E164" s="5" t="str">
        <v>Sandwich</v>
      </c>
      <c r="F164" s="5">
        <v>1</v>
      </c>
      <c r="G164" s="8">
        <v>5.5</v>
      </c>
      <c r="H164" s="8">
        <f t="shared" si="2"/>
        <v>5.5</v>
      </c>
      <c r="I164" s="5">
        <v>1073</v>
      </c>
    </row>
    <row r="165" spans="1:9">
      <c r="A165" s="3">
        <v>45197</v>
      </c>
      <c r="B165" s="3" t="str">
        <v>04:00</v>
      </c>
      <c r="C165" s="3" t="str">
        <v>September</v>
      </c>
      <c r="D165" s="3" t="str">
        <v>Thursday</v>
      </c>
      <c r="E165" s="5" t="str">
        <v>Bagel</v>
      </c>
      <c r="F165" s="5">
        <v>3</v>
      </c>
      <c r="G165" s="8">
        <v>2</v>
      </c>
      <c r="H165" s="8">
        <f t="shared" si="2"/>
        <v>6</v>
      </c>
      <c r="I165" s="5">
        <v>1001</v>
      </c>
    </row>
    <row r="166" spans="1:9">
      <c r="A166" s="3">
        <v>44960</v>
      </c>
      <c r="B166" s="3" t="str">
        <v>11:00</v>
      </c>
      <c r="C166" s="3" t="str">
        <v>February</v>
      </c>
      <c r="D166" s="3" t="str">
        <v>Friday</v>
      </c>
      <c r="E166" s="5" t="str">
        <v>Smoothie</v>
      </c>
      <c r="F166" s="5">
        <v>1</v>
      </c>
      <c r="G166" s="8">
        <v>4.5</v>
      </c>
      <c r="H166" s="8">
        <f t="shared" si="2"/>
        <v>4.5</v>
      </c>
      <c r="I166" s="5">
        <v>1036</v>
      </c>
    </row>
    <row r="167" spans="1:9">
      <c r="A167" s="3">
        <v>45076</v>
      </c>
      <c r="B167" s="3" t="str">
        <v>12:00</v>
      </c>
      <c r="C167" s="3" t="str">
        <v>May</v>
      </c>
      <c r="D167" s="3" t="str">
        <v>Tuesday</v>
      </c>
      <c r="E167" s="5" t="str">
        <v>Tea</v>
      </c>
      <c r="F167" s="5">
        <v>1</v>
      </c>
      <c r="G167" s="8">
        <v>2</v>
      </c>
      <c r="H167" s="8">
        <f t="shared" si="2"/>
        <v>2</v>
      </c>
      <c r="I167" s="5">
        <v>1079</v>
      </c>
    </row>
    <row r="168" spans="1:9">
      <c r="A168" s="3">
        <v>45020</v>
      </c>
      <c r="B168" s="3" t="str">
        <v>08:00</v>
      </c>
      <c r="C168" s="3" t="str">
        <v>April</v>
      </c>
      <c r="D168" s="3" t="str">
        <v>Tuesday</v>
      </c>
      <c r="E168" s="5" t="str">
        <v>Espresso</v>
      </c>
      <c r="F168" s="5">
        <v>1</v>
      </c>
      <c r="G168" s="8">
        <v>3</v>
      </c>
      <c r="H168" s="8">
        <f t="shared" si="2"/>
        <v>3</v>
      </c>
      <c r="I168" s="5">
        <v>1080</v>
      </c>
    </row>
    <row r="169" spans="1:9">
      <c r="A169" s="3">
        <v>45176</v>
      </c>
      <c r="B169" s="3" t="str">
        <v>01:00</v>
      </c>
      <c r="C169" s="3" t="str">
        <v>September</v>
      </c>
      <c r="D169" s="3" t="str">
        <v>Thursday</v>
      </c>
      <c r="E169" s="5" t="str">
        <v>Latte</v>
      </c>
      <c r="F169" s="5">
        <v>2</v>
      </c>
      <c r="G169" s="8">
        <v>4</v>
      </c>
      <c r="H169" s="8">
        <f t="shared" si="2"/>
        <v>8</v>
      </c>
      <c r="I169" s="5">
        <v>1011</v>
      </c>
    </row>
    <row r="170" spans="1:9">
      <c r="A170" s="3">
        <v>45064</v>
      </c>
      <c r="B170" s="3" t="str">
        <v>01:00</v>
      </c>
      <c r="C170" s="3" t="str">
        <v>May</v>
      </c>
      <c r="D170" s="3" t="str">
        <v>Thursday</v>
      </c>
      <c r="E170" s="5" t="str">
        <v>Latte</v>
      </c>
      <c r="F170" s="5">
        <v>1</v>
      </c>
      <c r="G170" s="8">
        <v>4</v>
      </c>
      <c r="H170" s="8">
        <f t="shared" si="2"/>
        <v>4</v>
      </c>
      <c r="I170" s="5">
        <v>1100</v>
      </c>
    </row>
    <row r="171" spans="1:9">
      <c r="A171" s="3">
        <v>45113</v>
      </c>
      <c r="B171" s="3" t="str">
        <v>01:00</v>
      </c>
      <c r="C171" s="3" t="str">
        <v>July</v>
      </c>
      <c r="D171" s="3" t="str">
        <v>Thursday</v>
      </c>
      <c r="E171" s="5" t="str">
        <v>Latte</v>
      </c>
      <c r="F171" s="5">
        <v>1</v>
      </c>
      <c r="G171" s="8">
        <v>4</v>
      </c>
      <c r="H171" s="8">
        <f t="shared" si="2"/>
        <v>4</v>
      </c>
      <c r="I171" s="5">
        <v>1032</v>
      </c>
    </row>
    <row r="172" spans="1:9">
      <c r="A172" s="3">
        <v>45128</v>
      </c>
      <c r="B172" s="3" t="str">
        <v>11:00</v>
      </c>
      <c r="C172" s="3" t="str">
        <v>July</v>
      </c>
      <c r="D172" s="3" t="str">
        <v>Friday</v>
      </c>
      <c r="E172" s="5" t="str">
        <v>Sandwich</v>
      </c>
      <c r="F172" s="5">
        <v>2</v>
      </c>
      <c r="G172" s="8">
        <v>5.5</v>
      </c>
      <c r="H172" s="8">
        <f t="shared" si="2"/>
        <v>11</v>
      </c>
      <c r="I172" s="5">
        <v>1014</v>
      </c>
    </row>
    <row r="173" spans="1:9">
      <c r="A173" s="3">
        <v>45081</v>
      </c>
      <c r="B173" s="3" t="str">
        <v>00:00</v>
      </c>
      <c r="C173" s="3" t="str">
        <v>June</v>
      </c>
      <c r="D173" s="3" t="str">
        <v>Sunday</v>
      </c>
      <c r="E173" s="5" t="str">
        <v>Salad</v>
      </c>
      <c r="F173" s="5">
        <v>2</v>
      </c>
      <c r="G173" s="8">
        <v>6</v>
      </c>
      <c r="H173" s="8">
        <f t="shared" si="2"/>
        <v>12</v>
      </c>
      <c r="I173" s="5">
        <v>1071</v>
      </c>
    </row>
    <row r="174" spans="1:9">
      <c r="A174" s="3">
        <v>45011</v>
      </c>
      <c r="B174" s="3" t="str">
        <v>08:00</v>
      </c>
      <c r="C174" s="3" t="str">
        <v>March</v>
      </c>
      <c r="D174" s="3" t="str">
        <v>Sunday</v>
      </c>
      <c r="E174" s="5" t="str">
        <v>Smoothie</v>
      </c>
      <c r="F174" s="5">
        <v>1</v>
      </c>
      <c r="G174" s="8">
        <v>4.5</v>
      </c>
      <c r="H174" s="8">
        <f t="shared" si="2"/>
        <v>4.5</v>
      </c>
      <c r="I174" s="5">
        <v>1047</v>
      </c>
    </row>
    <row r="175" spans="1:9">
      <c r="A175" s="3">
        <v>45180</v>
      </c>
      <c r="B175" s="3" t="str">
        <v>14:00</v>
      </c>
      <c r="C175" s="3" t="str">
        <v>September</v>
      </c>
      <c r="D175" s="3" t="str">
        <v>Monday</v>
      </c>
      <c r="E175" s="5" t="str">
        <v>Espresso</v>
      </c>
      <c r="F175" s="5">
        <v>1</v>
      </c>
      <c r="G175" s="8">
        <v>3</v>
      </c>
      <c r="H175" s="8">
        <f t="shared" si="2"/>
        <v>3</v>
      </c>
      <c r="I175" s="5">
        <v>1086</v>
      </c>
    </row>
    <row r="176" spans="1:9">
      <c r="A176" s="3">
        <v>45150</v>
      </c>
      <c r="B176" s="3" t="str">
        <v>22:00</v>
      </c>
      <c r="C176" s="3" t="str">
        <v>August</v>
      </c>
      <c r="D176" s="3" t="str">
        <v>Saturday</v>
      </c>
      <c r="E176" s="5" t="str">
        <v>Tea</v>
      </c>
      <c r="F176" s="5">
        <v>2</v>
      </c>
      <c r="G176" s="8">
        <v>2</v>
      </c>
      <c r="H176" s="8">
        <f t="shared" si="2"/>
        <v>4</v>
      </c>
      <c r="I176" s="5">
        <v>1082</v>
      </c>
    </row>
    <row r="177" spans="1:9">
      <c r="A177" s="3">
        <v>45133</v>
      </c>
      <c r="B177" s="3" t="str">
        <v>07:00</v>
      </c>
      <c r="C177" s="3" t="str">
        <v>July</v>
      </c>
      <c r="D177" s="3" t="str">
        <v>Wednesday</v>
      </c>
      <c r="E177" s="5" t="str">
        <v>Salad</v>
      </c>
      <c r="F177" s="5">
        <v>2</v>
      </c>
      <c r="G177" s="8">
        <v>6</v>
      </c>
      <c r="H177" s="8">
        <f t="shared" si="2"/>
        <v>12</v>
      </c>
      <c r="I177" s="5">
        <v>1014</v>
      </c>
    </row>
    <row r="178" spans="1:9">
      <c r="A178" s="3">
        <v>45263</v>
      </c>
      <c r="B178" s="3" t="str">
        <v>07:00</v>
      </c>
      <c r="C178" s="3" t="str">
        <v>December</v>
      </c>
      <c r="D178" s="3" t="str">
        <v>Sunday</v>
      </c>
      <c r="E178" s="5" t="str">
        <v>Espresso</v>
      </c>
      <c r="F178" s="5">
        <v>1</v>
      </c>
      <c r="G178" s="8">
        <v>3</v>
      </c>
      <c r="H178" s="8">
        <f t="shared" si="2"/>
        <v>3</v>
      </c>
      <c r="I178" s="5">
        <v>1012</v>
      </c>
    </row>
    <row r="179" spans="1:9">
      <c r="A179" s="3">
        <v>45180</v>
      </c>
      <c r="B179" s="3" t="str">
        <v>06:00</v>
      </c>
      <c r="C179" s="3" t="str">
        <v>September</v>
      </c>
      <c r="D179" s="3" t="str">
        <v>Monday</v>
      </c>
      <c r="E179" s="5" t="str">
        <v>Salad</v>
      </c>
      <c r="F179" s="5">
        <v>1</v>
      </c>
      <c r="G179" s="8">
        <v>6</v>
      </c>
      <c r="H179" s="8">
        <f t="shared" si="2"/>
        <v>6</v>
      </c>
      <c r="I179" s="5">
        <v>1075</v>
      </c>
    </row>
    <row r="180" spans="1:9">
      <c r="A180" s="3">
        <v>44994</v>
      </c>
      <c r="B180" s="3" t="str">
        <v>14:00</v>
      </c>
      <c r="C180" s="3" t="str">
        <v>March</v>
      </c>
      <c r="D180" s="3" t="str">
        <v>Thursday</v>
      </c>
      <c r="E180" s="5" t="str">
        <v>Smoothie</v>
      </c>
      <c r="F180" s="5">
        <v>1</v>
      </c>
      <c r="G180" s="8">
        <v>4.5</v>
      </c>
      <c r="H180" s="8">
        <f t="shared" si="2"/>
        <v>4.5</v>
      </c>
      <c r="I180" s="5">
        <v>1078</v>
      </c>
    </row>
    <row r="181" spans="1:9">
      <c r="A181" s="3">
        <v>45179</v>
      </c>
      <c r="B181" s="3" t="str">
        <v>22:00</v>
      </c>
      <c r="C181" s="3" t="str">
        <v>September</v>
      </c>
      <c r="D181" s="3" t="str">
        <v>Sunday</v>
      </c>
      <c r="E181" s="5" t="str">
        <v>Tea</v>
      </c>
      <c r="F181" s="5">
        <v>3</v>
      </c>
      <c r="G181" s="8">
        <v>2</v>
      </c>
      <c r="H181" s="8">
        <f t="shared" si="2"/>
        <v>6</v>
      </c>
      <c r="I181" s="5">
        <v>1056</v>
      </c>
    </row>
    <row r="182" spans="1:9">
      <c r="A182" s="3">
        <v>45177</v>
      </c>
      <c r="B182" s="3" t="str">
        <v>18:00</v>
      </c>
      <c r="C182" s="3" t="str">
        <v>September</v>
      </c>
      <c r="D182" s="3" t="str">
        <v>Friday</v>
      </c>
      <c r="E182" s="5" t="str">
        <v>Sandwich</v>
      </c>
      <c r="F182" s="5">
        <v>1</v>
      </c>
      <c r="G182" s="8">
        <v>5.5</v>
      </c>
      <c r="H182" s="8">
        <f t="shared" si="2"/>
        <v>5.5</v>
      </c>
      <c r="I182" s="5">
        <v>1007</v>
      </c>
    </row>
    <row r="183" spans="1:9">
      <c r="A183" s="3">
        <v>45237</v>
      </c>
      <c r="B183" s="3" t="str">
        <v>10:00</v>
      </c>
      <c r="C183" s="3" t="str">
        <v>November</v>
      </c>
      <c r="D183" s="3" t="str">
        <v>Tuesday</v>
      </c>
      <c r="E183" s="5" t="str">
        <v>Espresso</v>
      </c>
      <c r="F183" s="5">
        <v>1</v>
      </c>
      <c r="G183" s="8">
        <v>3</v>
      </c>
      <c r="H183" s="8">
        <f t="shared" si="2"/>
        <v>3</v>
      </c>
      <c r="I183" s="5">
        <v>1084</v>
      </c>
    </row>
    <row r="184" spans="1:9">
      <c r="A184" s="3">
        <v>44961</v>
      </c>
      <c r="B184" s="3" t="str">
        <v>12:00</v>
      </c>
      <c r="C184" s="3" t="str">
        <v>February</v>
      </c>
      <c r="D184" s="3" t="str">
        <v>Saturday</v>
      </c>
      <c r="E184" s="5" t="str">
        <v>Sandwich</v>
      </c>
      <c r="F184" s="5">
        <v>1</v>
      </c>
      <c r="G184" s="8">
        <v>5.5</v>
      </c>
      <c r="H184" s="8">
        <f t="shared" si="2"/>
        <v>5.5</v>
      </c>
      <c r="I184" s="5">
        <v>1031</v>
      </c>
    </row>
    <row r="185" spans="1:9">
      <c r="A185" s="3">
        <v>45068</v>
      </c>
      <c r="B185" s="3" t="str">
        <v>10:00</v>
      </c>
      <c r="C185" s="3" t="str">
        <v>May</v>
      </c>
      <c r="D185" s="3" t="str">
        <v>Monday</v>
      </c>
      <c r="E185" s="5" t="str">
        <v>Tea</v>
      </c>
      <c r="F185" s="5">
        <v>1</v>
      </c>
      <c r="G185" s="8">
        <v>2</v>
      </c>
      <c r="H185" s="8">
        <f t="shared" si="2"/>
        <v>2</v>
      </c>
      <c r="I185" s="5">
        <v>1029</v>
      </c>
    </row>
    <row r="186" spans="1:9">
      <c r="A186" s="3">
        <v>44928</v>
      </c>
      <c r="B186" s="3" t="str">
        <v>22:00</v>
      </c>
      <c r="C186" s="3" t="str">
        <v>January</v>
      </c>
      <c r="D186" s="3" t="str">
        <v>Monday</v>
      </c>
      <c r="E186" s="5" t="str">
        <v>Bagel</v>
      </c>
      <c r="F186" s="5">
        <v>1</v>
      </c>
      <c r="G186" s="8">
        <v>2</v>
      </c>
      <c r="H186" s="8">
        <f t="shared" si="2"/>
        <v>2</v>
      </c>
      <c r="I186" s="5">
        <v>1018</v>
      </c>
    </row>
    <row r="187" spans="1:9">
      <c r="A187" s="3">
        <v>45002</v>
      </c>
      <c r="B187" s="3" t="str">
        <v>01:00</v>
      </c>
      <c r="C187" s="3" t="str">
        <v>March</v>
      </c>
      <c r="D187" s="3" t="str">
        <v>Friday</v>
      </c>
      <c r="E187" s="5" t="str">
        <v>Coffee</v>
      </c>
      <c r="F187" s="5">
        <v>1</v>
      </c>
      <c r="G187" s="8">
        <v>2.5</v>
      </c>
      <c r="H187" s="8">
        <f t="shared" si="2"/>
        <v>2.5</v>
      </c>
      <c r="I187" s="5">
        <v>1016</v>
      </c>
    </row>
    <row r="188" spans="1:9">
      <c r="A188" s="3">
        <v>45148</v>
      </c>
      <c r="B188" s="3" t="str">
        <v>00:00</v>
      </c>
      <c r="C188" s="3" t="str">
        <v>August</v>
      </c>
      <c r="D188" s="3" t="str">
        <v>Thursday</v>
      </c>
      <c r="E188" s="5" t="str">
        <v>Coffee</v>
      </c>
      <c r="F188" s="5">
        <v>2</v>
      </c>
      <c r="G188" s="8">
        <v>2.5</v>
      </c>
      <c r="H188" s="8">
        <f t="shared" si="2"/>
        <v>5</v>
      </c>
      <c r="I188" s="5">
        <v>1022</v>
      </c>
    </row>
    <row r="189" spans="1:9">
      <c r="A189" s="3">
        <v>45004</v>
      </c>
      <c r="B189" s="3" t="str">
        <v>14:00</v>
      </c>
      <c r="C189" s="3" t="str">
        <v>March</v>
      </c>
      <c r="D189" s="3" t="str">
        <v>Sunday</v>
      </c>
      <c r="E189" s="5" t="str">
        <v>Espresso</v>
      </c>
      <c r="F189" s="5">
        <v>3</v>
      </c>
      <c r="G189" s="8">
        <v>3</v>
      </c>
      <c r="H189" s="8">
        <f t="shared" si="2"/>
        <v>9</v>
      </c>
      <c r="I189" s="5">
        <v>1060</v>
      </c>
    </row>
    <row r="190" spans="1:9">
      <c r="A190" s="3">
        <v>45235</v>
      </c>
      <c r="B190" s="3" t="str">
        <v>13:00</v>
      </c>
      <c r="C190" s="3" t="str">
        <v>November</v>
      </c>
      <c r="D190" s="3" t="str">
        <v>Sunday</v>
      </c>
      <c r="E190" s="5" t="str">
        <v>Tea</v>
      </c>
      <c r="F190" s="5">
        <v>1</v>
      </c>
      <c r="G190" s="8">
        <v>2</v>
      </c>
      <c r="H190" s="8">
        <f t="shared" si="2"/>
        <v>2</v>
      </c>
      <c r="I190" s="5">
        <v>1078</v>
      </c>
    </row>
    <row r="191" spans="1:9">
      <c r="A191" s="3">
        <v>45282</v>
      </c>
      <c r="B191" s="3" t="str">
        <v>23:00</v>
      </c>
      <c r="C191" s="3" t="str">
        <v>December</v>
      </c>
      <c r="D191" s="3" t="str">
        <v>Friday</v>
      </c>
      <c r="E191" s="5" t="str">
        <v>Bagel</v>
      </c>
      <c r="F191" s="5">
        <v>1</v>
      </c>
      <c r="G191" s="8">
        <v>2</v>
      </c>
      <c r="H191" s="8">
        <f t="shared" si="2"/>
        <v>2</v>
      </c>
      <c r="I191" s="5">
        <v>1058</v>
      </c>
    </row>
    <row r="192" spans="1:9">
      <c r="A192" s="3">
        <v>45201</v>
      </c>
      <c r="B192" s="3" t="str">
        <v>04:00</v>
      </c>
      <c r="C192" s="3" t="str">
        <v>October</v>
      </c>
      <c r="D192" s="3" t="str">
        <v>Monday</v>
      </c>
      <c r="E192" s="5" t="str">
        <v>Salad</v>
      </c>
      <c r="F192" s="5">
        <v>1</v>
      </c>
      <c r="G192" s="8">
        <v>6</v>
      </c>
      <c r="H192" s="8">
        <f t="shared" si="2"/>
        <v>6</v>
      </c>
      <c r="I192" s="5">
        <v>1087</v>
      </c>
    </row>
    <row r="193" spans="1:9">
      <c r="A193" s="3">
        <v>44982</v>
      </c>
      <c r="B193" s="3" t="str">
        <v>03:00</v>
      </c>
      <c r="C193" s="3" t="str">
        <v>February</v>
      </c>
      <c r="D193" s="3" t="str">
        <v>Saturday</v>
      </c>
      <c r="E193" s="5" t="str">
        <v>Sandwich</v>
      </c>
      <c r="F193" s="5">
        <v>1</v>
      </c>
      <c r="G193" s="8">
        <v>5.5</v>
      </c>
      <c r="H193" s="8">
        <f t="shared" si="2"/>
        <v>5.5</v>
      </c>
      <c r="I193" s="5">
        <v>1077</v>
      </c>
    </row>
    <row r="194" spans="1:9">
      <c r="A194" s="3">
        <v>45148</v>
      </c>
      <c r="B194" s="3" t="str">
        <v>23:00</v>
      </c>
      <c r="C194" s="3" t="str">
        <v>August</v>
      </c>
      <c r="D194" s="3" t="str">
        <v>Thursday</v>
      </c>
      <c r="E194" s="5" t="str">
        <v>Salad</v>
      </c>
      <c r="F194" s="5">
        <v>3</v>
      </c>
      <c r="G194" s="8">
        <v>6</v>
      </c>
      <c r="H194" s="8">
        <f t="shared" si="2"/>
        <v>18</v>
      </c>
      <c r="I194" s="5">
        <v>1076</v>
      </c>
    </row>
    <row r="195" spans="1:9">
      <c r="A195" s="3">
        <v>44994</v>
      </c>
      <c r="B195" s="3" t="str">
        <v>16:00</v>
      </c>
      <c r="C195" s="3" t="str">
        <v>March</v>
      </c>
      <c r="D195" s="3" t="str">
        <v>Thursday</v>
      </c>
      <c r="E195" s="5" t="str">
        <v>Espresso</v>
      </c>
      <c r="F195" s="5">
        <v>2</v>
      </c>
      <c r="G195" s="8">
        <v>3</v>
      </c>
      <c r="H195" s="8">
        <f t="shared" si="2"/>
        <v>6</v>
      </c>
      <c r="I195" s="5">
        <v>1083</v>
      </c>
    </row>
    <row r="196" spans="1:9">
      <c r="A196" s="3">
        <v>45073</v>
      </c>
      <c r="B196" s="3" t="str">
        <v>18:00</v>
      </c>
      <c r="C196" s="3" t="str">
        <v>May</v>
      </c>
      <c r="D196" s="3" t="str">
        <v>Saturday</v>
      </c>
      <c r="E196" s="5" t="str">
        <v>Salad</v>
      </c>
      <c r="F196" s="5">
        <v>1</v>
      </c>
      <c r="G196" s="8">
        <v>6</v>
      </c>
      <c r="H196" s="8">
        <f t="shared" ref="H196:H259" si="3">(F196 * G196)</f>
        <v>6</v>
      </c>
      <c r="I196" s="5">
        <v>1057</v>
      </c>
    </row>
    <row r="197" spans="1:9">
      <c r="A197" s="3">
        <v>45199</v>
      </c>
      <c r="B197" s="3" t="str">
        <v>04:00</v>
      </c>
      <c r="C197" s="3" t="str">
        <v>September</v>
      </c>
      <c r="D197" s="3" t="str">
        <v>Saturday</v>
      </c>
      <c r="E197" s="5" t="str">
        <v>Salad</v>
      </c>
      <c r="F197" s="5">
        <v>2</v>
      </c>
      <c r="G197" s="8">
        <v>6</v>
      </c>
      <c r="H197" s="8">
        <f t="shared" si="3"/>
        <v>12</v>
      </c>
      <c r="I197" s="5">
        <v>1093</v>
      </c>
    </row>
    <row r="198" spans="1:9">
      <c r="A198" s="3">
        <v>45182</v>
      </c>
      <c r="B198" s="3" t="str">
        <v>12:00</v>
      </c>
      <c r="C198" s="3" t="str">
        <v>September</v>
      </c>
      <c r="D198" s="3" t="str">
        <v>Wednesday</v>
      </c>
      <c r="E198" s="5" t="str">
        <v>Latte</v>
      </c>
      <c r="F198" s="5">
        <v>1</v>
      </c>
      <c r="G198" s="8">
        <v>4</v>
      </c>
      <c r="H198" s="8">
        <f t="shared" si="3"/>
        <v>4</v>
      </c>
      <c r="I198" s="5">
        <v>1087</v>
      </c>
    </row>
    <row r="199" spans="1:9">
      <c r="A199" s="3">
        <v>44990</v>
      </c>
      <c r="B199" s="3" t="str">
        <v>15:00</v>
      </c>
      <c r="C199" s="3" t="str">
        <v>March</v>
      </c>
      <c r="D199" s="3" t="str">
        <v>Sunday</v>
      </c>
      <c r="E199" s="5" t="str">
        <v>Salad</v>
      </c>
      <c r="F199" s="5">
        <v>1</v>
      </c>
      <c r="G199" s="8">
        <v>6</v>
      </c>
      <c r="H199" s="8">
        <f t="shared" si="3"/>
        <v>6</v>
      </c>
      <c r="I199" s="5">
        <v>1012</v>
      </c>
    </row>
    <row r="200" spans="1:9">
      <c r="A200" s="3">
        <v>44967</v>
      </c>
      <c r="B200" s="3" t="str">
        <v>22:00</v>
      </c>
      <c r="C200" s="3" t="str">
        <v>February</v>
      </c>
      <c r="D200" s="3" t="str">
        <v>Friday</v>
      </c>
      <c r="E200" s="5" t="str">
        <v>Sandwich</v>
      </c>
      <c r="F200" s="5">
        <v>1</v>
      </c>
      <c r="G200" s="8">
        <v>5.5</v>
      </c>
      <c r="H200" s="8">
        <f t="shared" si="3"/>
        <v>5.5</v>
      </c>
      <c r="I200" s="5">
        <v>1085</v>
      </c>
    </row>
    <row r="201" spans="1:9">
      <c r="A201" s="3">
        <v>45215</v>
      </c>
      <c r="B201" s="3" t="str">
        <v>17:00</v>
      </c>
      <c r="C201" s="3" t="str">
        <v>October</v>
      </c>
      <c r="D201" s="3" t="str">
        <v>Monday</v>
      </c>
      <c r="E201" s="5" t="str">
        <v>Coffee</v>
      </c>
      <c r="F201" s="5">
        <v>3</v>
      </c>
      <c r="G201" s="8">
        <v>2.5</v>
      </c>
      <c r="H201" s="8">
        <f t="shared" si="3"/>
        <v>7.5</v>
      </c>
      <c r="I201" s="5">
        <v>1036</v>
      </c>
    </row>
    <row r="202" spans="1:9">
      <c r="A202" s="3">
        <v>45072</v>
      </c>
      <c r="B202" s="3" t="str">
        <v>05:00</v>
      </c>
      <c r="C202" s="3" t="str">
        <v>May</v>
      </c>
      <c r="D202" s="3" t="str">
        <v>Friday</v>
      </c>
      <c r="E202" s="5" t="str">
        <v>Latte</v>
      </c>
      <c r="F202" s="5">
        <v>2</v>
      </c>
      <c r="G202" s="8">
        <v>4</v>
      </c>
      <c r="H202" s="8">
        <f t="shared" si="3"/>
        <v>8</v>
      </c>
      <c r="I202" s="5">
        <v>1084</v>
      </c>
    </row>
    <row r="203" spans="1:9">
      <c r="A203" s="3">
        <v>45177</v>
      </c>
      <c r="B203" s="3" t="str">
        <v>22:00</v>
      </c>
      <c r="C203" s="3" t="str">
        <v>September</v>
      </c>
      <c r="D203" s="3" t="str">
        <v>Friday</v>
      </c>
      <c r="E203" s="5" t="str">
        <v>Espresso</v>
      </c>
      <c r="F203" s="5">
        <v>1</v>
      </c>
      <c r="G203" s="8">
        <v>3</v>
      </c>
      <c r="H203" s="8">
        <f t="shared" si="3"/>
        <v>3</v>
      </c>
      <c r="I203" s="5">
        <v>1097</v>
      </c>
    </row>
    <row r="204" spans="1:9">
      <c r="A204" s="3">
        <v>44944</v>
      </c>
      <c r="B204" s="3" t="str">
        <v>22:00</v>
      </c>
      <c r="C204" s="3" t="str">
        <v>January</v>
      </c>
      <c r="D204" s="3" t="str">
        <v>Wednesday</v>
      </c>
      <c r="E204" s="5" t="str">
        <v>Bagel</v>
      </c>
      <c r="F204" s="5">
        <v>1</v>
      </c>
      <c r="G204" s="8">
        <v>2</v>
      </c>
      <c r="H204" s="8">
        <f t="shared" si="3"/>
        <v>2</v>
      </c>
      <c r="I204" s="5">
        <v>1003</v>
      </c>
    </row>
    <row r="205" spans="1:9">
      <c r="A205" s="3">
        <v>45158</v>
      </c>
      <c r="B205" s="3" t="str">
        <v>23:00</v>
      </c>
      <c r="C205" s="3" t="str">
        <v>August</v>
      </c>
      <c r="D205" s="3" t="str">
        <v>Sunday</v>
      </c>
      <c r="E205" s="5" t="str">
        <v>Sandwich</v>
      </c>
      <c r="F205" s="5">
        <v>1</v>
      </c>
      <c r="G205" s="8">
        <v>5.5</v>
      </c>
      <c r="H205" s="8">
        <f t="shared" si="3"/>
        <v>5.5</v>
      </c>
      <c r="I205" s="5">
        <v>1000</v>
      </c>
    </row>
    <row r="206" spans="1:9">
      <c r="A206" s="3">
        <v>44974</v>
      </c>
      <c r="B206" s="3" t="str">
        <v>12:00</v>
      </c>
      <c r="C206" s="3" t="str">
        <v>February</v>
      </c>
      <c r="D206" s="3" t="str">
        <v>Friday</v>
      </c>
      <c r="E206" s="5" t="str">
        <v>Latte</v>
      </c>
      <c r="F206" s="5">
        <v>1</v>
      </c>
      <c r="G206" s="8">
        <v>4</v>
      </c>
      <c r="H206" s="8">
        <f t="shared" si="3"/>
        <v>4</v>
      </c>
      <c r="I206" s="5">
        <v>1094</v>
      </c>
    </row>
    <row r="207" spans="1:9">
      <c r="A207" s="3">
        <v>45073</v>
      </c>
      <c r="B207" s="3" t="str">
        <v>20:00</v>
      </c>
      <c r="C207" s="3" t="str">
        <v>May</v>
      </c>
      <c r="D207" s="3" t="str">
        <v>Saturday</v>
      </c>
      <c r="E207" s="5" t="str">
        <v>Salad</v>
      </c>
      <c r="F207" s="5">
        <v>2</v>
      </c>
      <c r="G207" s="8">
        <v>6</v>
      </c>
      <c r="H207" s="8">
        <f t="shared" si="3"/>
        <v>12</v>
      </c>
      <c r="I207" s="5">
        <v>1053</v>
      </c>
    </row>
    <row r="208" spans="1:9">
      <c r="A208" s="3">
        <v>45148</v>
      </c>
      <c r="B208" s="3" t="str">
        <v>10:00</v>
      </c>
      <c r="C208" s="3" t="str">
        <v>August</v>
      </c>
      <c r="D208" s="3" t="str">
        <v>Thursday</v>
      </c>
      <c r="E208" s="5" t="str">
        <v>Espresso</v>
      </c>
      <c r="F208" s="5">
        <v>1</v>
      </c>
      <c r="G208" s="8">
        <v>3</v>
      </c>
      <c r="H208" s="8">
        <f t="shared" si="3"/>
        <v>3</v>
      </c>
      <c r="I208" s="5">
        <v>1006</v>
      </c>
    </row>
    <row r="209" spans="1:9">
      <c r="A209" s="3">
        <v>44982</v>
      </c>
      <c r="B209" s="3" t="str">
        <v>16:00</v>
      </c>
      <c r="C209" s="3" t="str">
        <v>February</v>
      </c>
      <c r="D209" s="3" t="str">
        <v>Saturday</v>
      </c>
      <c r="E209" s="5" t="str">
        <v>Bagel</v>
      </c>
      <c r="F209" s="5">
        <v>3</v>
      </c>
      <c r="G209" s="8">
        <v>2</v>
      </c>
      <c r="H209" s="8">
        <f t="shared" si="3"/>
        <v>6</v>
      </c>
      <c r="I209" s="5">
        <v>1056</v>
      </c>
    </row>
    <row r="210" spans="1:9">
      <c r="A210" s="3">
        <v>45113</v>
      </c>
      <c r="B210" s="3" t="str">
        <v>11:00</v>
      </c>
      <c r="C210" s="3" t="str">
        <v>July</v>
      </c>
      <c r="D210" s="3" t="str">
        <v>Thursday</v>
      </c>
      <c r="E210" s="5" t="str">
        <v>Tea</v>
      </c>
      <c r="F210" s="5">
        <v>1</v>
      </c>
      <c r="G210" s="8">
        <v>2</v>
      </c>
      <c r="H210" s="8">
        <f t="shared" si="3"/>
        <v>2</v>
      </c>
      <c r="I210" s="5">
        <v>1096</v>
      </c>
    </row>
    <row r="211" spans="1:9">
      <c r="A211" s="3">
        <v>45259</v>
      </c>
      <c r="B211" s="3" t="str">
        <v>04:00</v>
      </c>
      <c r="C211" s="3" t="str">
        <v>November</v>
      </c>
      <c r="D211" s="3" t="str">
        <v>Wednesday</v>
      </c>
      <c r="E211" s="5" t="str">
        <v>Bagel</v>
      </c>
      <c r="F211" s="5">
        <v>2</v>
      </c>
      <c r="G211" s="8">
        <v>2</v>
      </c>
      <c r="H211" s="8">
        <f t="shared" si="3"/>
        <v>4</v>
      </c>
      <c r="I211" s="5">
        <v>1005</v>
      </c>
    </row>
    <row r="212" spans="1:9">
      <c r="A212" s="3">
        <v>45066</v>
      </c>
      <c r="B212" s="3" t="str">
        <v>13:00</v>
      </c>
      <c r="C212" s="3" t="str">
        <v>May</v>
      </c>
      <c r="D212" s="3" t="str">
        <v>Saturday</v>
      </c>
      <c r="E212" s="5" t="str">
        <v>Bagel</v>
      </c>
      <c r="F212" s="5">
        <v>2</v>
      </c>
      <c r="G212" s="8">
        <v>2</v>
      </c>
      <c r="H212" s="8">
        <f t="shared" si="3"/>
        <v>4</v>
      </c>
      <c r="I212" s="5">
        <v>1027</v>
      </c>
    </row>
    <row r="213" spans="1:9">
      <c r="A213" s="3">
        <v>45008</v>
      </c>
      <c r="B213" s="3" t="str">
        <v>21:00</v>
      </c>
      <c r="C213" s="3" t="str">
        <v>March</v>
      </c>
      <c r="D213" s="3" t="str">
        <v>Thursday</v>
      </c>
      <c r="E213" s="5" t="str">
        <v>Coffee</v>
      </c>
      <c r="F213" s="5">
        <v>1</v>
      </c>
      <c r="G213" s="8">
        <v>2.5</v>
      </c>
      <c r="H213" s="8">
        <f t="shared" si="3"/>
        <v>2.5</v>
      </c>
      <c r="I213" s="5">
        <v>1063</v>
      </c>
    </row>
    <row r="214" spans="1:9">
      <c r="A214" s="3">
        <v>45084</v>
      </c>
      <c r="B214" s="3" t="str">
        <v>02:00</v>
      </c>
      <c r="C214" s="3" t="str">
        <v>June</v>
      </c>
      <c r="D214" s="3" t="str">
        <v>Wednesday</v>
      </c>
      <c r="E214" s="5" t="str">
        <v>Sandwich</v>
      </c>
      <c r="F214" s="5">
        <v>2</v>
      </c>
      <c r="G214" s="8">
        <v>5.5</v>
      </c>
      <c r="H214" s="8">
        <f t="shared" si="3"/>
        <v>11</v>
      </c>
      <c r="I214" s="5">
        <v>1009</v>
      </c>
    </row>
    <row r="215" spans="1:9">
      <c r="A215" s="3">
        <v>45240</v>
      </c>
      <c r="B215" s="3" t="str">
        <v>20:00</v>
      </c>
      <c r="C215" s="3" t="str">
        <v>November</v>
      </c>
      <c r="D215" s="3" t="str">
        <v>Friday</v>
      </c>
      <c r="E215" s="5" t="str">
        <v>Espresso</v>
      </c>
      <c r="F215" s="5">
        <v>1</v>
      </c>
      <c r="G215" s="8">
        <v>3</v>
      </c>
      <c r="H215" s="8">
        <f t="shared" si="3"/>
        <v>3</v>
      </c>
      <c r="I215" s="5">
        <v>1040</v>
      </c>
    </row>
    <row r="216" spans="1:9">
      <c r="A216" s="3">
        <v>45212</v>
      </c>
      <c r="B216" s="3" t="str">
        <v>03:00</v>
      </c>
      <c r="C216" s="3" t="str">
        <v>October</v>
      </c>
      <c r="D216" s="3" t="str">
        <v>Friday</v>
      </c>
      <c r="E216" s="5" t="str">
        <v>Bagel</v>
      </c>
      <c r="F216" s="5">
        <v>1</v>
      </c>
      <c r="G216" s="8">
        <v>2</v>
      </c>
      <c r="H216" s="8">
        <f t="shared" si="3"/>
        <v>2</v>
      </c>
      <c r="I216" s="5">
        <v>1014</v>
      </c>
    </row>
    <row r="217" spans="1:9">
      <c r="A217" s="3">
        <v>45241</v>
      </c>
      <c r="B217" s="3" t="str">
        <v>02:00</v>
      </c>
      <c r="C217" s="3" t="str">
        <v>November</v>
      </c>
      <c r="D217" s="3" t="str">
        <v>Saturday</v>
      </c>
      <c r="E217" s="5" t="str">
        <v>Sandwich</v>
      </c>
      <c r="F217" s="5">
        <v>1</v>
      </c>
      <c r="G217" s="8">
        <v>5.5</v>
      </c>
      <c r="H217" s="8">
        <f t="shared" si="3"/>
        <v>5.5</v>
      </c>
      <c r="I217" s="5">
        <v>1011</v>
      </c>
    </row>
    <row r="218" spans="1:9">
      <c r="A218" s="3">
        <v>45200</v>
      </c>
      <c r="B218" s="3" t="str">
        <v>08:00</v>
      </c>
      <c r="C218" s="3" t="str">
        <v>October</v>
      </c>
      <c r="D218" s="3" t="str">
        <v>Sunday</v>
      </c>
      <c r="E218" s="5" t="str">
        <v>Espresso</v>
      </c>
      <c r="F218" s="5">
        <v>1</v>
      </c>
      <c r="G218" s="8">
        <v>3</v>
      </c>
      <c r="H218" s="8">
        <f t="shared" si="3"/>
        <v>3</v>
      </c>
      <c r="I218" s="5">
        <v>1050</v>
      </c>
    </row>
    <row r="219" spans="1:9">
      <c r="A219" s="3">
        <v>45041</v>
      </c>
      <c r="B219" s="3" t="str">
        <v>18:00</v>
      </c>
      <c r="C219" s="3" t="str">
        <v>April</v>
      </c>
      <c r="D219" s="3" t="str">
        <v>Tuesday</v>
      </c>
      <c r="E219" s="5" t="str">
        <v>Espresso</v>
      </c>
      <c r="F219" s="5">
        <v>2</v>
      </c>
      <c r="G219" s="8">
        <v>3</v>
      </c>
      <c r="H219" s="8">
        <f t="shared" si="3"/>
        <v>6</v>
      </c>
      <c r="I219" s="5">
        <v>1065</v>
      </c>
    </row>
    <row r="220" spans="1:9">
      <c r="A220" s="3">
        <v>45165</v>
      </c>
      <c r="B220" s="3" t="str">
        <v>12:00</v>
      </c>
      <c r="C220" s="3" t="str">
        <v>August</v>
      </c>
      <c r="D220" s="3" t="str">
        <v>Sunday</v>
      </c>
      <c r="E220" s="5" t="str">
        <v>Sandwich</v>
      </c>
      <c r="F220" s="5">
        <v>2</v>
      </c>
      <c r="G220" s="8">
        <v>5.5</v>
      </c>
      <c r="H220" s="8">
        <f t="shared" si="3"/>
        <v>11</v>
      </c>
      <c r="I220" s="5">
        <v>1093</v>
      </c>
    </row>
    <row r="221" spans="1:9">
      <c r="A221" s="3">
        <v>44997</v>
      </c>
      <c r="B221" s="3" t="str">
        <v>04:00</v>
      </c>
      <c r="C221" s="3" t="str">
        <v>March</v>
      </c>
      <c r="D221" s="3" t="str">
        <v>Sunday</v>
      </c>
      <c r="E221" s="5" t="str">
        <v>Latte</v>
      </c>
      <c r="F221" s="5">
        <v>1</v>
      </c>
      <c r="G221" s="8">
        <v>4</v>
      </c>
      <c r="H221" s="8">
        <f t="shared" si="3"/>
        <v>4</v>
      </c>
      <c r="I221" s="5">
        <v>1032</v>
      </c>
    </row>
    <row r="222" spans="1:9">
      <c r="A222" s="3">
        <v>44978</v>
      </c>
      <c r="B222" s="3" t="str">
        <v>10:00</v>
      </c>
      <c r="C222" s="3" t="str">
        <v>February</v>
      </c>
      <c r="D222" s="3" t="str">
        <v>Tuesday</v>
      </c>
      <c r="E222" s="5" t="str">
        <v>Latte</v>
      </c>
      <c r="F222" s="5">
        <v>1</v>
      </c>
      <c r="G222" s="8">
        <v>4</v>
      </c>
      <c r="H222" s="8">
        <f t="shared" si="3"/>
        <v>4</v>
      </c>
      <c r="I222" s="5">
        <v>1098</v>
      </c>
    </row>
    <row r="223" spans="1:9">
      <c r="A223" s="3">
        <v>45233</v>
      </c>
      <c r="B223" s="3" t="str">
        <v>10:00</v>
      </c>
      <c r="C223" s="3" t="str">
        <v>November</v>
      </c>
      <c r="D223" s="3" t="str">
        <v>Friday</v>
      </c>
      <c r="E223" s="5" t="str">
        <v>Sandwich</v>
      </c>
      <c r="F223" s="5">
        <v>1</v>
      </c>
      <c r="G223" s="8">
        <v>5.5</v>
      </c>
      <c r="H223" s="8">
        <f t="shared" si="3"/>
        <v>5.5</v>
      </c>
      <c r="I223" s="5">
        <v>1080</v>
      </c>
    </row>
    <row r="224" spans="1:9">
      <c r="A224" s="3">
        <v>45133</v>
      </c>
      <c r="B224" s="3" t="str">
        <v>17:00</v>
      </c>
      <c r="C224" s="3" t="str">
        <v>July</v>
      </c>
      <c r="D224" s="3" t="str">
        <v>Wednesday</v>
      </c>
      <c r="E224" s="5" t="str">
        <v>Bagel</v>
      </c>
      <c r="F224" s="5">
        <v>1</v>
      </c>
      <c r="G224" s="8">
        <v>2</v>
      </c>
      <c r="H224" s="8">
        <f t="shared" si="3"/>
        <v>2</v>
      </c>
      <c r="I224" s="5">
        <v>1075</v>
      </c>
    </row>
    <row r="225" spans="1:9">
      <c r="A225" s="3">
        <v>45235</v>
      </c>
      <c r="B225" s="3" t="str">
        <v>12:00</v>
      </c>
      <c r="C225" s="3" t="str">
        <v>November</v>
      </c>
      <c r="D225" s="3" t="str">
        <v>Sunday</v>
      </c>
      <c r="E225" s="5" t="str">
        <v>Coffee</v>
      </c>
      <c r="F225" s="5">
        <v>1</v>
      </c>
      <c r="G225" s="8">
        <v>2.5</v>
      </c>
      <c r="H225" s="8">
        <f t="shared" si="3"/>
        <v>2.5</v>
      </c>
      <c r="I225" s="5">
        <v>1007</v>
      </c>
    </row>
    <row r="226" spans="1:9">
      <c r="A226" s="3">
        <v>44988</v>
      </c>
      <c r="B226" s="3" t="str">
        <v>15:00</v>
      </c>
      <c r="C226" s="3" t="str">
        <v>March</v>
      </c>
      <c r="D226" s="3" t="str">
        <v>Friday</v>
      </c>
      <c r="E226" s="5" t="str">
        <v>Salad</v>
      </c>
      <c r="F226" s="5">
        <v>2</v>
      </c>
      <c r="G226" s="8">
        <v>6</v>
      </c>
      <c r="H226" s="8">
        <f t="shared" si="3"/>
        <v>12</v>
      </c>
      <c r="I226" s="5">
        <v>1059</v>
      </c>
    </row>
    <row r="227" spans="1:9">
      <c r="A227" s="3">
        <v>44955</v>
      </c>
      <c r="B227" s="3" t="str">
        <v>00:00</v>
      </c>
      <c r="C227" s="3" t="str">
        <v>January</v>
      </c>
      <c r="D227" s="3" t="str">
        <v>Sunday</v>
      </c>
      <c r="E227" s="5" t="str">
        <v>Smoothie</v>
      </c>
      <c r="F227" s="5">
        <v>1</v>
      </c>
      <c r="G227" s="8">
        <v>4.5</v>
      </c>
      <c r="H227" s="8">
        <f t="shared" si="3"/>
        <v>4.5</v>
      </c>
      <c r="I227" s="5">
        <v>1073</v>
      </c>
    </row>
    <row r="228" spans="1:9">
      <c r="A228" s="3">
        <v>45029</v>
      </c>
      <c r="B228" s="3" t="str">
        <v>23:00</v>
      </c>
      <c r="C228" s="3" t="str">
        <v>April</v>
      </c>
      <c r="D228" s="3" t="str">
        <v>Thursday</v>
      </c>
      <c r="E228" s="5" t="str">
        <v>Coffee</v>
      </c>
      <c r="F228" s="5">
        <v>1</v>
      </c>
      <c r="G228" s="8">
        <v>2.5</v>
      </c>
      <c r="H228" s="8">
        <f t="shared" si="3"/>
        <v>2.5</v>
      </c>
      <c r="I228" s="5">
        <v>1057</v>
      </c>
    </row>
    <row r="229" spans="1:9">
      <c r="A229" s="3">
        <v>44984</v>
      </c>
      <c r="B229" s="3" t="str">
        <v>13:00</v>
      </c>
      <c r="C229" s="3" t="str">
        <v>February</v>
      </c>
      <c r="D229" s="3" t="str">
        <v>Monday</v>
      </c>
      <c r="E229" s="5" t="str">
        <v>Latte</v>
      </c>
      <c r="F229" s="5">
        <v>1</v>
      </c>
      <c r="G229" s="8">
        <v>4</v>
      </c>
      <c r="H229" s="8">
        <f t="shared" si="3"/>
        <v>4</v>
      </c>
      <c r="I229" s="5">
        <v>1005</v>
      </c>
    </row>
    <row r="230" spans="1:9">
      <c r="A230" s="3">
        <v>45283</v>
      </c>
      <c r="B230" s="3" t="str">
        <v>20:00</v>
      </c>
      <c r="C230" s="3" t="str">
        <v>December</v>
      </c>
      <c r="D230" s="3" t="str">
        <v>Saturday</v>
      </c>
      <c r="E230" s="5" t="str">
        <v>Latte</v>
      </c>
      <c r="F230" s="5">
        <v>1</v>
      </c>
      <c r="G230" s="8">
        <v>4</v>
      </c>
      <c r="H230" s="8">
        <f t="shared" si="3"/>
        <v>4</v>
      </c>
      <c r="I230" s="5">
        <v>1046</v>
      </c>
    </row>
    <row r="231" spans="1:9">
      <c r="A231" s="3">
        <v>45157</v>
      </c>
      <c r="B231" s="3" t="str">
        <v>23:00</v>
      </c>
      <c r="C231" s="3" t="str">
        <v>August</v>
      </c>
      <c r="D231" s="3" t="str">
        <v>Saturday</v>
      </c>
      <c r="E231" s="5" t="str">
        <v>Coffee</v>
      </c>
      <c r="F231" s="5">
        <v>1</v>
      </c>
      <c r="G231" s="8">
        <v>2.5</v>
      </c>
      <c r="H231" s="8">
        <f t="shared" si="3"/>
        <v>2.5</v>
      </c>
      <c r="I231" s="5">
        <v>1080</v>
      </c>
    </row>
    <row r="232" spans="1:9">
      <c r="A232" s="3">
        <v>45190</v>
      </c>
      <c r="B232" s="3" t="str">
        <v>21:00</v>
      </c>
      <c r="C232" s="3" t="str">
        <v>September</v>
      </c>
      <c r="D232" s="3" t="str">
        <v>Thursday</v>
      </c>
      <c r="E232" s="5" t="str">
        <v>Bagel</v>
      </c>
      <c r="F232" s="5">
        <v>2</v>
      </c>
      <c r="G232" s="8">
        <v>2</v>
      </c>
      <c r="H232" s="8">
        <f t="shared" si="3"/>
        <v>4</v>
      </c>
      <c r="I232" s="5">
        <v>1032</v>
      </c>
    </row>
    <row r="233" spans="1:9">
      <c r="A233" s="3">
        <v>45029</v>
      </c>
      <c r="B233" s="3" t="str">
        <v>15:00</v>
      </c>
      <c r="C233" s="3" t="str">
        <v>April</v>
      </c>
      <c r="D233" s="3" t="str">
        <v>Thursday</v>
      </c>
      <c r="E233" s="5" t="str">
        <v>Sandwich</v>
      </c>
      <c r="F233" s="5">
        <v>1</v>
      </c>
      <c r="G233" s="8">
        <v>5.5</v>
      </c>
      <c r="H233" s="8">
        <f t="shared" si="3"/>
        <v>5.5</v>
      </c>
      <c r="I233" s="5">
        <v>1010</v>
      </c>
    </row>
    <row r="234" spans="1:9">
      <c r="A234" s="3">
        <v>45194</v>
      </c>
      <c r="B234" s="3" t="str">
        <v>13:00</v>
      </c>
      <c r="C234" s="3" t="str">
        <v>September</v>
      </c>
      <c r="D234" s="3" t="str">
        <v>Monday</v>
      </c>
      <c r="E234" s="5" t="str">
        <v>Latte</v>
      </c>
      <c r="F234" s="5">
        <v>1</v>
      </c>
      <c r="G234" s="8">
        <v>4</v>
      </c>
      <c r="H234" s="8">
        <f t="shared" si="3"/>
        <v>4</v>
      </c>
      <c r="I234" s="5">
        <v>1076</v>
      </c>
    </row>
    <row r="235" spans="1:9">
      <c r="A235" s="3">
        <v>45151</v>
      </c>
      <c r="B235" s="3" t="str">
        <v>05:00</v>
      </c>
      <c r="C235" s="3" t="str">
        <v>August</v>
      </c>
      <c r="D235" s="3" t="str">
        <v>Sunday</v>
      </c>
      <c r="E235" s="5" t="str">
        <v>Latte</v>
      </c>
      <c r="F235" s="5">
        <v>2</v>
      </c>
      <c r="G235" s="8">
        <v>4</v>
      </c>
      <c r="H235" s="8">
        <f t="shared" si="3"/>
        <v>8</v>
      </c>
      <c r="I235" s="5">
        <v>1085</v>
      </c>
    </row>
    <row r="236" spans="1:9">
      <c r="A236" s="3">
        <v>45286</v>
      </c>
      <c r="B236" s="3" t="str">
        <v>08:00</v>
      </c>
      <c r="C236" s="3" t="str">
        <v>December</v>
      </c>
      <c r="D236" s="3" t="str">
        <v>Tuesday</v>
      </c>
      <c r="E236" s="5" t="str">
        <v>Espresso</v>
      </c>
      <c r="F236" s="5">
        <v>2</v>
      </c>
      <c r="G236" s="8">
        <v>3</v>
      </c>
      <c r="H236" s="8">
        <f t="shared" si="3"/>
        <v>6</v>
      </c>
      <c r="I236" s="5">
        <v>1082</v>
      </c>
    </row>
    <row r="237" spans="1:9">
      <c r="A237" s="3">
        <v>45137</v>
      </c>
      <c r="B237" s="3" t="str">
        <v>20:00</v>
      </c>
      <c r="C237" s="3" t="str">
        <v>July</v>
      </c>
      <c r="D237" s="3" t="str">
        <v>Sunday</v>
      </c>
      <c r="E237" s="5" t="str">
        <v>Latte</v>
      </c>
      <c r="F237" s="5">
        <v>1</v>
      </c>
      <c r="G237" s="8">
        <v>4</v>
      </c>
      <c r="H237" s="8">
        <f t="shared" si="3"/>
        <v>4</v>
      </c>
      <c r="I237" s="5">
        <v>1027</v>
      </c>
    </row>
    <row r="238" spans="1:9">
      <c r="A238" s="3">
        <v>45020</v>
      </c>
      <c r="B238" s="3" t="str">
        <v>21:00</v>
      </c>
      <c r="C238" s="3" t="str">
        <v>April</v>
      </c>
      <c r="D238" s="3" t="str">
        <v>Tuesday</v>
      </c>
      <c r="E238" s="5" t="str">
        <v>Latte</v>
      </c>
      <c r="F238" s="5">
        <v>1</v>
      </c>
      <c r="G238" s="8">
        <v>4</v>
      </c>
      <c r="H238" s="8">
        <f t="shared" si="3"/>
        <v>4</v>
      </c>
      <c r="I238" s="5">
        <v>1009</v>
      </c>
    </row>
    <row r="239" spans="1:9">
      <c r="A239" s="3">
        <v>45286</v>
      </c>
      <c r="B239" s="3" t="str">
        <v>10:00</v>
      </c>
      <c r="C239" s="3" t="str">
        <v>December</v>
      </c>
      <c r="D239" s="3" t="str">
        <v>Tuesday</v>
      </c>
      <c r="E239" s="5" t="str">
        <v>Coffee</v>
      </c>
      <c r="F239" s="5">
        <v>1</v>
      </c>
      <c r="G239" s="8">
        <v>2.5</v>
      </c>
      <c r="H239" s="8">
        <f t="shared" si="3"/>
        <v>2.5</v>
      </c>
      <c r="I239" s="5">
        <v>1084</v>
      </c>
    </row>
    <row r="240" spans="1:9">
      <c r="A240" s="3">
        <v>45184</v>
      </c>
      <c r="B240" s="3" t="str">
        <v>04:00</v>
      </c>
      <c r="C240" s="3" t="str">
        <v>September</v>
      </c>
      <c r="D240" s="3" t="str">
        <v>Friday</v>
      </c>
      <c r="E240" s="5" t="str">
        <v>Latte</v>
      </c>
      <c r="F240" s="5">
        <v>2</v>
      </c>
      <c r="G240" s="8">
        <v>4</v>
      </c>
      <c r="H240" s="8">
        <f t="shared" si="3"/>
        <v>8</v>
      </c>
      <c r="I240" s="5">
        <v>1020</v>
      </c>
    </row>
    <row r="241" spans="1:9">
      <c r="A241" s="3">
        <v>45040</v>
      </c>
      <c r="B241" s="3" t="str">
        <v>00:00</v>
      </c>
      <c r="C241" s="3" t="str">
        <v>April</v>
      </c>
      <c r="D241" s="3" t="str">
        <v>Monday</v>
      </c>
      <c r="E241" s="5" t="str">
        <v>Smoothie</v>
      </c>
      <c r="F241" s="5">
        <v>3</v>
      </c>
      <c r="G241" s="8">
        <v>4.5</v>
      </c>
      <c r="H241" s="8">
        <f t="shared" si="3"/>
        <v>13.5</v>
      </c>
      <c r="I241" s="5">
        <v>1005</v>
      </c>
    </row>
    <row r="242" spans="1:9">
      <c r="A242" s="3">
        <v>45230</v>
      </c>
      <c r="B242" s="3" t="str">
        <v>05:00</v>
      </c>
      <c r="C242" s="3" t="str">
        <v>October</v>
      </c>
      <c r="D242" s="3" t="str">
        <v>Tuesday</v>
      </c>
      <c r="E242" s="5" t="str">
        <v>Bagel</v>
      </c>
      <c r="F242" s="5">
        <v>3</v>
      </c>
      <c r="G242" s="8">
        <v>2</v>
      </c>
      <c r="H242" s="8">
        <f t="shared" si="3"/>
        <v>6</v>
      </c>
      <c r="I242" s="5">
        <v>1096</v>
      </c>
    </row>
    <row r="243" spans="1:9">
      <c r="A243" s="3">
        <v>45138</v>
      </c>
      <c r="B243" s="3" t="str">
        <v>06:00</v>
      </c>
      <c r="C243" s="3" t="str">
        <v>July</v>
      </c>
      <c r="D243" s="3" t="str">
        <v>Monday</v>
      </c>
      <c r="E243" s="5" t="str">
        <v>Smoothie</v>
      </c>
      <c r="F243" s="5">
        <v>1</v>
      </c>
      <c r="G243" s="8">
        <v>4.5</v>
      </c>
      <c r="H243" s="8">
        <f t="shared" si="3"/>
        <v>4.5</v>
      </c>
      <c r="I243" s="5">
        <v>1024</v>
      </c>
    </row>
    <row r="244" spans="1:9">
      <c r="A244" s="3">
        <v>45242</v>
      </c>
      <c r="B244" s="3" t="str">
        <v>04:00</v>
      </c>
      <c r="C244" s="3" t="str">
        <v>November</v>
      </c>
      <c r="D244" s="3" t="str">
        <v>Sunday</v>
      </c>
      <c r="E244" s="5" t="str">
        <v>Bagel</v>
      </c>
      <c r="F244" s="5">
        <v>1</v>
      </c>
      <c r="G244" s="8">
        <v>2</v>
      </c>
      <c r="H244" s="8">
        <f t="shared" si="3"/>
        <v>2</v>
      </c>
      <c r="I244" s="5">
        <v>1099</v>
      </c>
    </row>
    <row r="245" spans="1:9">
      <c r="A245" s="3">
        <v>45063</v>
      </c>
      <c r="B245" s="3" t="str">
        <v>07:00</v>
      </c>
      <c r="C245" s="3" t="str">
        <v>May</v>
      </c>
      <c r="D245" s="3" t="str">
        <v>Wednesday</v>
      </c>
      <c r="E245" s="5" t="str">
        <v>Latte</v>
      </c>
      <c r="F245" s="5">
        <v>1</v>
      </c>
      <c r="G245" s="8">
        <v>4</v>
      </c>
      <c r="H245" s="8">
        <f t="shared" si="3"/>
        <v>4</v>
      </c>
      <c r="I245" s="5">
        <v>1032</v>
      </c>
    </row>
    <row r="246" spans="1:9">
      <c r="A246" s="3">
        <v>44997</v>
      </c>
      <c r="B246" s="3" t="str">
        <v>00:00</v>
      </c>
      <c r="C246" s="3" t="str">
        <v>March</v>
      </c>
      <c r="D246" s="3" t="str">
        <v>Sunday</v>
      </c>
      <c r="E246" s="5" t="str">
        <v>Espresso</v>
      </c>
      <c r="F246" s="5">
        <v>1</v>
      </c>
      <c r="G246" s="8">
        <v>3</v>
      </c>
      <c r="H246" s="8">
        <f t="shared" si="3"/>
        <v>3</v>
      </c>
      <c r="I246" s="5">
        <v>1036</v>
      </c>
    </row>
    <row r="247" spans="1:9">
      <c r="A247" s="3">
        <v>45277</v>
      </c>
      <c r="B247" s="3" t="str">
        <v>10:00</v>
      </c>
      <c r="C247" s="3" t="str">
        <v>December</v>
      </c>
      <c r="D247" s="3" t="str">
        <v>Sunday</v>
      </c>
      <c r="E247" s="5" t="str">
        <v>Latte</v>
      </c>
      <c r="F247" s="5">
        <v>1</v>
      </c>
      <c r="G247" s="8">
        <v>4</v>
      </c>
      <c r="H247" s="8">
        <f t="shared" si="3"/>
        <v>4</v>
      </c>
      <c r="I247" s="5">
        <v>1055</v>
      </c>
    </row>
    <row r="248" spans="1:9">
      <c r="A248" s="3">
        <v>45165</v>
      </c>
      <c r="B248" s="3" t="str">
        <v>15:00</v>
      </c>
      <c r="C248" s="3" t="str">
        <v>August</v>
      </c>
      <c r="D248" s="3" t="str">
        <v>Sunday</v>
      </c>
      <c r="E248" s="5" t="str">
        <v>Coffee</v>
      </c>
      <c r="F248" s="5">
        <v>1</v>
      </c>
      <c r="G248" s="8">
        <v>2.5</v>
      </c>
      <c r="H248" s="8">
        <f t="shared" si="3"/>
        <v>2.5</v>
      </c>
      <c r="I248" s="5">
        <v>1053</v>
      </c>
    </row>
    <row r="249" spans="1:9">
      <c r="A249" s="3">
        <v>44982</v>
      </c>
      <c r="B249" s="3" t="str">
        <v>17:00</v>
      </c>
      <c r="C249" s="3" t="str">
        <v>February</v>
      </c>
      <c r="D249" s="3" t="str">
        <v>Saturday</v>
      </c>
      <c r="E249" s="5" t="str">
        <v>Sandwich</v>
      </c>
      <c r="F249" s="5">
        <v>2</v>
      </c>
      <c r="G249" s="8">
        <v>5.5</v>
      </c>
      <c r="H249" s="8">
        <f t="shared" si="3"/>
        <v>11</v>
      </c>
      <c r="I249" s="5">
        <v>1028</v>
      </c>
    </row>
    <row r="250" spans="1:9">
      <c r="A250" s="3">
        <v>45155</v>
      </c>
      <c r="B250" s="3" t="str">
        <v>21:00</v>
      </c>
      <c r="C250" s="3" t="str">
        <v>August</v>
      </c>
      <c r="D250" s="3" t="str">
        <v>Thursday</v>
      </c>
      <c r="E250" s="5" t="str">
        <v>Latte</v>
      </c>
      <c r="F250" s="5">
        <v>1</v>
      </c>
      <c r="G250" s="8">
        <v>4</v>
      </c>
      <c r="H250" s="8">
        <f t="shared" si="3"/>
        <v>4</v>
      </c>
      <c r="I250" s="5">
        <v>1017</v>
      </c>
    </row>
    <row r="251" spans="1:9">
      <c r="A251" s="3">
        <v>45021</v>
      </c>
      <c r="B251" s="3" t="str">
        <v>17:00</v>
      </c>
      <c r="C251" s="3" t="str">
        <v>April</v>
      </c>
      <c r="D251" s="3" t="str">
        <v>Wednesday</v>
      </c>
      <c r="E251" s="5" t="str">
        <v>Smoothie</v>
      </c>
      <c r="F251" s="5">
        <v>2</v>
      </c>
      <c r="G251" s="8">
        <v>4.5</v>
      </c>
      <c r="H251" s="8">
        <f t="shared" si="3"/>
        <v>9</v>
      </c>
      <c r="I251" s="5">
        <v>1057</v>
      </c>
    </row>
    <row r="252" spans="1:9">
      <c r="A252" s="3">
        <v>45074</v>
      </c>
      <c r="B252" s="3" t="str">
        <v>05:00</v>
      </c>
      <c r="C252" s="3" t="str">
        <v>May</v>
      </c>
      <c r="D252" s="3" t="str">
        <v>Sunday</v>
      </c>
      <c r="E252" s="5" t="str">
        <v>Latte</v>
      </c>
      <c r="F252" s="5">
        <v>1</v>
      </c>
      <c r="G252" s="8">
        <v>4</v>
      </c>
      <c r="H252" s="8">
        <f t="shared" si="3"/>
        <v>4</v>
      </c>
      <c r="I252" s="5">
        <v>1070</v>
      </c>
    </row>
    <row r="253" spans="1:9">
      <c r="A253" s="3">
        <v>45123</v>
      </c>
      <c r="B253" s="3" t="str">
        <v>16:00</v>
      </c>
      <c r="C253" s="3" t="str">
        <v>July</v>
      </c>
      <c r="D253" s="3" t="str">
        <v>Sunday</v>
      </c>
      <c r="E253" s="5" t="str">
        <v>Tea</v>
      </c>
      <c r="F253" s="5">
        <v>1</v>
      </c>
      <c r="G253" s="8">
        <v>2</v>
      </c>
      <c r="H253" s="8">
        <f t="shared" si="3"/>
        <v>2</v>
      </c>
      <c r="I253" s="5">
        <v>1038</v>
      </c>
    </row>
    <row r="254" spans="1:9">
      <c r="A254" s="3">
        <v>45239</v>
      </c>
      <c r="B254" s="3" t="str">
        <v>01:00</v>
      </c>
      <c r="C254" s="3" t="str">
        <v>November</v>
      </c>
      <c r="D254" s="3" t="str">
        <v>Thursday</v>
      </c>
      <c r="E254" s="5" t="str">
        <v>Espresso</v>
      </c>
      <c r="F254" s="5">
        <v>2</v>
      </c>
      <c r="G254" s="8">
        <v>3</v>
      </c>
      <c r="H254" s="8">
        <f t="shared" si="3"/>
        <v>6</v>
      </c>
      <c r="I254" s="5">
        <v>1014</v>
      </c>
    </row>
    <row r="255" spans="1:9">
      <c r="A255" s="3">
        <v>45278</v>
      </c>
      <c r="B255" s="3" t="str">
        <v>19:00</v>
      </c>
      <c r="C255" s="3" t="str">
        <v>December</v>
      </c>
      <c r="D255" s="3" t="str">
        <v>Monday</v>
      </c>
      <c r="E255" s="5" t="str">
        <v>Tea</v>
      </c>
      <c r="F255" s="5">
        <v>2</v>
      </c>
      <c r="G255" s="8">
        <v>2</v>
      </c>
      <c r="H255" s="8">
        <f t="shared" si="3"/>
        <v>4</v>
      </c>
      <c r="I255" s="5">
        <v>1091</v>
      </c>
    </row>
    <row r="256" spans="1:9">
      <c r="A256" s="3">
        <v>45091</v>
      </c>
      <c r="B256" s="3" t="str">
        <v>05:00</v>
      </c>
      <c r="C256" s="3" t="str">
        <v>June</v>
      </c>
      <c r="D256" s="3" t="str">
        <v>Wednesday</v>
      </c>
      <c r="E256" s="5" t="str">
        <v>Salad</v>
      </c>
      <c r="F256" s="5">
        <v>1</v>
      </c>
      <c r="G256" s="8">
        <v>6</v>
      </c>
      <c r="H256" s="8">
        <f t="shared" si="3"/>
        <v>6</v>
      </c>
      <c r="I256" s="5">
        <v>1023</v>
      </c>
    </row>
    <row r="257" spans="1:9">
      <c r="A257" s="3">
        <v>44973</v>
      </c>
      <c r="B257" s="3" t="str">
        <v>04:00</v>
      </c>
      <c r="C257" s="3" t="str">
        <v>February</v>
      </c>
      <c r="D257" s="3" t="str">
        <v>Thursday</v>
      </c>
      <c r="E257" s="5" t="str">
        <v>Coffee</v>
      </c>
      <c r="F257" s="5">
        <v>1</v>
      </c>
      <c r="G257" s="8">
        <v>2.5</v>
      </c>
      <c r="H257" s="8">
        <f t="shared" si="3"/>
        <v>2.5</v>
      </c>
      <c r="I257" s="5">
        <v>1049</v>
      </c>
    </row>
    <row r="258" spans="1:9">
      <c r="A258" s="3">
        <v>45181</v>
      </c>
      <c r="B258" s="3" t="str">
        <v>20:00</v>
      </c>
      <c r="C258" s="3" t="str">
        <v>September</v>
      </c>
      <c r="D258" s="3" t="str">
        <v>Tuesday</v>
      </c>
      <c r="E258" s="5" t="str">
        <v>Bagel</v>
      </c>
      <c r="F258" s="5">
        <v>1</v>
      </c>
      <c r="G258" s="8">
        <v>2</v>
      </c>
      <c r="H258" s="8">
        <f t="shared" si="3"/>
        <v>2</v>
      </c>
      <c r="I258" s="5">
        <v>1095</v>
      </c>
    </row>
    <row r="259" spans="1:9">
      <c r="A259" s="3">
        <v>44997</v>
      </c>
      <c r="B259" s="3" t="str">
        <v>18:00</v>
      </c>
      <c r="C259" s="3" t="str">
        <v>March</v>
      </c>
      <c r="D259" s="3" t="str">
        <v>Sunday</v>
      </c>
      <c r="E259" s="5" t="str">
        <v>Sandwich</v>
      </c>
      <c r="F259" s="5">
        <v>1</v>
      </c>
      <c r="G259" s="8">
        <v>5.5</v>
      </c>
      <c r="H259" s="8">
        <f t="shared" si="3"/>
        <v>5.5</v>
      </c>
      <c r="I259" s="5">
        <v>1017</v>
      </c>
    </row>
    <row r="260" spans="1:9">
      <c r="A260" s="3">
        <v>45046</v>
      </c>
      <c r="B260" s="3" t="str">
        <v>12:00</v>
      </c>
      <c r="C260" s="3" t="str">
        <v>April</v>
      </c>
      <c r="D260" s="3" t="str">
        <v>Sunday</v>
      </c>
      <c r="E260" s="5" t="str">
        <v>Smoothie</v>
      </c>
      <c r="F260" s="5">
        <v>3</v>
      </c>
      <c r="G260" s="8">
        <v>4.5</v>
      </c>
      <c r="H260" s="8">
        <f t="shared" ref="H260:H323" si="4">(F260 * G260)</f>
        <v>13.5</v>
      </c>
      <c r="I260" s="5">
        <v>1089</v>
      </c>
    </row>
    <row r="261" spans="1:9">
      <c r="A261" s="3">
        <v>45239</v>
      </c>
      <c r="B261" s="3" t="str">
        <v>10:00</v>
      </c>
      <c r="C261" s="3" t="str">
        <v>November</v>
      </c>
      <c r="D261" s="3" t="str">
        <v>Thursday</v>
      </c>
      <c r="E261" s="5" t="str">
        <v>Coffee</v>
      </c>
      <c r="F261" s="5">
        <v>1</v>
      </c>
      <c r="G261" s="8">
        <v>2.5</v>
      </c>
      <c r="H261" s="8">
        <f t="shared" si="4"/>
        <v>2.5</v>
      </c>
      <c r="I261" s="5">
        <v>1037</v>
      </c>
    </row>
    <row r="262" spans="1:9">
      <c r="A262" s="3">
        <v>45142</v>
      </c>
      <c r="B262" s="3" t="str">
        <v>10:00</v>
      </c>
      <c r="C262" s="3" t="str">
        <v>August</v>
      </c>
      <c r="D262" s="3" t="str">
        <v>Friday</v>
      </c>
      <c r="E262" s="5" t="str">
        <v>Bagel</v>
      </c>
      <c r="F262" s="5">
        <v>1</v>
      </c>
      <c r="G262" s="8">
        <v>2</v>
      </c>
      <c r="H262" s="8">
        <f t="shared" si="4"/>
        <v>2</v>
      </c>
      <c r="I262" s="5">
        <v>1065</v>
      </c>
    </row>
    <row r="263" spans="1:9">
      <c r="A263" s="3">
        <v>44951</v>
      </c>
      <c r="B263" s="3" t="str">
        <v>23:00</v>
      </c>
      <c r="C263" s="3" t="str">
        <v>January</v>
      </c>
      <c r="D263" s="3" t="str">
        <v>Wednesday</v>
      </c>
      <c r="E263" s="5" t="str">
        <v>Tea</v>
      </c>
      <c r="F263" s="5">
        <v>1</v>
      </c>
      <c r="G263" s="8">
        <v>2</v>
      </c>
      <c r="H263" s="8">
        <f t="shared" si="4"/>
        <v>2</v>
      </c>
      <c r="I263" s="5">
        <v>1036</v>
      </c>
    </row>
    <row r="264" spans="1:9">
      <c r="A264" s="3">
        <v>45153</v>
      </c>
      <c r="B264" s="3" t="str">
        <v>14:00</v>
      </c>
      <c r="C264" s="3" t="str">
        <v>August</v>
      </c>
      <c r="D264" s="3" t="str">
        <v>Tuesday</v>
      </c>
      <c r="E264" s="5" t="str">
        <v>Bagel</v>
      </c>
      <c r="F264" s="5">
        <v>1</v>
      </c>
      <c r="G264" s="8">
        <v>2</v>
      </c>
      <c r="H264" s="8">
        <f t="shared" si="4"/>
        <v>2</v>
      </c>
      <c r="I264" s="5">
        <v>1015</v>
      </c>
    </row>
    <row r="265" spans="1:9">
      <c r="A265" s="3">
        <v>45227</v>
      </c>
      <c r="B265" s="3" t="str">
        <v>04:00</v>
      </c>
      <c r="C265" s="3" t="str">
        <v>October</v>
      </c>
      <c r="D265" s="3" t="str">
        <v>Saturday</v>
      </c>
      <c r="E265" s="5" t="str">
        <v>Salad</v>
      </c>
      <c r="F265" s="5">
        <v>3</v>
      </c>
      <c r="G265" s="8">
        <v>6</v>
      </c>
      <c r="H265" s="8">
        <f t="shared" si="4"/>
        <v>18</v>
      </c>
      <c r="I265" s="5">
        <v>1043</v>
      </c>
    </row>
    <row r="266" spans="1:9">
      <c r="A266" s="3">
        <v>45281</v>
      </c>
      <c r="B266" s="3" t="str">
        <v>11:00</v>
      </c>
      <c r="C266" s="3" t="str">
        <v>December</v>
      </c>
      <c r="D266" s="3" t="str">
        <v>Thursday</v>
      </c>
      <c r="E266" s="5" t="str">
        <v>Bagel</v>
      </c>
      <c r="F266" s="5">
        <v>1</v>
      </c>
      <c r="G266" s="8">
        <v>2</v>
      </c>
      <c r="H266" s="8">
        <f t="shared" si="4"/>
        <v>2</v>
      </c>
      <c r="I266" s="5">
        <v>1010</v>
      </c>
    </row>
    <row r="267" spans="1:9">
      <c r="A267" s="3">
        <v>45050</v>
      </c>
      <c r="B267" s="3" t="str">
        <v>04:00</v>
      </c>
      <c r="C267" s="3" t="str">
        <v>May</v>
      </c>
      <c r="D267" s="3" t="str">
        <v>Thursday</v>
      </c>
      <c r="E267" s="5" t="str">
        <v>Bagel</v>
      </c>
      <c r="F267" s="5">
        <v>2</v>
      </c>
      <c r="G267" s="8">
        <v>2</v>
      </c>
      <c r="H267" s="8">
        <f t="shared" si="4"/>
        <v>4</v>
      </c>
      <c r="I267" s="5">
        <v>1041</v>
      </c>
    </row>
    <row r="268" spans="1:9">
      <c r="A268" s="3">
        <v>45231</v>
      </c>
      <c r="B268" s="3" t="str">
        <v>09:00</v>
      </c>
      <c r="C268" s="3" t="str">
        <v>November</v>
      </c>
      <c r="D268" s="3" t="str">
        <v>Wednesday</v>
      </c>
      <c r="E268" s="5" t="str">
        <v>Salad</v>
      </c>
      <c r="F268" s="5">
        <v>1</v>
      </c>
      <c r="G268" s="8">
        <v>6</v>
      </c>
      <c r="H268" s="8">
        <f t="shared" si="4"/>
        <v>6</v>
      </c>
      <c r="I268" s="5">
        <v>1021</v>
      </c>
    </row>
    <row r="269" spans="1:9">
      <c r="A269" s="3">
        <v>45167</v>
      </c>
      <c r="B269" s="3" t="str">
        <v>16:00</v>
      </c>
      <c r="C269" s="3" t="str">
        <v>August</v>
      </c>
      <c r="D269" s="3" t="str">
        <v>Tuesday</v>
      </c>
      <c r="E269" s="5" t="str">
        <v>Salad</v>
      </c>
      <c r="F269" s="5">
        <v>2</v>
      </c>
      <c r="G269" s="8">
        <v>6</v>
      </c>
      <c r="H269" s="8">
        <f t="shared" si="4"/>
        <v>12</v>
      </c>
      <c r="I269" s="5">
        <v>1035</v>
      </c>
    </row>
    <row r="270" spans="1:9">
      <c r="A270" s="3">
        <v>45204</v>
      </c>
      <c r="B270" s="3" t="str">
        <v>07:00</v>
      </c>
      <c r="C270" s="3" t="str">
        <v>October</v>
      </c>
      <c r="D270" s="3" t="str">
        <v>Thursday</v>
      </c>
      <c r="E270" s="5" t="str">
        <v>Sandwich</v>
      </c>
      <c r="F270" s="5">
        <v>1</v>
      </c>
      <c r="G270" s="8">
        <v>5.5</v>
      </c>
      <c r="H270" s="8">
        <f t="shared" si="4"/>
        <v>5.5</v>
      </c>
      <c r="I270" s="5">
        <v>1065</v>
      </c>
    </row>
    <row r="271" spans="1:9">
      <c r="A271" s="3">
        <v>45024</v>
      </c>
      <c r="B271" s="3" t="str">
        <v>11:00</v>
      </c>
      <c r="C271" s="3" t="str">
        <v>April</v>
      </c>
      <c r="D271" s="3" t="str">
        <v>Saturday</v>
      </c>
      <c r="E271" s="5" t="str">
        <v>Smoothie</v>
      </c>
      <c r="F271" s="5">
        <v>3</v>
      </c>
      <c r="G271" s="8">
        <v>4.5</v>
      </c>
      <c r="H271" s="8">
        <f t="shared" si="4"/>
        <v>13.5</v>
      </c>
      <c r="I271" s="5">
        <v>1004</v>
      </c>
    </row>
    <row r="272" spans="1:9">
      <c r="A272" s="3">
        <v>45174</v>
      </c>
      <c r="B272" s="3" t="str">
        <v>05:00</v>
      </c>
      <c r="C272" s="3" t="str">
        <v>September</v>
      </c>
      <c r="D272" s="3" t="str">
        <v>Tuesday</v>
      </c>
      <c r="E272" s="5" t="str">
        <v>Salad</v>
      </c>
      <c r="F272" s="5">
        <v>2</v>
      </c>
      <c r="G272" s="8">
        <v>6</v>
      </c>
      <c r="H272" s="8">
        <f t="shared" si="4"/>
        <v>12</v>
      </c>
      <c r="I272" s="5">
        <v>1072</v>
      </c>
    </row>
    <row r="273" spans="1:9">
      <c r="A273" s="3">
        <v>45180</v>
      </c>
      <c r="B273" s="3" t="str">
        <v>05:00</v>
      </c>
      <c r="C273" s="3" t="str">
        <v>September</v>
      </c>
      <c r="D273" s="3" t="str">
        <v>Monday</v>
      </c>
      <c r="E273" s="5" t="str">
        <v>Sandwich</v>
      </c>
      <c r="F273" s="5">
        <v>1</v>
      </c>
      <c r="G273" s="8">
        <v>5.5</v>
      </c>
      <c r="H273" s="8">
        <f t="shared" si="4"/>
        <v>5.5</v>
      </c>
      <c r="I273" s="5">
        <v>1056</v>
      </c>
    </row>
    <row r="274" spans="1:9">
      <c r="A274" s="3">
        <v>45198</v>
      </c>
      <c r="B274" s="3" t="str">
        <v>17:00</v>
      </c>
      <c r="C274" s="3" t="str">
        <v>September</v>
      </c>
      <c r="D274" s="3" t="str">
        <v>Friday</v>
      </c>
      <c r="E274" s="5" t="str">
        <v>Sandwich</v>
      </c>
      <c r="F274" s="5">
        <v>1</v>
      </c>
      <c r="G274" s="8">
        <v>5.5</v>
      </c>
      <c r="H274" s="8">
        <f t="shared" si="4"/>
        <v>5.5</v>
      </c>
      <c r="I274" s="5">
        <v>1083</v>
      </c>
    </row>
    <row r="275" spans="1:9">
      <c r="A275" s="3">
        <v>45054</v>
      </c>
      <c r="B275" s="3" t="str">
        <v>00:00</v>
      </c>
      <c r="C275" s="3" t="str">
        <v>May</v>
      </c>
      <c r="D275" s="3" t="str">
        <v>Monday</v>
      </c>
      <c r="E275" s="5" t="str">
        <v>Smoothie</v>
      </c>
      <c r="F275" s="5">
        <v>1</v>
      </c>
      <c r="G275" s="8">
        <v>4.5</v>
      </c>
      <c r="H275" s="8">
        <f t="shared" si="4"/>
        <v>4.5</v>
      </c>
      <c r="I275" s="5">
        <v>1066</v>
      </c>
    </row>
    <row r="276" spans="1:9">
      <c r="A276" s="3">
        <v>45104</v>
      </c>
      <c r="B276" s="3" t="str">
        <v>16:00</v>
      </c>
      <c r="C276" s="3" t="str">
        <v>June</v>
      </c>
      <c r="D276" s="3" t="str">
        <v>Tuesday</v>
      </c>
      <c r="E276" s="5" t="str">
        <v>Smoothie</v>
      </c>
      <c r="F276" s="5">
        <v>2</v>
      </c>
      <c r="G276" s="8">
        <v>4.5</v>
      </c>
      <c r="H276" s="8">
        <f t="shared" si="4"/>
        <v>9</v>
      </c>
      <c r="I276" s="5">
        <v>1027</v>
      </c>
    </row>
    <row r="277" spans="1:9">
      <c r="A277" s="3">
        <v>45262</v>
      </c>
      <c r="B277" s="3" t="str">
        <v>07:00</v>
      </c>
      <c r="C277" s="3" t="str">
        <v>December</v>
      </c>
      <c r="D277" s="3" t="str">
        <v>Saturday</v>
      </c>
      <c r="E277" s="5" t="str">
        <v>Tea</v>
      </c>
      <c r="F277" s="5">
        <v>1</v>
      </c>
      <c r="G277" s="8">
        <v>2</v>
      </c>
      <c r="H277" s="8">
        <f t="shared" si="4"/>
        <v>2</v>
      </c>
      <c r="I277" s="5">
        <v>1015</v>
      </c>
    </row>
    <row r="278" spans="1:9">
      <c r="A278" s="3">
        <v>45230</v>
      </c>
      <c r="B278" s="3" t="str">
        <v>20:00</v>
      </c>
      <c r="C278" s="3" t="str">
        <v>October</v>
      </c>
      <c r="D278" s="3" t="str">
        <v>Tuesday</v>
      </c>
      <c r="E278" s="5" t="str">
        <v>Espresso</v>
      </c>
      <c r="F278" s="5">
        <v>1</v>
      </c>
      <c r="G278" s="8">
        <v>3</v>
      </c>
      <c r="H278" s="8">
        <f t="shared" si="4"/>
        <v>3</v>
      </c>
      <c r="I278" s="5">
        <v>1087</v>
      </c>
    </row>
    <row r="279" spans="1:9">
      <c r="A279" s="3">
        <v>44971</v>
      </c>
      <c r="B279" s="3" t="str">
        <v>07:00</v>
      </c>
      <c r="C279" s="3" t="str">
        <v>February</v>
      </c>
      <c r="D279" s="3" t="str">
        <v>Tuesday</v>
      </c>
      <c r="E279" s="5" t="str">
        <v>Bagel</v>
      </c>
      <c r="F279" s="5">
        <v>3</v>
      </c>
      <c r="G279" s="8">
        <v>2</v>
      </c>
      <c r="H279" s="8">
        <f t="shared" si="4"/>
        <v>6</v>
      </c>
      <c r="I279" s="5">
        <v>1038</v>
      </c>
    </row>
    <row r="280" spans="1:9">
      <c r="A280" s="3">
        <v>45045</v>
      </c>
      <c r="B280" s="3" t="str">
        <v>20:00</v>
      </c>
      <c r="C280" s="3" t="str">
        <v>April</v>
      </c>
      <c r="D280" s="3" t="str">
        <v>Saturday</v>
      </c>
      <c r="E280" s="5" t="str">
        <v>Sandwich</v>
      </c>
      <c r="F280" s="5">
        <v>1</v>
      </c>
      <c r="G280" s="8">
        <v>5.5</v>
      </c>
      <c r="H280" s="8">
        <f t="shared" si="4"/>
        <v>5.5</v>
      </c>
      <c r="I280" s="5">
        <v>1065</v>
      </c>
    </row>
    <row r="281" spans="1:9">
      <c r="A281" s="3">
        <v>45088</v>
      </c>
      <c r="B281" s="3" t="str">
        <v>14:00</v>
      </c>
      <c r="C281" s="3" t="str">
        <v>June</v>
      </c>
      <c r="D281" s="3" t="str">
        <v>Sunday</v>
      </c>
      <c r="E281" s="5" t="str">
        <v>Smoothie</v>
      </c>
      <c r="F281" s="5">
        <v>1</v>
      </c>
      <c r="G281" s="8">
        <v>4.5</v>
      </c>
      <c r="H281" s="8">
        <f t="shared" si="4"/>
        <v>4.5</v>
      </c>
      <c r="I281" s="5">
        <v>1003</v>
      </c>
    </row>
    <row r="282" spans="1:9">
      <c r="A282" s="3">
        <v>45015</v>
      </c>
      <c r="B282" s="3" t="str">
        <v>14:00</v>
      </c>
      <c r="C282" s="3" t="str">
        <v>March</v>
      </c>
      <c r="D282" s="3" t="str">
        <v>Thursday</v>
      </c>
      <c r="E282" s="5" t="str">
        <v>Espresso</v>
      </c>
      <c r="F282" s="5">
        <v>1</v>
      </c>
      <c r="G282" s="8">
        <v>3</v>
      </c>
      <c r="H282" s="8">
        <f t="shared" si="4"/>
        <v>3</v>
      </c>
      <c r="I282" s="5">
        <v>1008</v>
      </c>
    </row>
    <row r="283" spans="1:9">
      <c r="A283" s="3">
        <v>45285</v>
      </c>
      <c r="B283" s="3" t="str">
        <v>20:00</v>
      </c>
      <c r="C283" s="3" t="str">
        <v>December</v>
      </c>
      <c r="D283" s="3" t="str">
        <v>Monday</v>
      </c>
      <c r="E283" s="5" t="str">
        <v>Salad</v>
      </c>
      <c r="F283" s="5">
        <v>1</v>
      </c>
      <c r="G283" s="8">
        <v>6</v>
      </c>
      <c r="H283" s="8">
        <f t="shared" si="4"/>
        <v>6</v>
      </c>
      <c r="I283" s="5">
        <v>1098</v>
      </c>
    </row>
    <row r="284" spans="1:9">
      <c r="A284" s="3">
        <v>45143</v>
      </c>
      <c r="B284" s="3" t="str">
        <v>10:00</v>
      </c>
      <c r="C284" s="3" t="str">
        <v>August</v>
      </c>
      <c r="D284" s="3" t="str">
        <v>Saturday</v>
      </c>
      <c r="E284" s="5" t="str">
        <v>Espresso</v>
      </c>
      <c r="F284" s="5">
        <v>3</v>
      </c>
      <c r="G284" s="8">
        <v>3</v>
      </c>
      <c r="H284" s="8">
        <f t="shared" si="4"/>
        <v>9</v>
      </c>
      <c r="I284" s="5">
        <v>1057</v>
      </c>
    </row>
    <row r="285" spans="1:9">
      <c r="A285" s="3">
        <v>45051</v>
      </c>
      <c r="B285" s="3" t="str">
        <v>05:00</v>
      </c>
      <c r="C285" s="3" t="str">
        <v>May</v>
      </c>
      <c r="D285" s="3" t="str">
        <v>Friday</v>
      </c>
      <c r="E285" s="5" t="str">
        <v>Latte</v>
      </c>
      <c r="F285" s="5">
        <v>1</v>
      </c>
      <c r="G285" s="8">
        <v>4</v>
      </c>
      <c r="H285" s="8">
        <f t="shared" si="4"/>
        <v>4</v>
      </c>
      <c r="I285" s="5">
        <v>1055</v>
      </c>
    </row>
    <row r="286" spans="1:9">
      <c r="A286" s="3">
        <v>45280</v>
      </c>
      <c r="B286" s="3" t="str">
        <v>16:00</v>
      </c>
      <c r="C286" s="3" t="str">
        <v>December</v>
      </c>
      <c r="D286" s="3" t="str">
        <v>Wednesday</v>
      </c>
      <c r="E286" s="5" t="str">
        <v>Latte</v>
      </c>
      <c r="F286" s="5">
        <v>2</v>
      </c>
      <c r="G286" s="8">
        <v>4</v>
      </c>
      <c r="H286" s="8">
        <f t="shared" si="4"/>
        <v>8</v>
      </c>
      <c r="I286" s="5">
        <v>1038</v>
      </c>
    </row>
    <row r="287" spans="1:9">
      <c r="A287" s="3">
        <v>45163</v>
      </c>
      <c r="B287" s="3" t="str">
        <v>05:00</v>
      </c>
      <c r="C287" s="3" t="str">
        <v>August</v>
      </c>
      <c r="D287" s="3" t="str">
        <v>Friday</v>
      </c>
      <c r="E287" s="5" t="str">
        <v>Bagel</v>
      </c>
      <c r="F287" s="5">
        <v>1</v>
      </c>
      <c r="G287" s="8">
        <v>2</v>
      </c>
      <c r="H287" s="8">
        <f t="shared" si="4"/>
        <v>2</v>
      </c>
      <c r="I287" s="5">
        <v>1010</v>
      </c>
    </row>
    <row r="288" spans="1:9">
      <c r="A288" s="3">
        <v>45012</v>
      </c>
      <c r="B288" s="3" t="str">
        <v>10:00</v>
      </c>
      <c r="C288" s="3" t="str">
        <v>March</v>
      </c>
      <c r="D288" s="3" t="str">
        <v>Monday</v>
      </c>
      <c r="E288" s="5" t="str">
        <v>Bagel</v>
      </c>
      <c r="F288" s="5">
        <v>3</v>
      </c>
      <c r="G288" s="8">
        <v>2</v>
      </c>
      <c r="H288" s="8">
        <f t="shared" si="4"/>
        <v>6</v>
      </c>
      <c r="I288" s="5">
        <v>1078</v>
      </c>
    </row>
    <row r="289" spans="1:9">
      <c r="A289" s="3">
        <v>45032</v>
      </c>
      <c r="B289" s="3" t="str">
        <v>06:00</v>
      </c>
      <c r="C289" s="3" t="str">
        <v>April</v>
      </c>
      <c r="D289" s="3" t="str">
        <v>Sunday</v>
      </c>
      <c r="E289" s="5" t="str">
        <v>Latte</v>
      </c>
      <c r="F289" s="5">
        <v>2</v>
      </c>
      <c r="G289" s="8">
        <v>4</v>
      </c>
      <c r="H289" s="8">
        <f t="shared" si="4"/>
        <v>8</v>
      </c>
      <c r="I289" s="5">
        <v>1084</v>
      </c>
    </row>
    <row r="290" spans="1:9">
      <c r="A290" s="3">
        <v>44955</v>
      </c>
      <c r="B290" s="3" t="str">
        <v>02:00</v>
      </c>
      <c r="C290" s="3" t="str">
        <v>January</v>
      </c>
      <c r="D290" s="3" t="str">
        <v>Sunday</v>
      </c>
      <c r="E290" s="5" t="str">
        <v>Coffee</v>
      </c>
      <c r="F290" s="5">
        <v>3</v>
      </c>
      <c r="G290" s="8">
        <v>2.5</v>
      </c>
      <c r="H290" s="8">
        <f t="shared" si="4"/>
        <v>7.5</v>
      </c>
      <c r="I290" s="5">
        <v>1010</v>
      </c>
    </row>
    <row r="291" spans="1:9">
      <c r="A291" s="3">
        <v>45070</v>
      </c>
      <c r="B291" s="3" t="str">
        <v>21:00</v>
      </c>
      <c r="C291" s="3" t="str">
        <v>May</v>
      </c>
      <c r="D291" s="3" t="str">
        <v>Wednesday</v>
      </c>
      <c r="E291" s="5" t="str">
        <v>Salad</v>
      </c>
      <c r="F291" s="5">
        <v>1</v>
      </c>
      <c r="G291" s="8">
        <v>6</v>
      </c>
      <c r="H291" s="8">
        <f t="shared" si="4"/>
        <v>6</v>
      </c>
      <c r="I291" s="5">
        <v>1079</v>
      </c>
    </row>
    <row r="292" spans="1:9">
      <c r="A292" s="3">
        <v>45124</v>
      </c>
      <c r="B292" s="3" t="str">
        <v>17:00</v>
      </c>
      <c r="C292" s="3" t="str">
        <v>July</v>
      </c>
      <c r="D292" s="3" t="str">
        <v>Monday</v>
      </c>
      <c r="E292" s="5" t="str">
        <v>Bagel</v>
      </c>
      <c r="F292" s="5">
        <v>2</v>
      </c>
      <c r="G292" s="8">
        <v>2</v>
      </c>
      <c r="H292" s="8">
        <f t="shared" si="4"/>
        <v>4</v>
      </c>
      <c r="I292" s="5">
        <v>1061</v>
      </c>
    </row>
    <row r="293" spans="1:9">
      <c r="A293" s="3">
        <v>45236</v>
      </c>
      <c r="B293" s="3" t="str">
        <v>14:00</v>
      </c>
      <c r="C293" s="3" t="str">
        <v>November</v>
      </c>
      <c r="D293" s="3" t="str">
        <v>Monday</v>
      </c>
      <c r="E293" s="5" t="str">
        <v>Espresso</v>
      </c>
      <c r="F293" s="5">
        <v>1</v>
      </c>
      <c r="G293" s="8">
        <v>3</v>
      </c>
      <c r="H293" s="8">
        <f t="shared" si="4"/>
        <v>3</v>
      </c>
      <c r="I293" s="5">
        <v>1088</v>
      </c>
    </row>
    <row r="294" spans="1:9">
      <c r="A294" s="3">
        <v>45066</v>
      </c>
      <c r="B294" s="3" t="str">
        <v>06:00</v>
      </c>
      <c r="C294" s="3" t="str">
        <v>May</v>
      </c>
      <c r="D294" s="3" t="str">
        <v>Saturday</v>
      </c>
      <c r="E294" s="5" t="str">
        <v>Sandwich</v>
      </c>
      <c r="F294" s="5">
        <v>1</v>
      </c>
      <c r="G294" s="8">
        <v>5.5</v>
      </c>
      <c r="H294" s="8">
        <f t="shared" si="4"/>
        <v>5.5</v>
      </c>
      <c r="I294" s="5">
        <v>1077</v>
      </c>
    </row>
    <row r="295" spans="1:9">
      <c r="A295" s="3">
        <v>45162</v>
      </c>
      <c r="B295" s="3" t="str">
        <v>18:00</v>
      </c>
      <c r="C295" s="3" t="str">
        <v>August</v>
      </c>
      <c r="D295" s="3" t="str">
        <v>Thursday</v>
      </c>
      <c r="E295" s="5" t="str">
        <v>Salad</v>
      </c>
      <c r="F295" s="5">
        <v>1</v>
      </c>
      <c r="G295" s="8">
        <v>6</v>
      </c>
      <c r="H295" s="8">
        <f t="shared" si="4"/>
        <v>6</v>
      </c>
      <c r="I295" s="5">
        <v>1016</v>
      </c>
    </row>
    <row r="296" spans="1:9">
      <c r="A296" s="3">
        <v>45092</v>
      </c>
      <c r="B296" s="3" t="str">
        <v>00:00</v>
      </c>
      <c r="C296" s="3" t="str">
        <v>June</v>
      </c>
      <c r="D296" s="3" t="str">
        <v>Thursday</v>
      </c>
      <c r="E296" s="5" t="str">
        <v>Smoothie</v>
      </c>
      <c r="F296" s="5">
        <v>2</v>
      </c>
      <c r="G296" s="8">
        <v>4.5</v>
      </c>
      <c r="H296" s="8">
        <f t="shared" si="4"/>
        <v>9</v>
      </c>
      <c r="I296" s="5">
        <v>1015</v>
      </c>
    </row>
    <row r="297" spans="1:9">
      <c r="A297" s="3">
        <v>45125</v>
      </c>
      <c r="B297" s="3" t="str">
        <v>02:00</v>
      </c>
      <c r="C297" s="3" t="str">
        <v>July</v>
      </c>
      <c r="D297" s="3" t="str">
        <v>Tuesday</v>
      </c>
      <c r="E297" s="5" t="str">
        <v>Salad</v>
      </c>
      <c r="F297" s="5">
        <v>2</v>
      </c>
      <c r="G297" s="8">
        <v>6</v>
      </c>
      <c r="H297" s="8">
        <f t="shared" si="4"/>
        <v>12</v>
      </c>
      <c r="I297" s="5">
        <v>1078</v>
      </c>
    </row>
    <row r="298" spans="1:9">
      <c r="A298" s="3">
        <v>45150</v>
      </c>
      <c r="B298" s="3" t="str">
        <v>12:00</v>
      </c>
      <c r="C298" s="3" t="str">
        <v>August</v>
      </c>
      <c r="D298" s="3" t="str">
        <v>Saturday</v>
      </c>
      <c r="E298" s="5" t="str">
        <v>Sandwich</v>
      </c>
      <c r="F298" s="5">
        <v>3</v>
      </c>
      <c r="G298" s="8">
        <v>5.5</v>
      </c>
      <c r="H298" s="8">
        <f t="shared" si="4"/>
        <v>16.5</v>
      </c>
      <c r="I298" s="5">
        <v>1024</v>
      </c>
    </row>
    <row r="299" spans="1:9">
      <c r="A299" s="3">
        <v>45267</v>
      </c>
      <c r="B299" s="3" t="str">
        <v>11:00</v>
      </c>
      <c r="C299" s="3" t="str">
        <v>December</v>
      </c>
      <c r="D299" s="3" t="str">
        <v>Thursday</v>
      </c>
      <c r="E299" s="5" t="str">
        <v>Bagel</v>
      </c>
      <c r="F299" s="5">
        <v>3</v>
      </c>
      <c r="G299" s="8">
        <v>2</v>
      </c>
      <c r="H299" s="8">
        <f t="shared" si="4"/>
        <v>6</v>
      </c>
      <c r="I299" s="5">
        <v>1063</v>
      </c>
    </row>
    <row r="300" spans="1:9">
      <c r="A300" s="3">
        <v>45091</v>
      </c>
      <c r="B300" s="3" t="str">
        <v>08:00</v>
      </c>
      <c r="C300" s="3" t="str">
        <v>June</v>
      </c>
      <c r="D300" s="3" t="str">
        <v>Wednesday</v>
      </c>
      <c r="E300" s="5" t="str">
        <v>Tea</v>
      </c>
      <c r="F300" s="5">
        <v>1</v>
      </c>
      <c r="G300" s="8">
        <v>2</v>
      </c>
      <c r="H300" s="8">
        <f t="shared" si="4"/>
        <v>2</v>
      </c>
      <c r="I300" s="5">
        <v>1074</v>
      </c>
    </row>
    <row r="301" spans="1:9">
      <c r="A301" s="3">
        <v>45248</v>
      </c>
      <c r="B301" s="3" t="str">
        <v>06:00</v>
      </c>
      <c r="C301" s="3" t="str">
        <v>November</v>
      </c>
      <c r="D301" s="3" t="str">
        <v>Saturday</v>
      </c>
      <c r="E301" s="5" t="str">
        <v>Bagel</v>
      </c>
      <c r="F301" s="5">
        <v>2</v>
      </c>
      <c r="G301" s="8">
        <v>2</v>
      </c>
      <c r="H301" s="8">
        <f t="shared" si="4"/>
        <v>4</v>
      </c>
      <c r="I301" s="5">
        <v>1068</v>
      </c>
    </row>
    <row r="302" spans="1:9">
      <c r="A302" s="3">
        <v>45107</v>
      </c>
      <c r="B302" s="3" t="str">
        <v>13:00</v>
      </c>
      <c r="C302" s="3" t="str">
        <v>June</v>
      </c>
      <c r="D302" s="3" t="str">
        <v>Friday</v>
      </c>
      <c r="E302" s="5" t="str">
        <v>Sandwich</v>
      </c>
      <c r="F302" s="5">
        <v>1</v>
      </c>
      <c r="G302" s="8">
        <v>5.5</v>
      </c>
      <c r="H302" s="8">
        <f t="shared" si="4"/>
        <v>5.5</v>
      </c>
      <c r="I302" s="5">
        <v>1097</v>
      </c>
    </row>
    <row r="303" spans="1:9">
      <c r="A303" s="3">
        <v>45059</v>
      </c>
      <c r="B303" s="3" t="str">
        <v>21:00</v>
      </c>
      <c r="C303" s="3" t="str">
        <v>May</v>
      </c>
      <c r="D303" s="3" t="str">
        <v>Saturday</v>
      </c>
      <c r="E303" s="5" t="str">
        <v>Sandwich</v>
      </c>
      <c r="F303" s="5">
        <v>3</v>
      </c>
      <c r="G303" s="8">
        <v>5.5</v>
      </c>
      <c r="H303" s="8">
        <f t="shared" si="4"/>
        <v>16.5</v>
      </c>
      <c r="I303" s="5">
        <v>1070</v>
      </c>
    </row>
    <row r="304" spans="1:9">
      <c r="A304" s="3">
        <v>45117</v>
      </c>
      <c r="B304" s="3" t="str">
        <v>22:00</v>
      </c>
      <c r="C304" s="3" t="str">
        <v>July</v>
      </c>
      <c r="D304" s="3" t="str">
        <v>Monday</v>
      </c>
      <c r="E304" s="5" t="str">
        <v>Espresso</v>
      </c>
      <c r="F304" s="5">
        <v>3</v>
      </c>
      <c r="G304" s="8">
        <v>3</v>
      </c>
      <c r="H304" s="8">
        <f t="shared" si="4"/>
        <v>9</v>
      </c>
      <c r="I304" s="5">
        <v>1016</v>
      </c>
    </row>
    <row r="305" spans="1:9">
      <c r="A305" s="3">
        <v>45158</v>
      </c>
      <c r="B305" s="3" t="str">
        <v>11:00</v>
      </c>
      <c r="C305" s="3" t="str">
        <v>August</v>
      </c>
      <c r="D305" s="3" t="str">
        <v>Sunday</v>
      </c>
      <c r="E305" s="5" t="str">
        <v>Sandwich</v>
      </c>
      <c r="F305" s="5">
        <v>1</v>
      </c>
      <c r="G305" s="8">
        <v>5.5</v>
      </c>
      <c r="H305" s="8">
        <f t="shared" si="4"/>
        <v>5.5</v>
      </c>
      <c r="I305" s="5">
        <v>1096</v>
      </c>
    </row>
    <row r="306" spans="1:9">
      <c r="A306" s="3">
        <v>44954</v>
      </c>
      <c r="B306" s="3" t="str">
        <v>11:00</v>
      </c>
      <c r="C306" s="3" t="str">
        <v>January</v>
      </c>
      <c r="D306" s="3" t="str">
        <v>Saturday</v>
      </c>
      <c r="E306" s="5" t="str">
        <v>Coffee</v>
      </c>
      <c r="F306" s="5">
        <v>3</v>
      </c>
      <c r="G306" s="8">
        <v>2.5</v>
      </c>
      <c r="H306" s="8">
        <f t="shared" si="4"/>
        <v>7.5</v>
      </c>
      <c r="I306" s="5">
        <v>1004</v>
      </c>
    </row>
    <row r="307" spans="1:9">
      <c r="A307" s="3">
        <v>45238</v>
      </c>
      <c r="B307" s="3" t="str">
        <v>23:00</v>
      </c>
      <c r="C307" s="3" t="str">
        <v>November</v>
      </c>
      <c r="D307" s="3" t="str">
        <v>Wednesday</v>
      </c>
      <c r="E307" s="5" t="str">
        <v>Latte</v>
      </c>
      <c r="F307" s="5">
        <v>1</v>
      </c>
      <c r="G307" s="8">
        <v>4</v>
      </c>
      <c r="H307" s="8">
        <f t="shared" si="4"/>
        <v>4</v>
      </c>
      <c r="I307" s="5">
        <v>1077</v>
      </c>
    </row>
    <row r="308" spans="1:9">
      <c r="A308" s="3">
        <v>45144</v>
      </c>
      <c r="B308" s="3" t="str">
        <v>10:00</v>
      </c>
      <c r="C308" s="3" t="str">
        <v>August</v>
      </c>
      <c r="D308" s="3" t="str">
        <v>Sunday</v>
      </c>
      <c r="E308" s="5" t="str">
        <v>Latte</v>
      </c>
      <c r="F308" s="5">
        <v>2</v>
      </c>
      <c r="G308" s="8">
        <v>4</v>
      </c>
      <c r="H308" s="8">
        <f t="shared" si="4"/>
        <v>8</v>
      </c>
      <c r="I308" s="5">
        <v>1050</v>
      </c>
    </row>
    <row r="309" spans="1:9">
      <c r="A309" s="3">
        <v>45156</v>
      </c>
      <c r="B309" s="3" t="str">
        <v>15:00</v>
      </c>
      <c r="C309" s="3" t="str">
        <v>August</v>
      </c>
      <c r="D309" s="3" t="str">
        <v>Friday</v>
      </c>
      <c r="E309" s="5" t="str">
        <v>Smoothie</v>
      </c>
      <c r="F309" s="5">
        <v>2</v>
      </c>
      <c r="G309" s="8">
        <v>4.5</v>
      </c>
      <c r="H309" s="8">
        <f t="shared" si="4"/>
        <v>9</v>
      </c>
      <c r="I309" s="5">
        <v>1090</v>
      </c>
    </row>
    <row r="310" spans="1:9">
      <c r="A310" s="3">
        <v>45153</v>
      </c>
      <c r="B310" s="3" t="str">
        <v>03:00</v>
      </c>
      <c r="C310" s="3" t="str">
        <v>August</v>
      </c>
      <c r="D310" s="3" t="str">
        <v>Tuesday</v>
      </c>
      <c r="E310" s="5" t="str">
        <v>Espresso</v>
      </c>
      <c r="F310" s="5">
        <v>2</v>
      </c>
      <c r="G310" s="8">
        <v>3</v>
      </c>
      <c r="H310" s="8">
        <f t="shared" si="4"/>
        <v>6</v>
      </c>
      <c r="I310" s="5">
        <v>1053</v>
      </c>
    </row>
    <row r="311" spans="1:9">
      <c r="A311" s="3">
        <v>44945</v>
      </c>
      <c r="B311" s="3" t="str">
        <v>04:00</v>
      </c>
      <c r="C311" s="3" t="str">
        <v>January</v>
      </c>
      <c r="D311" s="3" t="str">
        <v>Thursday</v>
      </c>
      <c r="E311" s="5" t="str">
        <v>Smoothie</v>
      </c>
      <c r="F311" s="5">
        <v>3</v>
      </c>
      <c r="G311" s="8">
        <v>4.5</v>
      </c>
      <c r="H311" s="8">
        <f t="shared" si="4"/>
        <v>13.5</v>
      </c>
      <c r="I311" s="5">
        <v>1033</v>
      </c>
    </row>
    <row r="312" spans="1:9">
      <c r="A312" s="3">
        <v>45082</v>
      </c>
      <c r="B312" s="3" t="str">
        <v>08:00</v>
      </c>
      <c r="C312" s="3" t="str">
        <v>June</v>
      </c>
      <c r="D312" s="3" t="str">
        <v>Monday</v>
      </c>
      <c r="E312" s="5" t="str">
        <v>Coffee</v>
      </c>
      <c r="F312" s="5">
        <v>3</v>
      </c>
      <c r="G312" s="8">
        <v>2.5</v>
      </c>
      <c r="H312" s="8">
        <f t="shared" si="4"/>
        <v>7.5</v>
      </c>
      <c r="I312" s="5">
        <v>1074</v>
      </c>
    </row>
    <row r="313" spans="1:9">
      <c r="A313" s="3">
        <v>45186</v>
      </c>
      <c r="B313" s="3" t="str">
        <v>13:00</v>
      </c>
      <c r="C313" s="3" t="str">
        <v>September</v>
      </c>
      <c r="D313" s="3" t="str">
        <v>Sunday</v>
      </c>
      <c r="E313" s="5" t="str">
        <v>Latte</v>
      </c>
      <c r="F313" s="5">
        <v>1</v>
      </c>
      <c r="G313" s="8">
        <v>4</v>
      </c>
      <c r="H313" s="8">
        <f t="shared" si="4"/>
        <v>4</v>
      </c>
      <c r="I313" s="5">
        <v>1087</v>
      </c>
    </row>
    <row r="314" spans="1:9">
      <c r="A314" s="3">
        <v>45057</v>
      </c>
      <c r="B314" s="3" t="str">
        <v>05:00</v>
      </c>
      <c r="C314" s="3" t="str">
        <v>May</v>
      </c>
      <c r="D314" s="3" t="str">
        <v>Thursday</v>
      </c>
      <c r="E314" s="5" t="str">
        <v>Coffee</v>
      </c>
      <c r="F314" s="5">
        <v>1</v>
      </c>
      <c r="G314" s="8">
        <v>2.5</v>
      </c>
      <c r="H314" s="8">
        <f t="shared" si="4"/>
        <v>2.5</v>
      </c>
      <c r="I314" s="5">
        <v>1056</v>
      </c>
    </row>
    <row r="315" spans="1:9">
      <c r="A315" s="3">
        <v>45207</v>
      </c>
      <c r="B315" s="3" t="str">
        <v>03:00</v>
      </c>
      <c r="C315" s="3" t="str">
        <v>October</v>
      </c>
      <c r="D315" s="3" t="str">
        <v>Sunday</v>
      </c>
      <c r="E315" s="5" t="str">
        <v>Smoothie</v>
      </c>
      <c r="F315" s="5">
        <v>1</v>
      </c>
      <c r="G315" s="8">
        <v>4.5</v>
      </c>
      <c r="H315" s="8">
        <f t="shared" si="4"/>
        <v>4.5</v>
      </c>
      <c r="I315" s="5">
        <v>1094</v>
      </c>
    </row>
    <row r="316" spans="1:9">
      <c r="A316" s="3">
        <v>45148</v>
      </c>
      <c r="B316" s="3" t="str">
        <v>21:00</v>
      </c>
      <c r="C316" s="3" t="str">
        <v>August</v>
      </c>
      <c r="D316" s="3" t="str">
        <v>Thursday</v>
      </c>
      <c r="E316" s="5" t="str">
        <v>Smoothie</v>
      </c>
      <c r="F316" s="5">
        <v>1</v>
      </c>
      <c r="G316" s="8">
        <v>4.5</v>
      </c>
      <c r="H316" s="8">
        <f t="shared" si="4"/>
        <v>4.5</v>
      </c>
      <c r="I316" s="5">
        <v>1067</v>
      </c>
    </row>
    <row r="317" spans="1:9">
      <c r="A317" s="3">
        <v>45290</v>
      </c>
      <c r="B317" s="3" t="str">
        <v>22:00</v>
      </c>
      <c r="C317" s="3" t="str">
        <v>December</v>
      </c>
      <c r="D317" s="3" t="str">
        <v>Saturday</v>
      </c>
      <c r="E317" s="5" t="str">
        <v>Sandwich</v>
      </c>
      <c r="F317" s="5">
        <v>1</v>
      </c>
      <c r="G317" s="8">
        <v>5.5</v>
      </c>
      <c r="H317" s="8">
        <f t="shared" si="4"/>
        <v>5.5</v>
      </c>
      <c r="I317" s="5">
        <v>1069</v>
      </c>
    </row>
    <row r="318" spans="1:9">
      <c r="A318" s="3">
        <v>45107</v>
      </c>
      <c r="B318" s="3" t="str">
        <v>11:00</v>
      </c>
      <c r="C318" s="3" t="str">
        <v>June</v>
      </c>
      <c r="D318" s="3" t="str">
        <v>Friday</v>
      </c>
      <c r="E318" s="5" t="str">
        <v>Smoothie</v>
      </c>
      <c r="F318" s="5">
        <v>1</v>
      </c>
      <c r="G318" s="8">
        <v>4.5</v>
      </c>
      <c r="H318" s="8">
        <f t="shared" si="4"/>
        <v>4.5</v>
      </c>
      <c r="I318" s="5">
        <v>1024</v>
      </c>
    </row>
    <row r="319" spans="1:9">
      <c r="A319" s="3">
        <v>45130</v>
      </c>
      <c r="B319" s="3" t="str">
        <v>04:00</v>
      </c>
      <c r="C319" s="3" t="str">
        <v>July</v>
      </c>
      <c r="D319" s="3" t="str">
        <v>Sunday</v>
      </c>
      <c r="E319" s="5" t="str">
        <v>Bagel</v>
      </c>
      <c r="F319" s="5">
        <v>1</v>
      </c>
      <c r="G319" s="8">
        <v>2</v>
      </c>
      <c r="H319" s="8">
        <f t="shared" si="4"/>
        <v>2</v>
      </c>
      <c r="I319" s="5">
        <v>1090</v>
      </c>
    </row>
    <row r="320" spans="1:9">
      <c r="A320" s="3">
        <v>45165</v>
      </c>
      <c r="B320" s="3" t="str">
        <v>02:00</v>
      </c>
      <c r="C320" s="3" t="str">
        <v>August</v>
      </c>
      <c r="D320" s="3" t="str">
        <v>Sunday</v>
      </c>
      <c r="E320" s="5" t="str">
        <v>Bagel</v>
      </c>
      <c r="F320" s="5">
        <v>1</v>
      </c>
      <c r="G320" s="8">
        <v>2</v>
      </c>
      <c r="H320" s="8">
        <f t="shared" si="4"/>
        <v>2</v>
      </c>
      <c r="I320" s="5">
        <v>1036</v>
      </c>
    </row>
    <row r="321" spans="1:9">
      <c r="A321" s="3">
        <v>45196</v>
      </c>
      <c r="B321" s="3" t="str">
        <v>08:00</v>
      </c>
      <c r="C321" s="3" t="str">
        <v>September</v>
      </c>
      <c r="D321" s="3" t="str">
        <v>Wednesday</v>
      </c>
      <c r="E321" s="5" t="str">
        <v>Sandwich</v>
      </c>
      <c r="F321" s="5">
        <v>1</v>
      </c>
      <c r="G321" s="8">
        <v>5.5</v>
      </c>
      <c r="H321" s="8">
        <f t="shared" si="4"/>
        <v>5.5</v>
      </c>
      <c r="I321" s="5">
        <v>1098</v>
      </c>
    </row>
    <row r="322" spans="1:9">
      <c r="A322" s="3">
        <v>44980</v>
      </c>
      <c r="B322" s="3" t="str">
        <v>22:00</v>
      </c>
      <c r="C322" s="3" t="str">
        <v>February</v>
      </c>
      <c r="D322" s="3" t="str">
        <v>Thursday</v>
      </c>
      <c r="E322" s="5" t="str">
        <v>Sandwich</v>
      </c>
      <c r="F322" s="5">
        <v>1</v>
      </c>
      <c r="G322" s="8">
        <v>5.5</v>
      </c>
      <c r="H322" s="8">
        <f t="shared" si="4"/>
        <v>5.5</v>
      </c>
      <c r="I322" s="5">
        <v>1056</v>
      </c>
    </row>
    <row r="323" spans="1:9">
      <c r="A323" s="3">
        <v>45112</v>
      </c>
      <c r="B323" s="3" t="str">
        <v>02:00</v>
      </c>
      <c r="C323" s="3" t="str">
        <v>July</v>
      </c>
      <c r="D323" s="3" t="str">
        <v>Wednesday</v>
      </c>
      <c r="E323" s="5" t="str">
        <v>Bagel</v>
      </c>
      <c r="F323" s="5">
        <v>1</v>
      </c>
      <c r="G323" s="8">
        <v>2</v>
      </c>
      <c r="H323" s="8">
        <f t="shared" si="4"/>
        <v>2</v>
      </c>
      <c r="I323" s="5">
        <v>1017</v>
      </c>
    </row>
    <row r="324" spans="1:9">
      <c r="A324" s="3">
        <v>44961</v>
      </c>
      <c r="B324" s="3" t="str">
        <v>15:00</v>
      </c>
      <c r="C324" s="3" t="str">
        <v>February</v>
      </c>
      <c r="D324" s="3" t="str">
        <v>Saturday</v>
      </c>
      <c r="E324" s="5" t="str">
        <v>Tea</v>
      </c>
      <c r="F324" s="5">
        <v>1</v>
      </c>
      <c r="G324" s="8">
        <v>2</v>
      </c>
      <c r="H324" s="8">
        <f t="shared" ref="H324:H387" si="5">(F324 * G324)</f>
        <v>2</v>
      </c>
      <c r="I324" s="5">
        <v>1081</v>
      </c>
    </row>
    <row r="325" spans="1:9">
      <c r="A325" s="3">
        <v>45249</v>
      </c>
      <c r="B325" s="3" t="str">
        <v>11:00</v>
      </c>
      <c r="C325" s="3" t="str">
        <v>November</v>
      </c>
      <c r="D325" s="3" t="str">
        <v>Sunday</v>
      </c>
      <c r="E325" s="5" t="str">
        <v>Espresso</v>
      </c>
      <c r="F325" s="5">
        <v>1</v>
      </c>
      <c r="G325" s="8">
        <v>3</v>
      </c>
      <c r="H325" s="8">
        <f t="shared" si="5"/>
        <v>3</v>
      </c>
      <c r="I325" s="5">
        <v>1087</v>
      </c>
    </row>
    <row r="326" spans="1:9">
      <c r="A326" s="3">
        <v>45034</v>
      </c>
      <c r="B326" s="3" t="str">
        <v>19:00</v>
      </c>
      <c r="C326" s="3" t="str">
        <v>April</v>
      </c>
      <c r="D326" s="3" t="str">
        <v>Tuesday</v>
      </c>
      <c r="E326" s="5" t="str">
        <v>Salad</v>
      </c>
      <c r="F326" s="5">
        <v>1</v>
      </c>
      <c r="G326" s="8">
        <v>6</v>
      </c>
      <c r="H326" s="8">
        <f t="shared" si="5"/>
        <v>6</v>
      </c>
      <c r="I326" s="5">
        <v>1083</v>
      </c>
    </row>
    <row r="327" spans="1:9">
      <c r="A327" s="3">
        <v>45063</v>
      </c>
      <c r="B327" s="3" t="str">
        <v>03:00</v>
      </c>
      <c r="C327" s="3" t="str">
        <v>May</v>
      </c>
      <c r="D327" s="3" t="str">
        <v>Wednesday</v>
      </c>
      <c r="E327" s="5" t="str">
        <v>Bagel</v>
      </c>
      <c r="F327" s="5">
        <v>1</v>
      </c>
      <c r="G327" s="8">
        <v>2</v>
      </c>
      <c r="H327" s="8">
        <f t="shared" si="5"/>
        <v>2</v>
      </c>
      <c r="I327" s="5">
        <v>1041</v>
      </c>
    </row>
    <row r="328" spans="1:9">
      <c r="A328" s="3">
        <v>45085</v>
      </c>
      <c r="B328" s="3" t="str">
        <v>12:00</v>
      </c>
      <c r="C328" s="3" t="str">
        <v>June</v>
      </c>
      <c r="D328" s="3" t="str">
        <v>Thursday</v>
      </c>
      <c r="E328" s="5" t="str">
        <v>Coffee</v>
      </c>
      <c r="F328" s="5">
        <v>1</v>
      </c>
      <c r="G328" s="8">
        <v>2.5</v>
      </c>
      <c r="H328" s="8">
        <f t="shared" si="5"/>
        <v>2.5</v>
      </c>
      <c r="I328" s="5">
        <v>1022</v>
      </c>
    </row>
    <row r="329" spans="1:9">
      <c r="A329" s="3">
        <v>44951</v>
      </c>
      <c r="B329" s="3" t="str">
        <v>19:00</v>
      </c>
      <c r="C329" s="3" t="str">
        <v>January</v>
      </c>
      <c r="D329" s="3" t="str">
        <v>Wednesday</v>
      </c>
      <c r="E329" s="5" t="str">
        <v>Salad</v>
      </c>
      <c r="F329" s="5">
        <v>1</v>
      </c>
      <c r="G329" s="8">
        <v>6</v>
      </c>
      <c r="H329" s="8">
        <f t="shared" si="5"/>
        <v>6</v>
      </c>
      <c r="I329" s="5">
        <v>1100</v>
      </c>
    </row>
    <row r="330" spans="1:9">
      <c r="A330" s="3">
        <v>45124</v>
      </c>
      <c r="B330" s="3" t="str">
        <v>14:00</v>
      </c>
      <c r="C330" s="3" t="str">
        <v>July</v>
      </c>
      <c r="D330" s="3" t="str">
        <v>Monday</v>
      </c>
      <c r="E330" s="5" t="str">
        <v>Coffee</v>
      </c>
      <c r="F330" s="5">
        <v>3</v>
      </c>
      <c r="G330" s="8">
        <v>2.5</v>
      </c>
      <c r="H330" s="8">
        <f t="shared" si="5"/>
        <v>7.5</v>
      </c>
      <c r="I330" s="5">
        <v>1001</v>
      </c>
    </row>
    <row r="331" spans="1:9">
      <c r="A331" s="3">
        <v>45155</v>
      </c>
      <c r="B331" s="3" t="str">
        <v>17:00</v>
      </c>
      <c r="C331" s="3" t="str">
        <v>August</v>
      </c>
      <c r="D331" s="3" t="str">
        <v>Thursday</v>
      </c>
      <c r="E331" s="5" t="str">
        <v>Bagel</v>
      </c>
      <c r="F331" s="5">
        <v>1</v>
      </c>
      <c r="G331" s="8">
        <v>2</v>
      </c>
      <c r="H331" s="8">
        <f t="shared" si="5"/>
        <v>2</v>
      </c>
      <c r="I331" s="5">
        <v>1058</v>
      </c>
    </row>
    <row r="332" spans="1:9">
      <c r="A332" s="3">
        <v>45018</v>
      </c>
      <c r="B332" s="3" t="str">
        <v>14:00</v>
      </c>
      <c r="C332" s="3" t="str">
        <v>April</v>
      </c>
      <c r="D332" s="3" t="str">
        <v>Sunday</v>
      </c>
      <c r="E332" s="5" t="str">
        <v>Smoothie</v>
      </c>
      <c r="F332" s="5">
        <v>1</v>
      </c>
      <c r="G332" s="8">
        <v>4.5</v>
      </c>
      <c r="H332" s="8">
        <f t="shared" si="5"/>
        <v>4.5</v>
      </c>
      <c r="I332" s="5">
        <v>1034</v>
      </c>
    </row>
    <row r="333" spans="1:9">
      <c r="A333" s="3">
        <v>45240</v>
      </c>
      <c r="B333" s="3" t="str">
        <v>06:00</v>
      </c>
      <c r="C333" s="3" t="str">
        <v>November</v>
      </c>
      <c r="D333" s="3" t="str">
        <v>Friday</v>
      </c>
      <c r="E333" s="5" t="str">
        <v>Bagel</v>
      </c>
      <c r="F333" s="5">
        <v>1</v>
      </c>
      <c r="G333" s="8">
        <v>2</v>
      </c>
      <c r="H333" s="8">
        <f t="shared" si="5"/>
        <v>2</v>
      </c>
      <c r="I333" s="5">
        <v>1091</v>
      </c>
    </row>
    <row r="334" spans="1:9">
      <c r="A334" s="3">
        <v>45058</v>
      </c>
      <c r="B334" s="3" t="str">
        <v>20:00</v>
      </c>
      <c r="C334" s="3" t="str">
        <v>May</v>
      </c>
      <c r="D334" s="3" t="str">
        <v>Friday</v>
      </c>
      <c r="E334" s="5" t="str">
        <v>Latte</v>
      </c>
      <c r="F334" s="5">
        <v>1</v>
      </c>
      <c r="G334" s="8">
        <v>4</v>
      </c>
      <c r="H334" s="8">
        <f t="shared" si="5"/>
        <v>4</v>
      </c>
      <c r="I334" s="5">
        <v>1078</v>
      </c>
    </row>
    <row r="335" spans="1:9">
      <c r="A335" s="3">
        <v>45278</v>
      </c>
      <c r="B335" s="3" t="str">
        <v>18:00</v>
      </c>
      <c r="C335" s="3" t="str">
        <v>December</v>
      </c>
      <c r="D335" s="3" t="str">
        <v>Monday</v>
      </c>
      <c r="E335" s="5" t="str">
        <v>Sandwich</v>
      </c>
      <c r="F335" s="5">
        <v>1</v>
      </c>
      <c r="G335" s="8">
        <v>5.5</v>
      </c>
      <c r="H335" s="8">
        <f t="shared" si="5"/>
        <v>5.5</v>
      </c>
      <c r="I335" s="5">
        <v>1011</v>
      </c>
    </row>
    <row r="336" spans="1:9">
      <c r="A336" s="3">
        <v>45252</v>
      </c>
      <c r="B336" s="3" t="str">
        <v>22:00</v>
      </c>
      <c r="C336" s="3" t="str">
        <v>November</v>
      </c>
      <c r="D336" s="3" t="str">
        <v>Wednesday</v>
      </c>
      <c r="E336" s="5" t="str">
        <v>Sandwich</v>
      </c>
      <c r="F336" s="5">
        <v>3</v>
      </c>
      <c r="G336" s="8">
        <v>5.5</v>
      </c>
      <c r="H336" s="8">
        <f t="shared" si="5"/>
        <v>16.5</v>
      </c>
      <c r="I336" s="5">
        <v>1031</v>
      </c>
    </row>
    <row r="337" spans="1:9">
      <c r="A337" s="3">
        <v>45109</v>
      </c>
      <c r="B337" s="3" t="str">
        <v>06:00</v>
      </c>
      <c r="C337" s="3" t="str">
        <v>July</v>
      </c>
      <c r="D337" s="3" t="str">
        <v>Sunday</v>
      </c>
      <c r="E337" s="5" t="str">
        <v>Sandwich</v>
      </c>
      <c r="F337" s="5">
        <v>2</v>
      </c>
      <c r="G337" s="8">
        <v>5.5</v>
      </c>
      <c r="H337" s="8">
        <f t="shared" si="5"/>
        <v>11</v>
      </c>
      <c r="I337" s="5">
        <v>1038</v>
      </c>
    </row>
    <row r="338" spans="1:9">
      <c r="A338" s="3">
        <v>45172</v>
      </c>
      <c r="B338" s="3" t="str">
        <v>10:00</v>
      </c>
      <c r="C338" s="3" t="str">
        <v>September</v>
      </c>
      <c r="D338" s="3" t="str">
        <v>Sunday</v>
      </c>
      <c r="E338" s="5" t="str">
        <v>Tea</v>
      </c>
      <c r="F338" s="5">
        <v>1</v>
      </c>
      <c r="G338" s="8">
        <v>2</v>
      </c>
      <c r="H338" s="8">
        <f t="shared" si="5"/>
        <v>2</v>
      </c>
      <c r="I338" s="5">
        <v>1007</v>
      </c>
    </row>
    <row r="339" spans="1:9">
      <c r="A339" s="3">
        <v>45270</v>
      </c>
      <c r="B339" s="3" t="str">
        <v>01:00</v>
      </c>
      <c r="C339" s="3" t="str">
        <v>December</v>
      </c>
      <c r="D339" s="3" t="str">
        <v>Sunday</v>
      </c>
      <c r="E339" s="5" t="str">
        <v>Bagel</v>
      </c>
      <c r="F339" s="5">
        <v>1</v>
      </c>
      <c r="G339" s="8">
        <v>2</v>
      </c>
      <c r="H339" s="8">
        <f t="shared" si="5"/>
        <v>2</v>
      </c>
      <c r="I339" s="5">
        <v>1088</v>
      </c>
    </row>
    <row r="340" spans="1:9">
      <c r="A340" s="3">
        <v>45077</v>
      </c>
      <c r="B340" s="3" t="str">
        <v>18:00</v>
      </c>
      <c r="C340" s="3" t="str">
        <v>May</v>
      </c>
      <c r="D340" s="3" t="str">
        <v>Wednesday</v>
      </c>
      <c r="E340" s="5" t="str">
        <v>Tea</v>
      </c>
      <c r="F340" s="5">
        <v>2</v>
      </c>
      <c r="G340" s="8">
        <v>2</v>
      </c>
      <c r="H340" s="8">
        <f t="shared" si="5"/>
        <v>4</v>
      </c>
      <c r="I340" s="5">
        <v>1017</v>
      </c>
    </row>
    <row r="341" spans="1:9">
      <c r="A341" s="3">
        <v>45182</v>
      </c>
      <c r="B341" s="3" t="str">
        <v>01:00</v>
      </c>
      <c r="C341" s="3" t="str">
        <v>September</v>
      </c>
      <c r="D341" s="3" t="str">
        <v>Wednesday</v>
      </c>
      <c r="E341" s="5" t="str">
        <v>Salad</v>
      </c>
      <c r="F341" s="5">
        <v>3</v>
      </c>
      <c r="G341" s="8">
        <v>6</v>
      </c>
      <c r="H341" s="8">
        <f t="shared" si="5"/>
        <v>18</v>
      </c>
      <c r="I341" s="5">
        <v>1089</v>
      </c>
    </row>
    <row r="342" spans="1:9">
      <c r="A342" s="3">
        <v>45076</v>
      </c>
      <c r="B342" s="3" t="str">
        <v>02:00</v>
      </c>
      <c r="C342" s="3" t="str">
        <v>May</v>
      </c>
      <c r="D342" s="3" t="str">
        <v>Tuesday</v>
      </c>
      <c r="E342" s="5" t="str">
        <v>Tea</v>
      </c>
      <c r="F342" s="5">
        <v>2</v>
      </c>
      <c r="G342" s="8">
        <v>2</v>
      </c>
      <c r="H342" s="8">
        <f t="shared" si="5"/>
        <v>4</v>
      </c>
      <c r="I342" s="5">
        <v>1087</v>
      </c>
    </row>
    <row r="343" spans="1:9">
      <c r="A343" s="3">
        <v>45231</v>
      </c>
      <c r="B343" s="3" t="str">
        <v>23:00</v>
      </c>
      <c r="C343" s="3" t="str">
        <v>November</v>
      </c>
      <c r="D343" s="3" t="str">
        <v>Wednesday</v>
      </c>
      <c r="E343" s="5" t="str">
        <v>Sandwich</v>
      </c>
      <c r="F343" s="5">
        <v>1</v>
      </c>
      <c r="G343" s="8">
        <v>5.5</v>
      </c>
      <c r="H343" s="8">
        <f t="shared" si="5"/>
        <v>5.5</v>
      </c>
      <c r="I343" s="5">
        <v>1009</v>
      </c>
    </row>
    <row r="344" spans="1:9">
      <c r="A344" s="3">
        <v>45272</v>
      </c>
      <c r="B344" s="3" t="str">
        <v>01:00</v>
      </c>
      <c r="C344" s="3" t="str">
        <v>December</v>
      </c>
      <c r="D344" s="3" t="str">
        <v>Tuesday</v>
      </c>
      <c r="E344" s="5" t="str">
        <v>Tea</v>
      </c>
      <c r="F344" s="5">
        <v>2</v>
      </c>
      <c r="G344" s="8">
        <v>2</v>
      </c>
      <c r="H344" s="8">
        <f t="shared" si="5"/>
        <v>4</v>
      </c>
      <c r="I344" s="5">
        <v>1073</v>
      </c>
    </row>
    <row r="345" spans="1:9">
      <c r="A345" s="3">
        <v>45228</v>
      </c>
      <c r="B345" s="3" t="str">
        <v>15:00</v>
      </c>
      <c r="C345" s="3" t="str">
        <v>October</v>
      </c>
      <c r="D345" s="3" t="str">
        <v>Sunday</v>
      </c>
      <c r="E345" s="5" t="str">
        <v>Espresso</v>
      </c>
      <c r="F345" s="5">
        <v>1</v>
      </c>
      <c r="G345" s="8">
        <v>3</v>
      </c>
      <c r="H345" s="8">
        <f t="shared" si="5"/>
        <v>3</v>
      </c>
      <c r="I345" s="5">
        <v>1087</v>
      </c>
    </row>
    <row r="346" spans="1:9">
      <c r="A346" s="3">
        <v>45275</v>
      </c>
      <c r="B346" s="3" t="str">
        <v>09:00</v>
      </c>
      <c r="C346" s="3" t="str">
        <v>December</v>
      </c>
      <c r="D346" s="3" t="str">
        <v>Friday</v>
      </c>
      <c r="E346" s="5" t="str">
        <v>Smoothie</v>
      </c>
      <c r="F346" s="5">
        <v>2</v>
      </c>
      <c r="G346" s="8">
        <v>4.5</v>
      </c>
      <c r="H346" s="8">
        <f t="shared" si="5"/>
        <v>9</v>
      </c>
      <c r="I346" s="5">
        <v>1007</v>
      </c>
    </row>
    <row r="347" spans="1:9">
      <c r="A347" s="3">
        <v>44966</v>
      </c>
      <c r="B347" s="3" t="str">
        <v>09:00</v>
      </c>
      <c r="C347" s="3" t="str">
        <v>February</v>
      </c>
      <c r="D347" s="3" t="str">
        <v>Thursday</v>
      </c>
      <c r="E347" s="5" t="str">
        <v>Smoothie</v>
      </c>
      <c r="F347" s="5">
        <v>1</v>
      </c>
      <c r="G347" s="8">
        <v>4.5</v>
      </c>
      <c r="H347" s="8">
        <f t="shared" si="5"/>
        <v>4.5</v>
      </c>
      <c r="I347" s="5">
        <v>1086</v>
      </c>
    </row>
    <row r="348" spans="1:9">
      <c r="A348" s="3">
        <v>44929</v>
      </c>
      <c r="B348" s="3" t="str">
        <v>01:00</v>
      </c>
      <c r="C348" s="3" t="str">
        <v>January</v>
      </c>
      <c r="D348" s="3" t="str">
        <v>Tuesday</v>
      </c>
      <c r="E348" s="5" t="str">
        <v>Tea</v>
      </c>
      <c r="F348" s="5">
        <v>1</v>
      </c>
      <c r="G348" s="8">
        <v>2</v>
      </c>
      <c r="H348" s="8">
        <f t="shared" si="5"/>
        <v>2</v>
      </c>
      <c r="I348" s="5">
        <v>1074</v>
      </c>
    </row>
    <row r="349" spans="1:9">
      <c r="A349" s="3">
        <v>44968</v>
      </c>
      <c r="B349" s="3" t="str">
        <v>03:00</v>
      </c>
      <c r="C349" s="3" t="str">
        <v>February</v>
      </c>
      <c r="D349" s="3" t="str">
        <v>Saturday</v>
      </c>
      <c r="E349" s="5" t="str">
        <v>Espresso</v>
      </c>
      <c r="F349" s="5">
        <v>1</v>
      </c>
      <c r="G349" s="8">
        <v>3</v>
      </c>
      <c r="H349" s="8">
        <f t="shared" si="5"/>
        <v>3</v>
      </c>
      <c r="I349" s="5">
        <v>1060</v>
      </c>
    </row>
    <row r="350" spans="1:9">
      <c r="A350" s="3">
        <v>45213</v>
      </c>
      <c r="B350" s="3" t="str">
        <v>23:00</v>
      </c>
      <c r="C350" s="3" t="str">
        <v>October</v>
      </c>
      <c r="D350" s="3" t="str">
        <v>Saturday</v>
      </c>
      <c r="E350" s="5" t="str">
        <v>Sandwich</v>
      </c>
      <c r="F350" s="5">
        <v>1</v>
      </c>
      <c r="G350" s="8">
        <v>5.5</v>
      </c>
      <c r="H350" s="8">
        <f t="shared" si="5"/>
        <v>5.5</v>
      </c>
      <c r="I350" s="5">
        <v>1048</v>
      </c>
    </row>
    <row r="351" spans="1:9">
      <c r="A351" s="3">
        <v>44981</v>
      </c>
      <c r="B351" s="3" t="str">
        <v>18:00</v>
      </c>
      <c r="C351" s="3" t="str">
        <v>February</v>
      </c>
      <c r="D351" s="3" t="str">
        <v>Friday</v>
      </c>
      <c r="E351" s="5" t="str">
        <v>Latte</v>
      </c>
      <c r="F351" s="5">
        <v>1</v>
      </c>
      <c r="G351" s="8">
        <v>4</v>
      </c>
      <c r="H351" s="8">
        <f t="shared" si="5"/>
        <v>4</v>
      </c>
      <c r="I351" s="5">
        <v>1083</v>
      </c>
    </row>
    <row r="352" spans="1:9">
      <c r="A352" s="3">
        <v>45195</v>
      </c>
      <c r="B352" s="3" t="str">
        <v>07:00</v>
      </c>
      <c r="C352" s="3" t="str">
        <v>September</v>
      </c>
      <c r="D352" s="3" t="str">
        <v>Tuesday</v>
      </c>
      <c r="E352" s="5" t="str">
        <v>Latte</v>
      </c>
      <c r="F352" s="5">
        <v>3</v>
      </c>
      <c r="G352" s="8">
        <v>4</v>
      </c>
      <c r="H352" s="8">
        <f t="shared" si="5"/>
        <v>12</v>
      </c>
      <c r="I352" s="5">
        <v>1093</v>
      </c>
    </row>
    <row r="353" spans="1:9">
      <c r="A353" s="3">
        <v>45130</v>
      </c>
      <c r="B353" s="3" t="str">
        <v>16:00</v>
      </c>
      <c r="C353" s="3" t="str">
        <v>July</v>
      </c>
      <c r="D353" s="3" t="str">
        <v>Sunday</v>
      </c>
      <c r="E353" s="5" t="str">
        <v>Smoothie</v>
      </c>
      <c r="F353" s="5">
        <v>1</v>
      </c>
      <c r="G353" s="8">
        <v>4.5</v>
      </c>
      <c r="H353" s="8">
        <f t="shared" si="5"/>
        <v>4.5</v>
      </c>
      <c r="I353" s="5">
        <v>1086</v>
      </c>
    </row>
    <row r="354" spans="1:9">
      <c r="A354" s="3">
        <v>45083</v>
      </c>
      <c r="B354" s="3" t="str">
        <v>18:00</v>
      </c>
      <c r="C354" s="3" t="str">
        <v>June</v>
      </c>
      <c r="D354" s="3" t="str">
        <v>Tuesday</v>
      </c>
      <c r="E354" s="5" t="str">
        <v>Tea</v>
      </c>
      <c r="F354" s="5">
        <v>1</v>
      </c>
      <c r="G354" s="8">
        <v>2</v>
      </c>
      <c r="H354" s="8">
        <f t="shared" si="5"/>
        <v>2</v>
      </c>
      <c r="I354" s="5">
        <v>1058</v>
      </c>
    </row>
    <row r="355" spans="1:9">
      <c r="A355" s="3">
        <v>45004</v>
      </c>
      <c r="B355" s="3" t="str">
        <v>00:00</v>
      </c>
      <c r="C355" s="3" t="str">
        <v>March</v>
      </c>
      <c r="D355" s="3" t="str">
        <v>Sunday</v>
      </c>
      <c r="E355" s="5" t="str">
        <v>Coffee</v>
      </c>
      <c r="F355" s="5">
        <v>1</v>
      </c>
      <c r="G355" s="8">
        <v>2.5</v>
      </c>
      <c r="H355" s="8">
        <f t="shared" si="5"/>
        <v>2.5</v>
      </c>
      <c r="I355" s="5">
        <v>1084</v>
      </c>
    </row>
    <row r="356" spans="1:9">
      <c r="A356" s="3">
        <v>44937</v>
      </c>
      <c r="B356" s="3" t="str">
        <v>16:00</v>
      </c>
      <c r="C356" s="3" t="str">
        <v>January</v>
      </c>
      <c r="D356" s="3" t="str">
        <v>Wednesday</v>
      </c>
      <c r="E356" s="5" t="str">
        <v>Tea</v>
      </c>
      <c r="F356" s="5">
        <v>2</v>
      </c>
      <c r="G356" s="8">
        <v>2</v>
      </c>
      <c r="H356" s="8">
        <f t="shared" si="5"/>
        <v>4</v>
      </c>
      <c r="I356" s="5">
        <v>1026</v>
      </c>
    </row>
    <row r="357" spans="1:9">
      <c r="A357" s="3">
        <v>44960</v>
      </c>
      <c r="B357" s="3" t="str">
        <v>05:00</v>
      </c>
      <c r="C357" s="3" t="str">
        <v>February</v>
      </c>
      <c r="D357" s="3" t="str">
        <v>Friday</v>
      </c>
      <c r="E357" s="5" t="str">
        <v>Tea</v>
      </c>
      <c r="F357" s="5">
        <v>1</v>
      </c>
      <c r="G357" s="8">
        <v>2</v>
      </c>
      <c r="H357" s="8">
        <f t="shared" si="5"/>
        <v>2</v>
      </c>
      <c r="I357" s="5">
        <v>1094</v>
      </c>
    </row>
    <row r="358" spans="1:9">
      <c r="A358" s="3">
        <v>44965</v>
      </c>
      <c r="B358" s="3" t="str">
        <v>12:00</v>
      </c>
      <c r="C358" s="3" t="str">
        <v>February</v>
      </c>
      <c r="D358" s="3" t="str">
        <v>Wednesday</v>
      </c>
      <c r="E358" s="5" t="str">
        <v>Latte</v>
      </c>
      <c r="F358" s="5">
        <v>1</v>
      </c>
      <c r="G358" s="8">
        <v>4</v>
      </c>
      <c r="H358" s="8">
        <f t="shared" si="5"/>
        <v>4</v>
      </c>
      <c r="I358" s="5">
        <v>1064</v>
      </c>
    </row>
    <row r="359" spans="1:9">
      <c r="A359" s="3">
        <v>45144</v>
      </c>
      <c r="B359" s="3" t="str">
        <v>16:00</v>
      </c>
      <c r="C359" s="3" t="str">
        <v>August</v>
      </c>
      <c r="D359" s="3" t="str">
        <v>Sunday</v>
      </c>
      <c r="E359" s="5" t="str">
        <v>Sandwich</v>
      </c>
      <c r="F359" s="5">
        <v>2</v>
      </c>
      <c r="G359" s="8">
        <v>5.5</v>
      </c>
      <c r="H359" s="8">
        <f t="shared" si="5"/>
        <v>11</v>
      </c>
      <c r="I359" s="5">
        <v>1030</v>
      </c>
    </row>
    <row r="360" spans="1:9">
      <c r="A360" s="3">
        <v>45077</v>
      </c>
      <c r="B360" s="3" t="str">
        <v>21:00</v>
      </c>
      <c r="C360" s="3" t="str">
        <v>May</v>
      </c>
      <c r="D360" s="3" t="str">
        <v>Wednesday</v>
      </c>
      <c r="E360" s="5" t="str">
        <v>Salad</v>
      </c>
      <c r="F360" s="5">
        <v>3</v>
      </c>
      <c r="G360" s="8">
        <v>6</v>
      </c>
      <c r="H360" s="8">
        <f t="shared" si="5"/>
        <v>18</v>
      </c>
      <c r="I360" s="5">
        <v>1038</v>
      </c>
    </row>
    <row r="361" spans="1:9">
      <c r="A361" s="3">
        <v>45046</v>
      </c>
      <c r="B361" s="3" t="str">
        <v>13:00</v>
      </c>
      <c r="C361" s="3" t="str">
        <v>April</v>
      </c>
      <c r="D361" s="3" t="str">
        <v>Sunday</v>
      </c>
      <c r="E361" s="5" t="str">
        <v>Salad</v>
      </c>
      <c r="F361" s="5">
        <v>1</v>
      </c>
      <c r="G361" s="8">
        <v>6</v>
      </c>
      <c r="H361" s="8">
        <f t="shared" si="5"/>
        <v>6</v>
      </c>
      <c r="I361" s="5">
        <v>1071</v>
      </c>
    </row>
    <row r="362" spans="1:9">
      <c r="A362" s="3">
        <v>45187</v>
      </c>
      <c r="B362" s="3" t="str">
        <v>04:00</v>
      </c>
      <c r="C362" s="3" t="str">
        <v>September</v>
      </c>
      <c r="D362" s="3" t="str">
        <v>Monday</v>
      </c>
      <c r="E362" s="5" t="str">
        <v>Sandwich</v>
      </c>
      <c r="F362" s="5">
        <v>3</v>
      </c>
      <c r="G362" s="8">
        <v>5.5</v>
      </c>
      <c r="H362" s="8">
        <f t="shared" si="5"/>
        <v>16.5</v>
      </c>
      <c r="I362" s="5">
        <v>1089</v>
      </c>
    </row>
    <row r="363" spans="1:9">
      <c r="A363" s="3">
        <v>45250</v>
      </c>
      <c r="B363" s="3" t="str">
        <v>06:00</v>
      </c>
      <c r="C363" s="3" t="str">
        <v>November</v>
      </c>
      <c r="D363" s="3" t="str">
        <v>Monday</v>
      </c>
      <c r="E363" s="5" t="str">
        <v>Tea</v>
      </c>
      <c r="F363" s="5">
        <v>2</v>
      </c>
      <c r="G363" s="8">
        <v>2</v>
      </c>
      <c r="H363" s="8">
        <f t="shared" si="5"/>
        <v>4</v>
      </c>
      <c r="I363" s="5">
        <v>1028</v>
      </c>
    </row>
    <row r="364" spans="1:9">
      <c r="A364" s="3">
        <v>44966</v>
      </c>
      <c r="B364" s="3" t="str">
        <v>08:00</v>
      </c>
      <c r="C364" s="3" t="str">
        <v>February</v>
      </c>
      <c r="D364" s="3" t="str">
        <v>Thursday</v>
      </c>
      <c r="E364" s="5" t="str">
        <v>Salad</v>
      </c>
      <c r="F364" s="5">
        <v>2</v>
      </c>
      <c r="G364" s="8">
        <v>6</v>
      </c>
      <c r="H364" s="8">
        <f t="shared" si="5"/>
        <v>12</v>
      </c>
      <c r="I364" s="5">
        <v>1053</v>
      </c>
    </row>
    <row r="365" spans="1:9">
      <c r="A365" s="3">
        <v>45065</v>
      </c>
      <c r="B365" s="3" t="str">
        <v>19:00</v>
      </c>
      <c r="C365" s="3" t="str">
        <v>May</v>
      </c>
      <c r="D365" s="3" t="str">
        <v>Friday</v>
      </c>
      <c r="E365" s="5" t="str">
        <v>Sandwich</v>
      </c>
      <c r="F365" s="5">
        <v>2</v>
      </c>
      <c r="G365" s="8">
        <v>5.5</v>
      </c>
      <c r="H365" s="8">
        <f t="shared" si="5"/>
        <v>11</v>
      </c>
      <c r="I365" s="5">
        <v>1082</v>
      </c>
    </row>
    <row r="366" spans="1:9">
      <c r="A366" s="3">
        <v>45057</v>
      </c>
      <c r="B366" s="3" t="str">
        <v>00:00</v>
      </c>
      <c r="C366" s="3" t="str">
        <v>May</v>
      </c>
      <c r="D366" s="3" t="str">
        <v>Thursday</v>
      </c>
      <c r="E366" s="5" t="str">
        <v>Coffee</v>
      </c>
      <c r="F366" s="5">
        <v>3</v>
      </c>
      <c r="G366" s="8">
        <v>2.5</v>
      </c>
      <c r="H366" s="8">
        <f t="shared" si="5"/>
        <v>7.5</v>
      </c>
      <c r="I366" s="5">
        <v>1034</v>
      </c>
    </row>
    <row r="367" spans="1:9">
      <c r="A367" s="3">
        <v>44976</v>
      </c>
      <c r="B367" s="3" t="str">
        <v>16:00</v>
      </c>
      <c r="C367" s="3" t="str">
        <v>February</v>
      </c>
      <c r="D367" s="3" t="str">
        <v>Sunday</v>
      </c>
      <c r="E367" s="5" t="str">
        <v>Tea</v>
      </c>
      <c r="F367" s="5">
        <v>2</v>
      </c>
      <c r="G367" s="8">
        <v>2</v>
      </c>
      <c r="H367" s="8">
        <f t="shared" si="5"/>
        <v>4</v>
      </c>
      <c r="I367" s="5">
        <v>1097</v>
      </c>
    </row>
    <row r="368" spans="1:9">
      <c r="A368" s="3">
        <v>45069</v>
      </c>
      <c r="B368" s="3" t="str">
        <v>14:00</v>
      </c>
      <c r="C368" s="3" t="str">
        <v>May</v>
      </c>
      <c r="D368" s="3" t="str">
        <v>Tuesday</v>
      </c>
      <c r="E368" s="5" t="str">
        <v>Sandwich</v>
      </c>
      <c r="F368" s="5">
        <v>3</v>
      </c>
      <c r="G368" s="8">
        <v>5.5</v>
      </c>
      <c r="H368" s="8">
        <f t="shared" si="5"/>
        <v>16.5</v>
      </c>
      <c r="I368" s="5">
        <v>1038</v>
      </c>
    </row>
    <row r="369" spans="1:9">
      <c r="A369" s="3">
        <v>45007</v>
      </c>
      <c r="B369" s="3" t="str">
        <v>02:00</v>
      </c>
      <c r="C369" s="3" t="str">
        <v>March</v>
      </c>
      <c r="D369" s="3" t="str">
        <v>Wednesday</v>
      </c>
      <c r="E369" s="5" t="str">
        <v>Smoothie</v>
      </c>
      <c r="F369" s="5">
        <v>2</v>
      </c>
      <c r="G369" s="8">
        <v>4.5</v>
      </c>
      <c r="H369" s="8">
        <f t="shared" si="5"/>
        <v>9</v>
      </c>
      <c r="I369" s="5">
        <v>1031</v>
      </c>
    </row>
    <row r="370" spans="1:9">
      <c r="A370" s="3">
        <v>45090</v>
      </c>
      <c r="B370" s="3" t="str">
        <v>09:00</v>
      </c>
      <c r="C370" s="3" t="str">
        <v>June</v>
      </c>
      <c r="D370" s="3" t="str">
        <v>Tuesday</v>
      </c>
      <c r="E370" s="5" t="str">
        <v>Sandwich</v>
      </c>
      <c r="F370" s="5">
        <v>1</v>
      </c>
      <c r="G370" s="8">
        <v>5.5</v>
      </c>
      <c r="H370" s="8">
        <f t="shared" si="5"/>
        <v>5.5</v>
      </c>
      <c r="I370" s="5">
        <v>1099</v>
      </c>
    </row>
    <row r="371" spans="1:9">
      <c r="A371" s="3">
        <v>45137</v>
      </c>
      <c r="B371" s="3" t="str">
        <v>13:00</v>
      </c>
      <c r="C371" s="3" t="str">
        <v>July</v>
      </c>
      <c r="D371" s="3" t="str">
        <v>Sunday</v>
      </c>
      <c r="E371" s="5" t="str">
        <v>Bagel</v>
      </c>
      <c r="F371" s="5">
        <v>2</v>
      </c>
      <c r="G371" s="8">
        <v>2</v>
      </c>
      <c r="H371" s="8">
        <f t="shared" si="5"/>
        <v>4</v>
      </c>
      <c r="I371" s="5">
        <v>1046</v>
      </c>
    </row>
    <row r="372" spans="1:9">
      <c r="A372" s="3">
        <v>45247</v>
      </c>
      <c r="B372" s="3" t="str">
        <v>12:00</v>
      </c>
      <c r="C372" s="3" t="str">
        <v>November</v>
      </c>
      <c r="D372" s="3" t="str">
        <v>Friday</v>
      </c>
      <c r="E372" s="5" t="str">
        <v>Sandwich</v>
      </c>
      <c r="F372" s="5">
        <v>3</v>
      </c>
      <c r="G372" s="8">
        <v>5.5</v>
      </c>
      <c r="H372" s="8">
        <f t="shared" si="5"/>
        <v>16.5</v>
      </c>
      <c r="I372" s="5">
        <v>1026</v>
      </c>
    </row>
    <row r="373" spans="1:9">
      <c r="A373" s="3">
        <v>45078</v>
      </c>
      <c r="B373" s="3" t="str">
        <v>01:00</v>
      </c>
      <c r="C373" s="3" t="str">
        <v>June</v>
      </c>
      <c r="D373" s="3" t="str">
        <v>Thursday</v>
      </c>
      <c r="E373" s="5" t="str">
        <v>Latte</v>
      </c>
      <c r="F373" s="5">
        <v>1</v>
      </c>
      <c r="G373" s="8">
        <v>4</v>
      </c>
      <c r="H373" s="8">
        <f t="shared" si="5"/>
        <v>4</v>
      </c>
      <c r="I373" s="5">
        <v>1002</v>
      </c>
    </row>
    <row r="374" spans="1:9">
      <c r="A374" s="3">
        <v>45212</v>
      </c>
      <c r="B374" s="3" t="str">
        <v>01:00</v>
      </c>
      <c r="C374" s="3" t="str">
        <v>October</v>
      </c>
      <c r="D374" s="3" t="str">
        <v>Friday</v>
      </c>
      <c r="E374" s="5" t="str">
        <v>Bagel</v>
      </c>
      <c r="F374" s="5">
        <v>2</v>
      </c>
      <c r="G374" s="8">
        <v>2</v>
      </c>
      <c r="H374" s="8">
        <f t="shared" si="5"/>
        <v>4</v>
      </c>
      <c r="I374" s="5">
        <v>1019</v>
      </c>
    </row>
    <row r="375" spans="1:9">
      <c r="A375" s="3">
        <v>45094</v>
      </c>
      <c r="B375" s="3" t="str">
        <v>18:00</v>
      </c>
      <c r="C375" s="3" t="str">
        <v>June</v>
      </c>
      <c r="D375" s="3" t="str">
        <v>Saturday</v>
      </c>
      <c r="E375" s="5" t="str">
        <v>Smoothie</v>
      </c>
      <c r="F375" s="5">
        <v>1</v>
      </c>
      <c r="G375" s="8">
        <v>4.5</v>
      </c>
      <c r="H375" s="8">
        <f t="shared" si="5"/>
        <v>4.5</v>
      </c>
      <c r="I375" s="5">
        <v>1070</v>
      </c>
    </row>
    <row r="376" spans="1:9">
      <c r="A376" s="3">
        <v>45260</v>
      </c>
      <c r="B376" s="3" t="str">
        <v>13:00</v>
      </c>
      <c r="C376" s="3" t="str">
        <v>November</v>
      </c>
      <c r="D376" s="3" t="str">
        <v>Thursday</v>
      </c>
      <c r="E376" s="5" t="str">
        <v>Smoothie</v>
      </c>
      <c r="F376" s="5">
        <v>1</v>
      </c>
      <c r="G376" s="8">
        <v>4.5</v>
      </c>
      <c r="H376" s="8">
        <f t="shared" si="5"/>
        <v>4.5</v>
      </c>
      <c r="I376" s="5">
        <v>1058</v>
      </c>
    </row>
    <row r="377" spans="1:9">
      <c r="A377" s="3">
        <v>45260</v>
      </c>
      <c r="B377" s="3" t="str">
        <v>08:00</v>
      </c>
      <c r="C377" s="3" t="str">
        <v>November</v>
      </c>
      <c r="D377" s="3" t="str">
        <v>Thursday</v>
      </c>
      <c r="E377" s="5" t="str">
        <v>Latte</v>
      </c>
      <c r="F377" s="5">
        <v>1</v>
      </c>
      <c r="G377" s="8">
        <v>4</v>
      </c>
      <c r="H377" s="8">
        <f t="shared" si="5"/>
        <v>4</v>
      </c>
      <c r="I377" s="5">
        <v>1069</v>
      </c>
    </row>
    <row r="378" spans="1:9">
      <c r="A378" s="3">
        <v>44977</v>
      </c>
      <c r="B378" s="3" t="str">
        <v>17:00</v>
      </c>
      <c r="C378" s="3" t="str">
        <v>February</v>
      </c>
      <c r="D378" s="3" t="str">
        <v>Monday</v>
      </c>
      <c r="E378" s="5" t="str">
        <v>Coffee</v>
      </c>
      <c r="F378" s="5">
        <v>1</v>
      </c>
      <c r="G378" s="8">
        <v>2.5</v>
      </c>
      <c r="H378" s="8">
        <f t="shared" si="5"/>
        <v>2.5</v>
      </c>
      <c r="I378" s="5">
        <v>1097</v>
      </c>
    </row>
    <row r="379" spans="1:9">
      <c r="A379" s="3">
        <v>44973</v>
      </c>
      <c r="B379" s="3" t="str">
        <v>09:00</v>
      </c>
      <c r="C379" s="3" t="str">
        <v>February</v>
      </c>
      <c r="D379" s="3" t="str">
        <v>Thursday</v>
      </c>
      <c r="E379" s="5" t="str">
        <v>Latte</v>
      </c>
      <c r="F379" s="5">
        <v>2</v>
      </c>
      <c r="G379" s="8">
        <v>4</v>
      </c>
      <c r="H379" s="8">
        <f t="shared" si="5"/>
        <v>8</v>
      </c>
      <c r="I379" s="5">
        <v>1001</v>
      </c>
    </row>
    <row r="380" spans="1:9">
      <c r="A380" s="3">
        <v>45256</v>
      </c>
      <c r="B380" s="3" t="str">
        <v>20:00</v>
      </c>
      <c r="C380" s="3" t="str">
        <v>November</v>
      </c>
      <c r="D380" s="3" t="str">
        <v>Sunday</v>
      </c>
      <c r="E380" s="5" t="str">
        <v>Smoothie</v>
      </c>
      <c r="F380" s="5">
        <v>2</v>
      </c>
      <c r="G380" s="8">
        <v>4.5</v>
      </c>
      <c r="H380" s="8">
        <f t="shared" si="5"/>
        <v>9</v>
      </c>
      <c r="I380" s="5">
        <v>1002</v>
      </c>
    </row>
    <row r="381" spans="1:9">
      <c r="A381" s="3">
        <v>45288</v>
      </c>
      <c r="B381" s="3" t="str">
        <v>09:00</v>
      </c>
      <c r="C381" s="3" t="str">
        <v>December</v>
      </c>
      <c r="D381" s="3" t="str">
        <v>Thursday</v>
      </c>
      <c r="E381" s="5" t="str">
        <v>Bagel</v>
      </c>
      <c r="F381" s="5">
        <v>1</v>
      </c>
      <c r="G381" s="8">
        <v>2</v>
      </c>
      <c r="H381" s="8">
        <f t="shared" si="5"/>
        <v>2</v>
      </c>
      <c r="I381" s="5">
        <v>1068</v>
      </c>
    </row>
    <row r="382" spans="1:9">
      <c r="A382" s="3">
        <v>45220</v>
      </c>
      <c r="B382" s="3" t="str">
        <v>22:00</v>
      </c>
      <c r="C382" s="3" t="str">
        <v>October</v>
      </c>
      <c r="D382" s="3" t="str">
        <v>Saturday</v>
      </c>
      <c r="E382" s="5" t="str">
        <v>Latte</v>
      </c>
      <c r="F382" s="5">
        <v>3</v>
      </c>
      <c r="G382" s="8">
        <v>4</v>
      </c>
      <c r="H382" s="8">
        <f t="shared" si="5"/>
        <v>12</v>
      </c>
      <c r="I382" s="5">
        <v>1013</v>
      </c>
    </row>
    <row r="383" spans="1:9">
      <c r="A383" s="3">
        <v>45286</v>
      </c>
      <c r="B383" s="3" t="str">
        <v>09:00</v>
      </c>
      <c r="C383" s="3" t="str">
        <v>December</v>
      </c>
      <c r="D383" s="3" t="str">
        <v>Tuesday</v>
      </c>
      <c r="E383" s="5" t="str">
        <v>Bagel</v>
      </c>
      <c r="F383" s="5">
        <v>1</v>
      </c>
      <c r="G383" s="8">
        <v>2</v>
      </c>
      <c r="H383" s="8">
        <f t="shared" si="5"/>
        <v>2</v>
      </c>
      <c r="I383" s="5">
        <v>1045</v>
      </c>
    </row>
    <row r="384" spans="1:9">
      <c r="A384" s="3">
        <v>45204</v>
      </c>
      <c r="B384" s="3" t="str">
        <v>04:00</v>
      </c>
      <c r="C384" s="3" t="str">
        <v>October</v>
      </c>
      <c r="D384" s="3" t="str">
        <v>Thursday</v>
      </c>
      <c r="E384" s="5" t="str">
        <v>Smoothie</v>
      </c>
      <c r="F384" s="5">
        <v>3</v>
      </c>
      <c r="G384" s="8">
        <v>4.5</v>
      </c>
      <c r="H384" s="8">
        <f t="shared" si="5"/>
        <v>13.5</v>
      </c>
      <c r="I384" s="5">
        <v>1072</v>
      </c>
    </row>
    <row r="385" spans="1:9">
      <c r="A385" s="3">
        <v>44982</v>
      </c>
      <c r="B385" s="3" t="str">
        <v>00:00</v>
      </c>
      <c r="C385" s="3" t="str">
        <v>February</v>
      </c>
      <c r="D385" s="3" t="str">
        <v>Saturday</v>
      </c>
      <c r="E385" s="5" t="str">
        <v>Coffee</v>
      </c>
      <c r="F385" s="5">
        <v>1</v>
      </c>
      <c r="G385" s="8">
        <v>2.5</v>
      </c>
      <c r="H385" s="8">
        <f t="shared" si="5"/>
        <v>2.5</v>
      </c>
      <c r="I385" s="5">
        <v>1011</v>
      </c>
    </row>
    <row r="386" spans="1:9">
      <c r="A386" s="3">
        <v>44933</v>
      </c>
      <c r="B386" s="3" t="str">
        <v>10:00</v>
      </c>
      <c r="C386" s="3" t="str">
        <v>January</v>
      </c>
      <c r="D386" s="3" t="str">
        <v>Saturday</v>
      </c>
      <c r="E386" s="5" t="str">
        <v>Latte</v>
      </c>
      <c r="F386" s="5">
        <v>2</v>
      </c>
      <c r="G386" s="8">
        <v>4</v>
      </c>
      <c r="H386" s="8">
        <f t="shared" si="5"/>
        <v>8</v>
      </c>
      <c r="I386" s="5">
        <v>1010</v>
      </c>
    </row>
    <row r="387" spans="1:9">
      <c r="A387" s="3">
        <v>44992</v>
      </c>
      <c r="B387" s="3" t="str">
        <v>02:00</v>
      </c>
      <c r="C387" s="3" t="str">
        <v>March</v>
      </c>
      <c r="D387" s="3" t="str">
        <v>Tuesday</v>
      </c>
      <c r="E387" s="5" t="str">
        <v>Coffee</v>
      </c>
      <c r="F387" s="5">
        <v>3</v>
      </c>
      <c r="G387" s="8">
        <v>2.5</v>
      </c>
      <c r="H387" s="8">
        <f t="shared" si="5"/>
        <v>7.5</v>
      </c>
      <c r="I387" s="5">
        <v>1029</v>
      </c>
    </row>
    <row r="388" spans="1:9">
      <c r="A388" s="3">
        <v>45251</v>
      </c>
      <c r="B388" s="3" t="str">
        <v>14:00</v>
      </c>
      <c r="C388" s="3" t="str">
        <v>November</v>
      </c>
      <c r="D388" s="3" t="str">
        <v>Tuesday</v>
      </c>
      <c r="E388" s="5" t="str">
        <v>Bagel</v>
      </c>
      <c r="F388" s="5">
        <v>1</v>
      </c>
      <c r="G388" s="8">
        <v>2</v>
      </c>
      <c r="H388" s="8">
        <f t="shared" ref="H388:H451" si="6">(F388 * G388)</f>
        <v>2</v>
      </c>
      <c r="I388" s="5">
        <v>1005</v>
      </c>
    </row>
    <row r="389" spans="1:9">
      <c r="A389" s="3">
        <v>44949</v>
      </c>
      <c r="B389" s="3" t="str">
        <v>11:00</v>
      </c>
      <c r="C389" s="3" t="str">
        <v>January</v>
      </c>
      <c r="D389" s="3" t="str">
        <v>Monday</v>
      </c>
      <c r="E389" s="5" t="str">
        <v>Latte</v>
      </c>
      <c r="F389" s="5">
        <v>1</v>
      </c>
      <c r="G389" s="8">
        <v>4</v>
      </c>
      <c r="H389" s="8">
        <f t="shared" si="6"/>
        <v>4</v>
      </c>
      <c r="I389" s="5">
        <v>1040</v>
      </c>
    </row>
    <row r="390" spans="1:9">
      <c r="A390" s="3">
        <v>45198</v>
      </c>
      <c r="B390" s="3" t="str">
        <v>21:00</v>
      </c>
      <c r="C390" s="3" t="str">
        <v>September</v>
      </c>
      <c r="D390" s="3" t="str">
        <v>Friday</v>
      </c>
      <c r="E390" s="5" t="str">
        <v>Espresso</v>
      </c>
      <c r="F390" s="5">
        <v>1</v>
      </c>
      <c r="G390" s="8">
        <v>3</v>
      </c>
      <c r="H390" s="8">
        <f t="shared" si="6"/>
        <v>3</v>
      </c>
      <c r="I390" s="5">
        <v>1038</v>
      </c>
    </row>
    <row r="391" spans="1:9">
      <c r="A391" s="3">
        <v>45192</v>
      </c>
      <c r="B391" s="3" t="str">
        <v>15:00</v>
      </c>
      <c r="C391" s="3" t="str">
        <v>September</v>
      </c>
      <c r="D391" s="3" t="str">
        <v>Saturday</v>
      </c>
      <c r="E391" s="5" t="str">
        <v>Sandwich</v>
      </c>
      <c r="F391" s="5">
        <v>1</v>
      </c>
      <c r="G391" s="8">
        <v>5.5</v>
      </c>
      <c r="H391" s="8">
        <f t="shared" si="6"/>
        <v>5.5</v>
      </c>
      <c r="I391" s="5">
        <v>1049</v>
      </c>
    </row>
    <row r="392" spans="1:9">
      <c r="A392" s="3">
        <v>44980</v>
      </c>
      <c r="B392" s="3" t="str">
        <v>12:00</v>
      </c>
      <c r="C392" s="3" t="str">
        <v>February</v>
      </c>
      <c r="D392" s="3" t="str">
        <v>Thursday</v>
      </c>
      <c r="E392" s="5" t="str">
        <v>Sandwich</v>
      </c>
      <c r="F392" s="5">
        <v>1</v>
      </c>
      <c r="G392" s="8">
        <v>5.5</v>
      </c>
      <c r="H392" s="8">
        <f t="shared" si="6"/>
        <v>5.5</v>
      </c>
      <c r="I392" s="5">
        <v>1006</v>
      </c>
    </row>
    <row r="393" spans="1:9">
      <c r="A393" s="3">
        <v>45197</v>
      </c>
      <c r="B393" s="3" t="str">
        <v>19:00</v>
      </c>
      <c r="C393" s="3" t="str">
        <v>September</v>
      </c>
      <c r="D393" s="3" t="str">
        <v>Thursday</v>
      </c>
      <c r="E393" s="5" t="str">
        <v>Sandwich</v>
      </c>
      <c r="F393" s="5">
        <v>1</v>
      </c>
      <c r="G393" s="8">
        <v>5.5</v>
      </c>
      <c r="H393" s="8">
        <f t="shared" si="6"/>
        <v>5.5</v>
      </c>
      <c r="I393" s="5">
        <v>1003</v>
      </c>
    </row>
    <row r="394" spans="1:9">
      <c r="A394" s="3">
        <v>45082</v>
      </c>
      <c r="B394" s="3" t="str">
        <v>17:00</v>
      </c>
      <c r="C394" s="3" t="str">
        <v>June</v>
      </c>
      <c r="D394" s="3" t="str">
        <v>Monday</v>
      </c>
      <c r="E394" s="5" t="str">
        <v>Sandwich</v>
      </c>
      <c r="F394" s="5">
        <v>3</v>
      </c>
      <c r="G394" s="8">
        <v>5.5</v>
      </c>
      <c r="H394" s="8">
        <f t="shared" si="6"/>
        <v>16.5</v>
      </c>
      <c r="I394" s="5">
        <v>1070</v>
      </c>
    </row>
    <row r="395" spans="1:9">
      <c r="A395" s="3">
        <v>45186</v>
      </c>
      <c r="B395" s="3" t="str">
        <v>11:00</v>
      </c>
      <c r="C395" s="3" t="str">
        <v>September</v>
      </c>
      <c r="D395" s="3" t="str">
        <v>Sunday</v>
      </c>
      <c r="E395" s="5" t="str">
        <v>Espresso</v>
      </c>
      <c r="F395" s="5">
        <v>3</v>
      </c>
      <c r="G395" s="8">
        <v>3</v>
      </c>
      <c r="H395" s="8">
        <f t="shared" si="6"/>
        <v>9</v>
      </c>
      <c r="I395" s="5">
        <v>1098</v>
      </c>
    </row>
    <row r="396" spans="1:9">
      <c r="A396" s="3">
        <v>44983</v>
      </c>
      <c r="B396" s="3" t="str">
        <v>00:00</v>
      </c>
      <c r="C396" s="3" t="str">
        <v>February</v>
      </c>
      <c r="D396" s="3" t="str">
        <v>Sunday</v>
      </c>
      <c r="E396" s="5" t="str">
        <v>Bagel</v>
      </c>
      <c r="F396" s="5">
        <v>1</v>
      </c>
      <c r="G396" s="8">
        <v>2</v>
      </c>
      <c r="H396" s="8">
        <f t="shared" si="6"/>
        <v>2</v>
      </c>
      <c r="I396" s="5">
        <v>1019</v>
      </c>
    </row>
    <row r="397" spans="1:9">
      <c r="A397" s="3">
        <v>45192</v>
      </c>
      <c r="B397" s="3" t="str">
        <v>23:00</v>
      </c>
      <c r="C397" s="3" t="str">
        <v>September</v>
      </c>
      <c r="D397" s="3" t="str">
        <v>Saturday</v>
      </c>
      <c r="E397" s="5" t="str">
        <v>Sandwich</v>
      </c>
      <c r="F397" s="5">
        <v>3</v>
      </c>
      <c r="G397" s="8">
        <v>5.5</v>
      </c>
      <c r="H397" s="8">
        <f t="shared" si="6"/>
        <v>16.5</v>
      </c>
      <c r="I397" s="5">
        <v>1046</v>
      </c>
    </row>
    <row r="398" spans="1:9">
      <c r="A398" s="3">
        <v>45172</v>
      </c>
      <c r="B398" s="3" t="str">
        <v>16:00</v>
      </c>
      <c r="C398" s="3" t="str">
        <v>September</v>
      </c>
      <c r="D398" s="3" t="str">
        <v>Sunday</v>
      </c>
      <c r="E398" s="5" t="str">
        <v>Bagel</v>
      </c>
      <c r="F398" s="5">
        <v>3</v>
      </c>
      <c r="G398" s="8">
        <v>2</v>
      </c>
      <c r="H398" s="8">
        <f t="shared" si="6"/>
        <v>6</v>
      </c>
      <c r="I398" s="5">
        <v>1013</v>
      </c>
    </row>
    <row r="399" spans="1:9">
      <c r="A399" s="3">
        <v>45276</v>
      </c>
      <c r="B399" s="3" t="str">
        <v>19:00</v>
      </c>
      <c r="C399" s="3" t="str">
        <v>December</v>
      </c>
      <c r="D399" s="3" t="str">
        <v>Saturday</v>
      </c>
      <c r="E399" s="5" t="str">
        <v>Salad</v>
      </c>
      <c r="F399" s="5">
        <v>3</v>
      </c>
      <c r="G399" s="8">
        <v>6</v>
      </c>
      <c r="H399" s="8">
        <f t="shared" si="6"/>
        <v>18</v>
      </c>
      <c r="I399" s="5">
        <v>1013</v>
      </c>
    </row>
    <row r="400" spans="1:9">
      <c r="A400" s="3">
        <v>45148</v>
      </c>
      <c r="B400" s="3" t="str">
        <v>11:00</v>
      </c>
      <c r="C400" s="3" t="str">
        <v>August</v>
      </c>
      <c r="D400" s="3" t="str">
        <v>Thursday</v>
      </c>
      <c r="E400" s="5" t="str">
        <v>Salad</v>
      </c>
      <c r="F400" s="5">
        <v>1</v>
      </c>
      <c r="G400" s="8">
        <v>6</v>
      </c>
      <c r="H400" s="8">
        <f t="shared" si="6"/>
        <v>6</v>
      </c>
      <c r="I400" s="5">
        <v>1001</v>
      </c>
    </row>
    <row r="401" spans="1:9">
      <c r="A401" s="3">
        <v>45092</v>
      </c>
      <c r="B401" s="3" t="str">
        <v>17:00</v>
      </c>
      <c r="C401" s="3" t="str">
        <v>June</v>
      </c>
      <c r="D401" s="3" t="str">
        <v>Thursday</v>
      </c>
      <c r="E401" s="5" t="str">
        <v>Latte</v>
      </c>
      <c r="F401" s="5">
        <v>2</v>
      </c>
      <c r="G401" s="8">
        <v>4</v>
      </c>
      <c r="H401" s="8">
        <f t="shared" si="6"/>
        <v>8</v>
      </c>
      <c r="I401" s="5">
        <v>1087</v>
      </c>
    </row>
    <row r="402" spans="1:9">
      <c r="A402" s="3">
        <v>45263</v>
      </c>
      <c r="B402" s="3" t="str">
        <v>15:00</v>
      </c>
      <c r="C402" s="3" t="str">
        <v>December</v>
      </c>
      <c r="D402" s="3" t="str">
        <v>Sunday</v>
      </c>
      <c r="E402" s="5" t="str">
        <v>Latte</v>
      </c>
      <c r="F402" s="5">
        <v>1</v>
      </c>
      <c r="G402" s="8">
        <v>4</v>
      </c>
      <c r="H402" s="8">
        <f t="shared" si="6"/>
        <v>4</v>
      </c>
      <c r="I402" s="5">
        <v>1008</v>
      </c>
    </row>
    <row r="403" spans="1:9">
      <c r="A403" s="3">
        <v>44979</v>
      </c>
      <c r="B403" s="3" t="str">
        <v>12:00</v>
      </c>
      <c r="C403" s="3" t="str">
        <v>February</v>
      </c>
      <c r="D403" s="3" t="str">
        <v>Wednesday</v>
      </c>
      <c r="E403" s="5" t="str">
        <v>Sandwich</v>
      </c>
      <c r="F403" s="5">
        <v>1</v>
      </c>
      <c r="G403" s="8">
        <v>5.5</v>
      </c>
      <c r="H403" s="8">
        <f t="shared" si="6"/>
        <v>5.5</v>
      </c>
      <c r="I403" s="5">
        <v>1032</v>
      </c>
    </row>
    <row r="404" spans="1:9">
      <c r="A404" s="3">
        <v>45060</v>
      </c>
      <c r="B404" s="3" t="str">
        <v>11:00</v>
      </c>
      <c r="C404" s="3" t="str">
        <v>May</v>
      </c>
      <c r="D404" s="3" t="str">
        <v>Sunday</v>
      </c>
      <c r="E404" s="5" t="str">
        <v>Smoothie</v>
      </c>
      <c r="F404" s="5">
        <v>3</v>
      </c>
      <c r="G404" s="8">
        <v>4.5</v>
      </c>
      <c r="H404" s="8">
        <f t="shared" si="6"/>
        <v>13.5</v>
      </c>
      <c r="I404" s="5">
        <v>1013</v>
      </c>
    </row>
    <row r="405" spans="1:9">
      <c r="A405" s="3">
        <v>45186</v>
      </c>
      <c r="B405" s="3" t="str">
        <v>08:00</v>
      </c>
      <c r="C405" s="3" t="str">
        <v>September</v>
      </c>
      <c r="D405" s="3" t="str">
        <v>Sunday</v>
      </c>
      <c r="E405" s="5" t="str">
        <v>Sandwich</v>
      </c>
      <c r="F405" s="5">
        <v>1</v>
      </c>
      <c r="G405" s="8">
        <v>5.5</v>
      </c>
      <c r="H405" s="8">
        <f t="shared" si="6"/>
        <v>5.5</v>
      </c>
      <c r="I405" s="5">
        <v>1056</v>
      </c>
    </row>
    <row r="406" spans="1:9">
      <c r="A406" s="3">
        <v>45019</v>
      </c>
      <c r="B406" s="3" t="str">
        <v>22:00</v>
      </c>
      <c r="C406" s="3" t="str">
        <v>April</v>
      </c>
      <c r="D406" s="3" t="str">
        <v>Monday</v>
      </c>
      <c r="E406" s="5" t="str">
        <v>Bagel</v>
      </c>
      <c r="F406" s="5">
        <v>3</v>
      </c>
      <c r="G406" s="8">
        <v>2</v>
      </c>
      <c r="H406" s="8">
        <f t="shared" si="6"/>
        <v>6</v>
      </c>
      <c r="I406" s="5">
        <v>1041</v>
      </c>
    </row>
    <row r="407" spans="1:9">
      <c r="A407" s="3">
        <v>45048</v>
      </c>
      <c r="B407" s="3" t="str">
        <v>06:00</v>
      </c>
      <c r="C407" s="3" t="str">
        <v>May</v>
      </c>
      <c r="D407" s="3" t="str">
        <v>Tuesday</v>
      </c>
      <c r="E407" s="5" t="str">
        <v>Salad</v>
      </c>
      <c r="F407" s="5">
        <v>2</v>
      </c>
      <c r="G407" s="8">
        <v>6</v>
      </c>
      <c r="H407" s="8">
        <f t="shared" si="6"/>
        <v>12</v>
      </c>
      <c r="I407" s="5">
        <v>1040</v>
      </c>
    </row>
    <row r="408" spans="1:9">
      <c r="A408" s="3">
        <v>45092</v>
      </c>
      <c r="B408" s="3" t="str">
        <v>11:00</v>
      </c>
      <c r="C408" s="3" t="str">
        <v>June</v>
      </c>
      <c r="D408" s="3" t="str">
        <v>Thursday</v>
      </c>
      <c r="E408" s="5" t="str">
        <v>Sandwich</v>
      </c>
      <c r="F408" s="5">
        <v>3</v>
      </c>
      <c r="G408" s="8">
        <v>5.5</v>
      </c>
      <c r="H408" s="8">
        <f t="shared" si="6"/>
        <v>16.5</v>
      </c>
      <c r="I408" s="5">
        <v>1048</v>
      </c>
    </row>
    <row r="409" spans="1:9">
      <c r="A409" s="3">
        <v>45063</v>
      </c>
      <c r="B409" s="3" t="str">
        <v>09:00</v>
      </c>
      <c r="C409" s="3" t="str">
        <v>May</v>
      </c>
      <c r="D409" s="3" t="str">
        <v>Wednesday</v>
      </c>
      <c r="E409" s="5" t="str">
        <v>Latte</v>
      </c>
      <c r="F409" s="5">
        <v>1</v>
      </c>
      <c r="G409" s="8">
        <v>4</v>
      </c>
      <c r="H409" s="8">
        <f t="shared" si="6"/>
        <v>4</v>
      </c>
      <c r="I409" s="5">
        <v>1087</v>
      </c>
    </row>
    <row r="410" spans="1:9">
      <c r="A410" s="3">
        <v>45070</v>
      </c>
      <c r="B410" s="3" t="str">
        <v>02:00</v>
      </c>
      <c r="C410" s="3" t="str">
        <v>May</v>
      </c>
      <c r="D410" s="3" t="str">
        <v>Wednesday</v>
      </c>
      <c r="E410" s="5" t="str">
        <v>Smoothie</v>
      </c>
      <c r="F410" s="5">
        <v>2</v>
      </c>
      <c r="G410" s="8">
        <v>4.5</v>
      </c>
      <c r="H410" s="8">
        <f t="shared" si="6"/>
        <v>9</v>
      </c>
      <c r="I410" s="5">
        <v>1037</v>
      </c>
    </row>
    <row r="411" spans="1:9">
      <c r="A411" s="3">
        <v>45206</v>
      </c>
      <c r="B411" s="3" t="str">
        <v>07:00</v>
      </c>
      <c r="C411" s="3" t="str">
        <v>October</v>
      </c>
      <c r="D411" s="3" t="str">
        <v>Saturday</v>
      </c>
      <c r="E411" s="5" t="str">
        <v>Smoothie</v>
      </c>
      <c r="F411" s="5">
        <v>3</v>
      </c>
      <c r="G411" s="8">
        <v>4.5</v>
      </c>
      <c r="H411" s="8">
        <f t="shared" si="6"/>
        <v>13.5</v>
      </c>
      <c r="I411" s="5">
        <v>1017</v>
      </c>
    </row>
    <row r="412" spans="1:9">
      <c r="A412" s="3">
        <v>45215</v>
      </c>
      <c r="B412" s="3" t="str">
        <v>20:00</v>
      </c>
      <c r="C412" s="3" t="str">
        <v>October</v>
      </c>
      <c r="D412" s="3" t="str">
        <v>Monday</v>
      </c>
      <c r="E412" s="5" t="str">
        <v>Salad</v>
      </c>
      <c r="F412" s="5">
        <v>2</v>
      </c>
      <c r="G412" s="8">
        <v>6</v>
      </c>
      <c r="H412" s="8">
        <f t="shared" si="6"/>
        <v>12</v>
      </c>
      <c r="I412" s="5">
        <v>1009</v>
      </c>
    </row>
    <row r="413" spans="1:9">
      <c r="A413" s="3">
        <v>45272</v>
      </c>
      <c r="B413" s="3" t="str">
        <v>20:00</v>
      </c>
      <c r="C413" s="3" t="str">
        <v>December</v>
      </c>
      <c r="D413" s="3" t="str">
        <v>Tuesday</v>
      </c>
      <c r="E413" s="5" t="str">
        <v>Salad</v>
      </c>
      <c r="F413" s="5">
        <v>1</v>
      </c>
      <c r="G413" s="8">
        <v>6</v>
      </c>
      <c r="H413" s="8">
        <f t="shared" si="6"/>
        <v>6</v>
      </c>
      <c r="I413" s="5">
        <v>1069</v>
      </c>
    </row>
    <row r="414" spans="1:9">
      <c r="A414" s="3">
        <v>44985</v>
      </c>
      <c r="B414" s="3" t="str">
        <v>00:00</v>
      </c>
      <c r="C414" s="3" t="str">
        <v>February</v>
      </c>
      <c r="D414" s="3" t="str">
        <v>Tuesday</v>
      </c>
      <c r="E414" s="5" t="str">
        <v>Espresso</v>
      </c>
      <c r="F414" s="5">
        <v>1</v>
      </c>
      <c r="G414" s="8">
        <v>3</v>
      </c>
      <c r="H414" s="8">
        <f t="shared" si="6"/>
        <v>3</v>
      </c>
      <c r="I414" s="5">
        <v>1098</v>
      </c>
    </row>
    <row r="415" spans="1:9">
      <c r="A415" s="3">
        <v>44957</v>
      </c>
      <c r="B415" s="3" t="str">
        <v>05:00</v>
      </c>
      <c r="C415" s="3" t="str">
        <v>January</v>
      </c>
      <c r="D415" s="3" t="str">
        <v>Tuesday</v>
      </c>
      <c r="E415" s="5" t="str">
        <v>Salad</v>
      </c>
      <c r="F415" s="5">
        <v>3</v>
      </c>
      <c r="G415" s="8">
        <v>6</v>
      </c>
      <c r="H415" s="8">
        <f t="shared" si="6"/>
        <v>18</v>
      </c>
      <c r="I415" s="5">
        <v>1096</v>
      </c>
    </row>
    <row r="416" spans="1:9">
      <c r="A416" s="3">
        <v>44994</v>
      </c>
      <c r="B416" s="3" t="str">
        <v>07:00</v>
      </c>
      <c r="C416" s="3" t="str">
        <v>March</v>
      </c>
      <c r="D416" s="3" t="str">
        <v>Thursday</v>
      </c>
      <c r="E416" s="5" t="str">
        <v>Bagel</v>
      </c>
      <c r="F416" s="5">
        <v>2</v>
      </c>
      <c r="G416" s="8">
        <v>2</v>
      </c>
      <c r="H416" s="8">
        <f t="shared" si="6"/>
        <v>4</v>
      </c>
      <c r="I416" s="5">
        <v>1028</v>
      </c>
    </row>
    <row r="417" spans="1:9">
      <c r="A417" s="3">
        <v>45077</v>
      </c>
      <c r="B417" s="3" t="str">
        <v>21:00</v>
      </c>
      <c r="C417" s="3" t="str">
        <v>May</v>
      </c>
      <c r="D417" s="3" t="str">
        <v>Wednesday</v>
      </c>
      <c r="E417" s="5" t="str">
        <v>Smoothie</v>
      </c>
      <c r="F417" s="5">
        <v>1</v>
      </c>
      <c r="G417" s="8">
        <v>4.5</v>
      </c>
      <c r="H417" s="8">
        <f t="shared" si="6"/>
        <v>4.5</v>
      </c>
      <c r="I417" s="5">
        <v>1047</v>
      </c>
    </row>
    <row r="418" spans="1:9">
      <c r="A418" s="3">
        <v>45268</v>
      </c>
      <c r="B418" s="3" t="str">
        <v>15:00</v>
      </c>
      <c r="C418" s="3" t="str">
        <v>December</v>
      </c>
      <c r="D418" s="3" t="str">
        <v>Friday</v>
      </c>
      <c r="E418" s="5" t="str">
        <v>Latte</v>
      </c>
      <c r="F418" s="5">
        <v>3</v>
      </c>
      <c r="G418" s="8">
        <v>4</v>
      </c>
      <c r="H418" s="8">
        <f t="shared" si="6"/>
        <v>12</v>
      </c>
      <c r="I418" s="5">
        <v>1044</v>
      </c>
    </row>
    <row r="419" spans="1:9">
      <c r="A419" s="3">
        <v>44985</v>
      </c>
      <c r="B419" s="3" t="str">
        <v>14:00</v>
      </c>
      <c r="C419" s="3" t="str">
        <v>February</v>
      </c>
      <c r="D419" s="3" t="str">
        <v>Tuesday</v>
      </c>
      <c r="E419" s="5" t="str">
        <v>Espresso</v>
      </c>
      <c r="F419" s="5">
        <v>1</v>
      </c>
      <c r="G419" s="8">
        <v>3</v>
      </c>
      <c r="H419" s="8">
        <f t="shared" si="6"/>
        <v>3</v>
      </c>
      <c r="I419" s="5">
        <v>1093</v>
      </c>
    </row>
    <row r="420" spans="1:9">
      <c r="A420" s="3">
        <v>45068</v>
      </c>
      <c r="B420" s="3" t="str">
        <v>05:00</v>
      </c>
      <c r="C420" s="3" t="str">
        <v>May</v>
      </c>
      <c r="D420" s="3" t="str">
        <v>Monday</v>
      </c>
      <c r="E420" s="5" t="str">
        <v>Smoothie</v>
      </c>
      <c r="F420" s="5">
        <v>1</v>
      </c>
      <c r="G420" s="8">
        <v>4.5</v>
      </c>
      <c r="H420" s="8">
        <f t="shared" si="6"/>
        <v>4.5</v>
      </c>
      <c r="I420" s="5">
        <v>1044</v>
      </c>
    </row>
    <row r="421" spans="1:9">
      <c r="A421" s="3">
        <v>45144</v>
      </c>
      <c r="B421" s="3" t="str">
        <v>17:00</v>
      </c>
      <c r="C421" s="3" t="str">
        <v>August</v>
      </c>
      <c r="D421" s="3" t="str">
        <v>Sunday</v>
      </c>
      <c r="E421" s="5" t="str">
        <v>Espresso</v>
      </c>
      <c r="F421" s="5">
        <v>3</v>
      </c>
      <c r="G421" s="8">
        <v>3</v>
      </c>
      <c r="H421" s="8">
        <f t="shared" si="6"/>
        <v>9</v>
      </c>
      <c r="I421" s="5">
        <v>1038</v>
      </c>
    </row>
    <row r="422" spans="1:9">
      <c r="A422" s="3">
        <v>45161</v>
      </c>
      <c r="B422" s="3" t="str">
        <v>04:00</v>
      </c>
      <c r="C422" s="3" t="str">
        <v>August</v>
      </c>
      <c r="D422" s="3" t="str">
        <v>Wednesday</v>
      </c>
      <c r="E422" s="5" t="str">
        <v>Espresso</v>
      </c>
      <c r="F422" s="5">
        <v>2</v>
      </c>
      <c r="G422" s="8">
        <v>3</v>
      </c>
      <c r="H422" s="8">
        <f t="shared" si="6"/>
        <v>6</v>
      </c>
      <c r="I422" s="5">
        <v>1086</v>
      </c>
    </row>
    <row r="423" spans="1:9">
      <c r="A423" s="3">
        <v>45279</v>
      </c>
      <c r="B423" s="3" t="str">
        <v>06:00</v>
      </c>
      <c r="C423" s="3" t="str">
        <v>December</v>
      </c>
      <c r="D423" s="3" t="str">
        <v>Tuesday</v>
      </c>
      <c r="E423" s="5" t="str">
        <v>Latte</v>
      </c>
      <c r="F423" s="5">
        <v>1</v>
      </c>
      <c r="G423" s="8">
        <v>4</v>
      </c>
      <c r="H423" s="8">
        <f t="shared" si="6"/>
        <v>4</v>
      </c>
      <c r="I423" s="5">
        <v>1070</v>
      </c>
    </row>
    <row r="424" spans="1:9">
      <c r="A424" s="3">
        <v>45085</v>
      </c>
      <c r="B424" s="3" t="str">
        <v>06:00</v>
      </c>
      <c r="C424" s="3" t="str">
        <v>June</v>
      </c>
      <c r="D424" s="3" t="str">
        <v>Thursday</v>
      </c>
      <c r="E424" s="5" t="str">
        <v>Salad</v>
      </c>
      <c r="F424" s="5">
        <v>2</v>
      </c>
      <c r="G424" s="8">
        <v>6</v>
      </c>
      <c r="H424" s="8">
        <f t="shared" si="6"/>
        <v>12</v>
      </c>
      <c r="I424" s="5">
        <v>1080</v>
      </c>
    </row>
    <row r="425" spans="1:9">
      <c r="A425" s="3">
        <v>44946</v>
      </c>
      <c r="B425" s="3" t="str">
        <v>22:00</v>
      </c>
      <c r="C425" s="3" t="str">
        <v>January</v>
      </c>
      <c r="D425" s="3" t="str">
        <v>Friday</v>
      </c>
      <c r="E425" s="5" t="str">
        <v>Tea</v>
      </c>
      <c r="F425" s="5">
        <v>1</v>
      </c>
      <c r="G425" s="8">
        <v>2</v>
      </c>
      <c r="H425" s="8">
        <f t="shared" si="6"/>
        <v>2</v>
      </c>
      <c r="I425" s="5">
        <v>1057</v>
      </c>
    </row>
    <row r="426" spans="1:9">
      <c r="A426" s="3">
        <v>45067</v>
      </c>
      <c r="B426" s="3" t="str">
        <v>11:00</v>
      </c>
      <c r="C426" s="3" t="str">
        <v>May</v>
      </c>
      <c r="D426" s="3" t="str">
        <v>Sunday</v>
      </c>
      <c r="E426" s="5" t="str">
        <v>Bagel</v>
      </c>
      <c r="F426" s="5">
        <v>1</v>
      </c>
      <c r="G426" s="8">
        <v>2</v>
      </c>
      <c r="H426" s="8">
        <f t="shared" si="6"/>
        <v>2</v>
      </c>
      <c r="I426" s="5">
        <v>1096</v>
      </c>
    </row>
    <row r="427" spans="1:9">
      <c r="A427" s="3">
        <v>45054</v>
      </c>
      <c r="B427" s="3" t="str">
        <v>15:00</v>
      </c>
      <c r="C427" s="3" t="str">
        <v>May</v>
      </c>
      <c r="D427" s="3" t="str">
        <v>Monday</v>
      </c>
      <c r="E427" s="5" t="str">
        <v>Sandwich</v>
      </c>
      <c r="F427" s="5">
        <v>1</v>
      </c>
      <c r="G427" s="8">
        <v>5.5</v>
      </c>
      <c r="H427" s="8">
        <f t="shared" si="6"/>
        <v>5.5</v>
      </c>
      <c r="I427" s="5">
        <v>1041</v>
      </c>
    </row>
    <row r="428" spans="1:9">
      <c r="A428" s="3">
        <v>45261</v>
      </c>
      <c r="B428" s="3" t="str">
        <v>03:00</v>
      </c>
      <c r="C428" s="3" t="str">
        <v>December</v>
      </c>
      <c r="D428" s="3" t="str">
        <v>Friday</v>
      </c>
      <c r="E428" s="5" t="str">
        <v>Sandwich</v>
      </c>
      <c r="F428" s="5">
        <v>1</v>
      </c>
      <c r="G428" s="8">
        <v>5.5</v>
      </c>
      <c r="H428" s="8">
        <f t="shared" si="6"/>
        <v>5.5</v>
      </c>
      <c r="I428" s="5">
        <v>1076</v>
      </c>
    </row>
    <row r="429" spans="1:9">
      <c r="A429" s="3">
        <v>45167</v>
      </c>
      <c r="B429" s="3" t="str">
        <v>06:00</v>
      </c>
      <c r="C429" s="3" t="str">
        <v>August</v>
      </c>
      <c r="D429" s="3" t="str">
        <v>Tuesday</v>
      </c>
      <c r="E429" s="5" t="str">
        <v>Smoothie</v>
      </c>
      <c r="F429" s="5">
        <v>1</v>
      </c>
      <c r="G429" s="8">
        <v>4.5</v>
      </c>
      <c r="H429" s="8">
        <f t="shared" si="6"/>
        <v>4.5</v>
      </c>
      <c r="I429" s="5">
        <v>1079</v>
      </c>
    </row>
    <row r="430" spans="1:9">
      <c r="A430" s="3">
        <v>44984</v>
      </c>
      <c r="B430" s="3" t="str">
        <v>20:00</v>
      </c>
      <c r="C430" s="3" t="str">
        <v>February</v>
      </c>
      <c r="D430" s="3" t="str">
        <v>Monday</v>
      </c>
      <c r="E430" s="5" t="str">
        <v>Latte</v>
      </c>
      <c r="F430" s="5">
        <v>3</v>
      </c>
      <c r="G430" s="8">
        <v>4</v>
      </c>
      <c r="H430" s="8">
        <f t="shared" si="6"/>
        <v>12</v>
      </c>
      <c r="I430" s="5">
        <v>1040</v>
      </c>
    </row>
    <row r="431" spans="1:9">
      <c r="A431" s="3">
        <v>45023</v>
      </c>
      <c r="B431" s="3" t="str">
        <v>12:00</v>
      </c>
      <c r="C431" s="3" t="str">
        <v>April</v>
      </c>
      <c r="D431" s="3" t="str">
        <v>Friday</v>
      </c>
      <c r="E431" s="5" t="str">
        <v>Salad</v>
      </c>
      <c r="F431" s="5">
        <v>3</v>
      </c>
      <c r="G431" s="8">
        <v>6</v>
      </c>
      <c r="H431" s="8">
        <f t="shared" si="6"/>
        <v>18</v>
      </c>
      <c r="I431" s="5">
        <v>1053</v>
      </c>
    </row>
    <row r="432" spans="1:9">
      <c r="A432" s="3">
        <v>45259</v>
      </c>
      <c r="B432" s="3" t="str">
        <v>05:00</v>
      </c>
      <c r="C432" s="3" t="str">
        <v>November</v>
      </c>
      <c r="D432" s="3" t="str">
        <v>Wednesday</v>
      </c>
      <c r="E432" s="5" t="str">
        <v>Latte</v>
      </c>
      <c r="F432" s="5">
        <v>2</v>
      </c>
      <c r="G432" s="8">
        <v>4</v>
      </c>
      <c r="H432" s="8">
        <f t="shared" si="6"/>
        <v>8</v>
      </c>
      <c r="I432" s="5">
        <v>1071</v>
      </c>
    </row>
    <row r="433" spans="1:9">
      <c r="A433" s="3">
        <v>45234</v>
      </c>
      <c r="B433" s="3" t="str">
        <v>21:00</v>
      </c>
      <c r="C433" s="3" t="str">
        <v>November</v>
      </c>
      <c r="D433" s="3" t="str">
        <v>Saturday</v>
      </c>
      <c r="E433" s="5" t="str">
        <v>Coffee</v>
      </c>
      <c r="F433" s="5">
        <v>1</v>
      </c>
      <c r="G433" s="8">
        <v>2.5</v>
      </c>
      <c r="H433" s="8">
        <f t="shared" si="6"/>
        <v>2.5</v>
      </c>
      <c r="I433" s="5">
        <v>1045</v>
      </c>
    </row>
    <row r="434" spans="1:9">
      <c r="A434" s="3">
        <v>45189</v>
      </c>
      <c r="B434" s="3" t="str">
        <v>02:00</v>
      </c>
      <c r="C434" s="3" t="str">
        <v>September</v>
      </c>
      <c r="D434" s="3" t="str">
        <v>Wednesday</v>
      </c>
      <c r="E434" s="5" t="str">
        <v>Smoothie</v>
      </c>
      <c r="F434" s="5">
        <v>1</v>
      </c>
      <c r="G434" s="8">
        <v>4.5</v>
      </c>
      <c r="H434" s="8">
        <f t="shared" si="6"/>
        <v>4.5</v>
      </c>
      <c r="I434" s="5">
        <v>1052</v>
      </c>
    </row>
    <row r="435" spans="1:9">
      <c r="A435" s="3">
        <v>45260</v>
      </c>
      <c r="B435" s="3" t="str">
        <v>14:00</v>
      </c>
      <c r="C435" s="3" t="str">
        <v>November</v>
      </c>
      <c r="D435" s="3" t="str">
        <v>Thursday</v>
      </c>
      <c r="E435" s="5" t="str">
        <v>Latte</v>
      </c>
      <c r="F435" s="5">
        <v>2</v>
      </c>
      <c r="G435" s="8">
        <v>4</v>
      </c>
      <c r="H435" s="8">
        <f t="shared" si="6"/>
        <v>8</v>
      </c>
      <c r="I435" s="5">
        <v>1010</v>
      </c>
    </row>
    <row r="436" spans="1:9">
      <c r="A436" s="3">
        <v>44949</v>
      </c>
      <c r="B436" s="3" t="str">
        <v>07:00</v>
      </c>
      <c r="C436" s="3" t="str">
        <v>January</v>
      </c>
      <c r="D436" s="3" t="str">
        <v>Monday</v>
      </c>
      <c r="E436" s="5" t="str">
        <v>Bagel</v>
      </c>
      <c r="F436" s="5">
        <v>1</v>
      </c>
      <c r="G436" s="8">
        <v>2</v>
      </c>
      <c r="H436" s="8">
        <f t="shared" si="6"/>
        <v>2</v>
      </c>
      <c r="I436" s="5">
        <v>1028</v>
      </c>
    </row>
    <row r="437" spans="1:9">
      <c r="A437" s="3">
        <v>45265</v>
      </c>
      <c r="B437" s="3" t="str">
        <v>03:00</v>
      </c>
      <c r="C437" s="3" t="str">
        <v>December</v>
      </c>
      <c r="D437" s="3" t="str">
        <v>Tuesday</v>
      </c>
      <c r="E437" s="5" t="str">
        <v>Espresso</v>
      </c>
      <c r="F437" s="5">
        <v>2</v>
      </c>
      <c r="G437" s="8">
        <v>3</v>
      </c>
      <c r="H437" s="8">
        <f t="shared" si="6"/>
        <v>6</v>
      </c>
      <c r="I437" s="5">
        <v>1073</v>
      </c>
    </row>
    <row r="438" spans="1:9">
      <c r="A438" s="3">
        <v>45177</v>
      </c>
      <c r="B438" s="3" t="str">
        <v>10:00</v>
      </c>
      <c r="C438" s="3" t="str">
        <v>September</v>
      </c>
      <c r="D438" s="3" t="str">
        <v>Friday</v>
      </c>
      <c r="E438" s="5" t="str">
        <v>Coffee</v>
      </c>
      <c r="F438" s="5">
        <v>2</v>
      </c>
      <c r="G438" s="8">
        <v>2.5</v>
      </c>
      <c r="H438" s="8">
        <f t="shared" si="6"/>
        <v>5</v>
      </c>
      <c r="I438" s="5">
        <v>1097</v>
      </c>
    </row>
    <row r="439" spans="1:9">
      <c r="A439" s="3">
        <v>44996</v>
      </c>
      <c r="B439" s="3" t="str">
        <v>21:00</v>
      </c>
      <c r="C439" s="3" t="str">
        <v>March</v>
      </c>
      <c r="D439" s="3" t="str">
        <v>Saturday</v>
      </c>
      <c r="E439" s="5" t="str">
        <v>Tea</v>
      </c>
      <c r="F439" s="5">
        <v>1</v>
      </c>
      <c r="G439" s="8">
        <v>2</v>
      </c>
      <c r="H439" s="8">
        <f t="shared" si="6"/>
        <v>2</v>
      </c>
      <c r="I439" s="5">
        <v>1038</v>
      </c>
    </row>
    <row r="440" spans="1:9">
      <c r="A440" s="3">
        <v>44986</v>
      </c>
      <c r="B440" s="3" t="str">
        <v>09:00</v>
      </c>
      <c r="C440" s="3" t="str">
        <v>March</v>
      </c>
      <c r="D440" s="3" t="str">
        <v>Wednesday</v>
      </c>
      <c r="E440" s="5" t="str">
        <v>Smoothie</v>
      </c>
      <c r="F440" s="5">
        <v>1</v>
      </c>
      <c r="G440" s="8">
        <v>4.5</v>
      </c>
      <c r="H440" s="8">
        <f t="shared" si="6"/>
        <v>4.5</v>
      </c>
      <c r="I440" s="5">
        <v>1015</v>
      </c>
    </row>
    <row r="441" spans="1:9">
      <c r="A441" s="3">
        <v>45166</v>
      </c>
      <c r="B441" s="3" t="str">
        <v>08:00</v>
      </c>
      <c r="C441" s="3" t="str">
        <v>August</v>
      </c>
      <c r="D441" s="3" t="str">
        <v>Monday</v>
      </c>
      <c r="E441" s="5" t="str">
        <v>Salad</v>
      </c>
      <c r="F441" s="5">
        <v>2</v>
      </c>
      <c r="G441" s="8">
        <v>6</v>
      </c>
      <c r="H441" s="8">
        <f t="shared" si="6"/>
        <v>12</v>
      </c>
      <c r="I441" s="5">
        <v>1021</v>
      </c>
    </row>
    <row r="442" spans="1:9">
      <c r="A442" s="3">
        <v>44967</v>
      </c>
      <c r="B442" s="3" t="str">
        <v>12:00</v>
      </c>
      <c r="C442" s="3" t="str">
        <v>February</v>
      </c>
      <c r="D442" s="3" t="str">
        <v>Friday</v>
      </c>
      <c r="E442" s="5" t="str">
        <v>Sandwich</v>
      </c>
      <c r="F442" s="5">
        <v>1</v>
      </c>
      <c r="G442" s="8">
        <v>5.5</v>
      </c>
      <c r="H442" s="8">
        <f t="shared" si="6"/>
        <v>5.5</v>
      </c>
      <c r="I442" s="5">
        <v>1068</v>
      </c>
    </row>
    <row r="443" spans="1:9">
      <c r="A443" s="3">
        <v>45126</v>
      </c>
      <c r="B443" s="3" t="str">
        <v>18:00</v>
      </c>
      <c r="C443" s="3" t="str">
        <v>July</v>
      </c>
      <c r="D443" s="3" t="str">
        <v>Wednesday</v>
      </c>
      <c r="E443" s="5" t="str">
        <v>Bagel</v>
      </c>
      <c r="F443" s="5">
        <v>1</v>
      </c>
      <c r="G443" s="8">
        <v>2</v>
      </c>
      <c r="H443" s="8">
        <f t="shared" si="6"/>
        <v>2</v>
      </c>
      <c r="I443" s="5">
        <v>1073</v>
      </c>
    </row>
    <row r="444" spans="1:9">
      <c r="A444" s="3">
        <v>44992</v>
      </c>
      <c r="B444" s="3" t="str">
        <v>00:00</v>
      </c>
      <c r="C444" s="3" t="str">
        <v>March</v>
      </c>
      <c r="D444" s="3" t="str">
        <v>Tuesday</v>
      </c>
      <c r="E444" s="5" t="str">
        <v>Latte</v>
      </c>
      <c r="F444" s="5">
        <v>3</v>
      </c>
      <c r="G444" s="8">
        <v>4</v>
      </c>
      <c r="H444" s="8">
        <f t="shared" si="6"/>
        <v>12</v>
      </c>
      <c r="I444" s="5">
        <v>1096</v>
      </c>
    </row>
    <row r="445" spans="1:9">
      <c r="A445" s="3">
        <v>45013</v>
      </c>
      <c r="B445" s="3" t="str">
        <v>14:00</v>
      </c>
      <c r="C445" s="3" t="str">
        <v>March</v>
      </c>
      <c r="D445" s="3" t="str">
        <v>Tuesday</v>
      </c>
      <c r="E445" s="5" t="str">
        <v>Latte</v>
      </c>
      <c r="F445" s="5">
        <v>1</v>
      </c>
      <c r="G445" s="8">
        <v>4</v>
      </c>
      <c r="H445" s="8">
        <f t="shared" si="6"/>
        <v>4</v>
      </c>
      <c r="I445" s="5">
        <v>1031</v>
      </c>
    </row>
    <row r="446" spans="1:9">
      <c r="A446" s="3">
        <v>45195</v>
      </c>
      <c r="B446" s="3" t="str">
        <v>02:00</v>
      </c>
      <c r="C446" s="3" t="str">
        <v>September</v>
      </c>
      <c r="D446" s="3" t="str">
        <v>Tuesday</v>
      </c>
      <c r="E446" s="5" t="str">
        <v>Smoothie</v>
      </c>
      <c r="F446" s="5">
        <v>1</v>
      </c>
      <c r="G446" s="8">
        <v>4.5</v>
      </c>
      <c r="H446" s="8">
        <f t="shared" si="6"/>
        <v>4.5</v>
      </c>
      <c r="I446" s="5">
        <v>1018</v>
      </c>
    </row>
    <row r="447" spans="1:9">
      <c r="A447" s="3">
        <v>45235</v>
      </c>
      <c r="B447" s="3" t="str">
        <v>13:00</v>
      </c>
      <c r="C447" s="3" t="str">
        <v>November</v>
      </c>
      <c r="D447" s="3" t="str">
        <v>Sunday</v>
      </c>
      <c r="E447" s="5" t="str">
        <v>Espresso</v>
      </c>
      <c r="F447" s="5">
        <v>3</v>
      </c>
      <c r="G447" s="8">
        <v>3</v>
      </c>
      <c r="H447" s="8">
        <f t="shared" si="6"/>
        <v>9</v>
      </c>
      <c r="I447" s="5">
        <v>1081</v>
      </c>
    </row>
    <row r="448" spans="1:9">
      <c r="A448" s="3">
        <v>45116</v>
      </c>
      <c r="B448" s="3" t="str">
        <v>22:00</v>
      </c>
      <c r="C448" s="3" t="str">
        <v>July</v>
      </c>
      <c r="D448" s="3" t="str">
        <v>Sunday</v>
      </c>
      <c r="E448" s="5" t="str">
        <v>Sandwich</v>
      </c>
      <c r="F448" s="5">
        <v>2</v>
      </c>
      <c r="G448" s="8">
        <v>5.5</v>
      </c>
      <c r="H448" s="8">
        <f t="shared" si="6"/>
        <v>11</v>
      </c>
      <c r="I448" s="5">
        <v>1058</v>
      </c>
    </row>
    <row r="449" spans="1:9">
      <c r="A449" s="3">
        <v>44990</v>
      </c>
      <c r="B449" s="3" t="str">
        <v>14:00</v>
      </c>
      <c r="C449" s="3" t="str">
        <v>March</v>
      </c>
      <c r="D449" s="3" t="str">
        <v>Sunday</v>
      </c>
      <c r="E449" s="5" t="str">
        <v>Smoothie</v>
      </c>
      <c r="F449" s="5">
        <v>1</v>
      </c>
      <c r="G449" s="8">
        <v>4.5</v>
      </c>
      <c r="H449" s="8">
        <f t="shared" si="6"/>
        <v>4.5</v>
      </c>
      <c r="I449" s="5">
        <v>1081</v>
      </c>
    </row>
    <row r="450" spans="1:9">
      <c r="A450" s="3">
        <v>45198</v>
      </c>
      <c r="B450" s="3" t="str">
        <v>12:00</v>
      </c>
      <c r="C450" s="3" t="str">
        <v>September</v>
      </c>
      <c r="D450" s="3" t="str">
        <v>Friday</v>
      </c>
      <c r="E450" s="5" t="str">
        <v>Tea</v>
      </c>
      <c r="F450" s="5">
        <v>1</v>
      </c>
      <c r="G450" s="8">
        <v>2</v>
      </c>
      <c r="H450" s="8">
        <f t="shared" si="6"/>
        <v>2</v>
      </c>
      <c r="I450" s="5">
        <v>1054</v>
      </c>
    </row>
    <row r="451" spans="1:9">
      <c r="A451" s="3">
        <v>45120</v>
      </c>
      <c r="B451" s="3" t="str">
        <v>14:00</v>
      </c>
      <c r="C451" s="3" t="str">
        <v>July</v>
      </c>
      <c r="D451" s="3" t="str">
        <v>Thursday</v>
      </c>
      <c r="E451" s="5" t="str">
        <v>Sandwich</v>
      </c>
      <c r="F451" s="5">
        <v>1</v>
      </c>
      <c r="G451" s="8">
        <v>5.5</v>
      </c>
      <c r="H451" s="8">
        <f t="shared" si="6"/>
        <v>5.5</v>
      </c>
      <c r="I451" s="5">
        <v>1070</v>
      </c>
    </row>
    <row r="452" spans="1:9">
      <c r="A452" s="3">
        <v>45161</v>
      </c>
      <c r="B452" s="3" t="str">
        <v>15:00</v>
      </c>
      <c r="C452" s="3" t="str">
        <v>August</v>
      </c>
      <c r="D452" s="3" t="str">
        <v>Wednesday</v>
      </c>
      <c r="E452" s="5" t="str">
        <v>Coffee</v>
      </c>
      <c r="F452" s="5">
        <v>1</v>
      </c>
      <c r="G452" s="8">
        <v>2.5</v>
      </c>
      <c r="H452" s="8">
        <f t="shared" ref="H452:H502" si="7">(F452 * G452)</f>
        <v>2.5</v>
      </c>
      <c r="I452" s="5">
        <v>1005</v>
      </c>
    </row>
    <row r="453" spans="1:9">
      <c r="A453" s="3">
        <v>45011</v>
      </c>
      <c r="B453" s="3" t="str">
        <v>19:00</v>
      </c>
      <c r="C453" s="3" t="str">
        <v>March</v>
      </c>
      <c r="D453" s="3" t="str">
        <v>Sunday</v>
      </c>
      <c r="E453" s="5" t="str">
        <v>Latte</v>
      </c>
      <c r="F453" s="5">
        <v>1</v>
      </c>
      <c r="G453" s="8">
        <v>4</v>
      </c>
      <c r="H453" s="8">
        <f t="shared" si="7"/>
        <v>4</v>
      </c>
      <c r="I453" s="5">
        <v>1056</v>
      </c>
    </row>
    <row r="454" spans="1:9">
      <c r="A454" s="3">
        <v>45017</v>
      </c>
      <c r="B454" s="3" t="str">
        <v>01:00</v>
      </c>
      <c r="C454" s="3" t="str">
        <v>April</v>
      </c>
      <c r="D454" s="3" t="str">
        <v>Saturday</v>
      </c>
      <c r="E454" s="5" t="str">
        <v>Bagel</v>
      </c>
      <c r="F454" s="5">
        <v>2</v>
      </c>
      <c r="G454" s="8">
        <v>2</v>
      </c>
      <c r="H454" s="8">
        <f t="shared" si="7"/>
        <v>4</v>
      </c>
      <c r="I454" s="5">
        <v>1020</v>
      </c>
    </row>
    <row r="455" spans="1:9">
      <c r="A455" s="3">
        <v>45173</v>
      </c>
      <c r="B455" s="3" t="str">
        <v>01:00</v>
      </c>
      <c r="C455" s="3" t="str">
        <v>September</v>
      </c>
      <c r="D455" s="3" t="str">
        <v>Monday</v>
      </c>
      <c r="E455" s="5" t="str">
        <v>Bagel</v>
      </c>
      <c r="F455" s="5">
        <v>3</v>
      </c>
      <c r="G455" s="8">
        <v>2</v>
      </c>
      <c r="H455" s="8">
        <f t="shared" si="7"/>
        <v>6</v>
      </c>
      <c r="I455" s="5">
        <v>1010</v>
      </c>
    </row>
    <row r="456" spans="1:9">
      <c r="A456" s="3">
        <v>45197</v>
      </c>
      <c r="B456" s="3" t="str">
        <v>13:00</v>
      </c>
      <c r="C456" s="3" t="str">
        <v>September</v>
      </c>
      <c r="D456" s="3" t="str">
        <v>Thursday</v>
      </c>
      <c r="E456" s="5" t="str">
        <v>Bagel</v>
      </c>
      <c r="F456" s="5">
        <v>3</v>
      </c>
      <c r="G456" s="8">
        <v>2</v>
      </c>
      <c r="H456" s="8">
        <f t="shared" si="7"/>
        <v>6</v>
      </c>
      <c r="I456" s="5">
        <v>1092</v>
      </c>
    </row>
    <row r="457" spans="1:9">
      <c r="A457" s="3">
        <v>44991</v>
      </c>
      <c r="B457" s="3" t="str">
        <v>23:00</v>
      </c>
      <c r="C457" s="3" t="str">
        <v>March</v>
      </c>
      <c r="D457" s="3" t="str">
        <v>Monday</v>
      </c>
      <c r="E457" s="5" t="str">
        <v>Coffee</v>
      </c>
      <c r="F457" s="5">
        <v>2</v>
      </c>
      <c r="G457" s="8">
        <v>2.5</v>
      </c>
      <c r="H457" s="8">
        <f t="shared" si="7"/>
        <v>5</v>
      </c>
      <c r="I457" s="5">
        <v>1027</v>
      </c>
    </row>
    <row r="458" spans="1:9">
      <c r="A458" s="3">
        <v>45230</v>
      </c>
      <c r="B458" s="3" t="str">
        <v>19:00</v>
      </c>
      <c r="C458" s="3" t="str">
        <v>October</v>
      </c>
      <c r="D458" s="3" t="str">
        <v>Tuesday</v>
      </c>
      <c r="E458" s="5" t="str">
        <v>Coffee</v>
      </c>
      <c r="F458" s="5">
        <v>1</v>
      </c>
      <c r="G458" s="8">
        <v>2.5</v>
      </c>
      <c r="H458" s="8">
        <f t="shared" si="7"/>
        <v>2.5</v>
      </c>
      <c r="I458" s="5">
        <v>1001</v>
      </c>
    </row>
    <row r="459" spans="1:9">
      <c r="A459" s="3">
        <v>45215</v>
      </c>
      <c r="B459" s="3" t="str">
        <v>07:00</v>
      </c>
      <c r="C459" s="3" t="str">
        <v>October</v>
      </c>
      <c r="D459" s="3" t="str">
        <v>Monday</v>
      </c>
      <c r="E459" s="5" t="str">
        <v>Latte</v>
      </c>
      <c r="F459" s="5">
        <v>3</v>
      </c>
      <c r="G459" s="8">
        <v>4</v>
      </c>
      <c r="H459" s="8">
        <f t="shared" si="7"/>
        <v>12</v>
      </c>
      <c r="I459" s="5">
        <v>1061</v>
      </c>
    </row>
    <row r="460" spans="1:9">
      <c r="A460" s="3">
        <v>44996</v>
      </c>
      <c r="B460" s="3" t="str">
        <v>22:00</v>
      </c>
      <c r="C460" s="3" t="str">
        <v>March</v>
      </c>
      <c r="D460" s="3" t="str">
        <v>Saturday</v>
      </c>
      <c r="E460" s="5" t="str">
        <v>Espresso</v>
      </c>
      <c r="F460" s="5">
        <v>1</v>
      </c>
      <c r="G460" s="8">
        <v>3</v>
      </c>
      <c r="H460" s="8">
        <f t="shared" si="7"/>
        <v>3</v>
      </c>
      <c r="I460" s="5">
        <v>1040</v>
      </c>
    </row>
    <row r="461" spans="1:9">
      <c r="A461" s="3">
        <v>45017</v>
      </c>
      <c r="B461" s="3" t="str">
        <v>21:00</v>
      </c>
      <c r="C461" s="3" t="str">
        <v>April</v>
      </c>
      <c r="D461" s="3" t="str">
        <v>Saturday</v>
      </c>
      <c r="E461" s="5" t="str">
        <v>Latte</v>
      </c>
      <c r="F461" s="5">
        <v>1</v>
      </c>
      <c r="G461" s="8">
        <v>4</v>
      </c>
      <c r="H461" s="8">
        <f t="shared" si="7"/>
        <v>4</v>
      </c>
      <c r="I461" s="5">
        <v>1008</v>
      </c>
    </row>
    <row r="462" spans="1:9">
      <c r="A462" s="3">
        <v>45227</v>
      </c>
      <c r="B462" s="3" t="str">
        <v>10:00</v>
      </c>
      <c r="C462" s="3" t="str">
        <v>October</v>
      </c>
      <c r="D462" s="3" t="str">
        <v>Saturday</v>
      </c>
      <c r="E462" s="5" t="str">
        <v>Sandwich</v>
      </c>
      <c r="F462" s="5">
        <v>1</v>
      </c>
      <c r="G462" s="8">
        <v>5.5</v>
      </c>
      <c r="H462" s="8">
        <f t="shared" si="7"/>
        <v>5.5</v>
      </c>
      <c r="I462" s="5">
        <v>1092</v>
      </c>
    </row>
    <row r="463" spans="1:9">
      <c r="A463" s="3">
        <v>45229</v>
      </c>
      <c r="B463" s="3" t="str">
        <v>00:00</v>
      </c>
      <c r="C463" s="3" t="str">
        <v>October</v>
      </c>
      <c r="D463" s="3" t="str">
        <v>Monday</v>
      </c>
      <c r="E463" s="5" t="str">
        <v>Tea</v>
      </c>
      <c r="F463" s="5">
        <v>1</v>
      </c>
      <c r="G463" s="8">
        <v>2</v>
      </c>
      <c r="H463" s="8">
        <f t="shared" si="7"/>
        <v>2</v>
      </c>
      <c r="I463" s="5">
        <v>1011</v>
      </c>
    </row>
    <row r="464" spans="1:9">
      <c r="A464" s="3">
        <v>45189</v>
      </c>
      <c r="B464" s="3" t="str">
        <v>03:00</v>
      </c>
      <c r="C464" s="3" t="str">
        <v>September</v>
      </c>
      <c r="D464" s="3" t="str">
        <v>Wednesday</v>
      </c>
      <c r="E464" s="5" t="str">
        <v>Sandwich</v>
      </c>
      <c r="F464" s="5">
        <v>1</v>
      </c>
      <c r="G464" s="8">
        <v>5.5</v>
      </c>
      <c r="H464" s="8">
        <f t="shared" si="7"/>
        <v>5.5</v>
      </c>
      <c r="I464" s="5">
        <v>1054</v>
      </c>
    </row>
    <row r="465" spans="1:9">
      <c r="A465" s="3">
        <v>44984</v>
      </c>
      <c r="B465" s="3" t="str">
        <v>12:00</v>
      </c>
      <c r="C465" s="3" t="str">
        <v>February</v>
      </c>
      <c r="D465" s="3" t="str">
        <v>Monday</v>
      </c>
      <c r="E465" s="5" t="str">
        <v>Tea</v>
      </c>
      <c r="F465" s="5">
        <v>3</v>
      </c>
      <c r="G465" s="8">
        <v>2</v>
      </c>
      <c r="H465" s="8">
        <f t="shared" si="7"/>
        <v>6</v>
      </c>
      <c r="I465" s="5">
        <v>1070</v>
      </c>
    </row>
    <row r="466" spans="1:9">
      <c r="A466" s="3">
        <v>44945</v>
      </c>
      <c r="B466" s="3" t="str">
        <v>07:00</v>
      </c>
      <c r="C466" s="3" t="str">
        <v>January</v>
      </c>
      <c r="D466" s="3" t="str">
        <v>Thursday</v>
      </c>
      <c r="E466" s="5" t="str">
        <v>Bagel</v>
      </c>
      <c r="F466" s="5">
        <v>1</v>
      </c>
      <c r="G466" s="8">
        <v>2</v>
      </c>
      <c r="H466" s="8">
        <f t="shared" si="7"/>
        <v>2</v>
      </c>
      <c r="I466" s="5">
        <v>1026</v>
      </c>
    </row>
    <row r="467" spans="1:9">
      <c r="A467" s="3">
        <v>45128</v>
      </c>
      <c r="B467" s="3" t="str">
        <v>18:00</v>
      </c>
      <c r="C467" s="3" t="str">
        <v>July</v>
      </c>
      <c r="D467" s="3" t="str">
        <v>Friday</v>
      </c>
      <c r="E467" s="5" t="str">
        <v>Coffee</v>
      </c>
      <c r="F467" s="5">
        <v>1</v>
      </c>
      <c r="G467" s="8">
        <v>2.5</v>
      </c>
      <c r="H467" s="8">
        <f t="shared" si="7"/>
        <v>2.5</v>
      </c>
      <c r="I467" s="5">
        <v>1100</v>
      </c>
    </row>
    <row r="468" spans="1:9">
      <c r="A468" s="3">
        <v>45003</v>
      </c>
      <c r="B468" s="3" t="str">
        <v>23:00</v>
      </c>
      <c r="C468" s="3" t="str">
        <v>March</v>
      </c>
      <c r="D468" s="3" t="str">
        <v>Saturday</v>
      </c>
      <c r="E468" s="5" t="str">
        <v>Tea</v>
      </c>
      <c r="F468" s="5">
        <v>1</v>
      </c>
      <c r="G468" s="8">
        <v>2</v>
      </c>
      <c r="H468" s="8">
        <f t="shared" si="7"/>
        <v>2</v>
      </c>
      <c r="I468" s="5">
        <v>1063</v>
      </c>
    </row>
    <row r="469" spans="1:9">
      <c r="A469" s="3">
        <v>44935</v>
      </c>
      <c r="B469" s="3" t="str">
        <v>05:00</v>
      </c>
      <c r="C469" s="3" t="str">
        <v>January</v>
      </c>
      <c r="D469" s="3" t="str">
        <v>Monday</v>
      </c>
      <c r="E469" s="5" t="str">
        <v>Sandwich</v>
      </c>
      <c r="F469" s="5">
        <v>1</v>
      </c>
      <c r="G469" s="8">
        <v>5.5</v>
      </c>
      <c r="H469" s="8">
        <f t="shared" si="7"/>
        <v>5.5</v>
      </c>
      <c r="I469" s="5">
        <v>1040</v>
      </c>
    </row>
    <row r="470" spans="1:9">
      <c r="A470" s="3">
        <v>45176</v>
      </c>
      <c r="B470" s="3" t="str">
        <v>10:00</v>
      </c>
      <c r="C470" s="3" t="str">
        <v>September</v>
      </c>
      <c r="D470" s="3" t="str">
        <v>Thursday</v>
      </c>
      <c r="E470" s="5" t="str">
        <v>Latte</v>
      </c>
      <c r="F470" s="5">
        <v>1</v>
      </c>
      <c r="G470" s="8">
        <v>4</v>
      </c>
      <c r="H470" s="8">
        <f t="shared" si="7"/>
        <v>4</v>
      </c>
      <c r="I470" s="5">
        <v>1097</v>
      </c>
    </row>
    <row r="471" spans="1:9">
      <c r="A471" s="3">
        <v>44973</v>
      </c>
      <c r="B471" s="3" t="str">
        <v>02:00</v>
      </c>
      <c r="C471" s="3" t="str">
        <v>February</v>
      </c>
      <c r="D471" s="3" t="str">
        <v>Thursday</v>
      </c>
      <c r="E471" s="5" t="str">
        <v>Coffee</v>
      </c>
      <c r="F471" s="5">
        <v>1</v>
      </c>
      <c r="G471" s="8">
        <v>2.5</v>
      </c>
      <c r="H471" s="8">
        <f t="shared" si="7"/>
        <v>2.5</v>
      </c>
      <c r="I471" s="5">
        <v>1033</v>
      </c>
    </row>
    <row r="472" spans="1:9">
      <c r="A472" s="3">
        <v>45198</v>
      </c>
      <c r="B472" s="3" t="str">
        <v>16:00</v>
      </c>
      <c r="C472" s="3" t="str">
        <v>September</v>
      </c>
      <c r="D472" s="3" t="str">
        <v>Friday</v>
      </c>
      <c r="E472" s="5" t="str">
        <v>Bagel</v>
      </c>
      <c r="F472" s="5">
        <v>2</v>
      </c>
      <c r="G472" s="8">
        <v>2</v>
      </c>
      <c r="H472" s="8">
        <f t="shared" si="7"/>
        <v>4</v>
      </c>
      <c r="I472" s="5">
        <v>1080</v>
      </c>
    </row>
    <row r="473" spans="1:9">
      <c r="A473" s="3">
        <v>45201</v>
      </c>
      <c r="B473" s="3" t="str">
        <v>14:00</v>
      </c>
      <c r="C473" s="3" t="str">
        <v>October</v>
      </c>
      <c r="D473" s="3" t="str">
        <v>Monday</v>
      </c>
      <c r="E473" s="5" t="str">
        <v>Espresso</v>
      </c>
      <c r="F473" s="5">
        <v>1</v>
      </c>
      <c r="G473" s="8">
        <v>3</v>
      </c>
      <c r="H473" s="8">
        <f t="shared" si="7"/>
        <v>3</v>
      </c>
      <c r="I473" s="5">
        <v>1081</v>
      </c>
    </row>
    <row r="474" spans="1:9">
      <c r="A474" s="3">
        <v>45138</v>
      </c>
      <c r="B474" s="3" t="str">
        <v>13:00</v>
      </c>
      <c r="C474" s="3" t="str">
        <v>July</v>
      </c>
      <c r="D474" s="3" t="str">
        <v>Monday</v>
      </c>
      <c r="E474" s="5" t="str">
        <v>Espresso</v>
      </c>
      <c r="F474" s="5">
        <v>3</v>
      </c>
      <c r="G474" s="8">
        <v>3</v>
      </c>
      <c r="H474" s="8">
        <f t="shared" si="7"/>
        <v>9</v>
      </c>
      <c r="I474" s="5">
        <v>1065</v>
      </c>
    </row>
    <row r="475" spans="1:9">
      <c r="A475" s="3">
        <v>45150</v>
      </c>
      <c r="B475" s="3" t="str">
        <v>01:00</v>
      </c>
      <c r="C475" s="3" t="str">
        <v>August</v>
      </c>
      <c r="D475" s="3" t="str">
        <v>Saturday</v>
      </c>
      <c r="E475" s="5" t="str">
        <v>Salad</v>
      </c>
      <c r="F475" s="5">
        <v>1</v>
      </c>
      <c r="G475" s="8">
        <v>6</v>
      </c>
      <c r="H475" s="8">
        <f t="shared" si="7"/>
        <v>6</v>
      </c>
      <c r="I475" s="5">
        <v>1075</v>
      </c>
    </row>
    <row r="476" spans="1:9">
      <c r="A476" s="3">
        <v>44972</v>
      </c>
      <c r="B476" s="3" t="str">
        <v>03:00</v>
      </c>
      <c r="C476" s="3" t="str">
        <v>February</v>
      </c>
      <c r="D476" s="3" t="str">
        <v>Wednesday</v>
      </c>
      <c r="E476" s="5" t="str">
        <v>Bagel</v>
      </c>
      <c r="F476" s="5">
        <v>3</v>
      </c>
      <c r="G476" s="8">
        <v>2</v>
      </c>
      <c r="H476" s="8">
        <f t="shared" si="7"/>
        <v>6</v>
      </c>
      <c r="I476" s="5">
        <v>1089</v>
      </c>
    </row>
    <row r="477" spans="1:9">
      <c r="A477" s="3">
        <v>45093</v>
      </c>
      <c r="B477" s="3" t="str">
        <v>21:00</v>
      </c>
      <c r="C477" s="3" t="str">
        <v>June</v>
      </c>
      <c r="D477" s="3" t="str">
        <v>Friday</v>
      </c>
      <c r="E477" s="5" t="str">
        <v>Espresso</v>
      </c>
      <c r="F477" s="5">
        <v>1</v>
      </c>
      <c r="G477" s="8">
        <v>3</v>
      </c>
      <c r="H477" s="8">
        <f t="shared" si="7"/>
        <v>3</v>
      </c>
      <c r="I477" s="5">
        <v>1055</v>
      </c>
    </row>
    <row r="478" spans="1:9">
      <c r="A478" s="3">
        <v>45046</v>
      </c>
      <c r="B478" s="3" t="str">
        <v>21:00</v>
      </c>
      <c r="C478" s="3" t="str">
        <v>April</v>
      </c>
      <c r="D478" s="3" t="str">
        <v>Sunday</v>
      </c>
      <c r="E478" s="5" t="str">
        <v>Espresso</v>
      </c>
      <c r="F478" s="5">
        <v>3</v>
      </c>
      <c r="G478" s="8">
        <v>3</v>
      </c>
      <c r="H478" s="8">
        <f t="shared" si="7"/>
        <v>9</v>
      </c>
      <c r="I478" s="5">
        <v>1001</v>
      </c>
    </row>
    <row r="479" spans="1:9">
      <c r="A479" s="3">
        <v>45163</v>
      </c>
      <c r="B479" s="3" t="str">
        <v>16:00</v>
      </c>
      <c r="C479" s="3" t="str">
        <v>August</v>
      </c>
      <c r="D479" s="3" t="str">
        <v>Friday</v>
      </c>
      <c r="E479" s="5" t="str">
        <v>Bagel</v>
      </c>
      <c r="F479" s="5">
        <v>2</v>
      </c>
      <c r="G479" s="8">
        <v>2</v>
      </c>
      <c r="H479" s="8">
        <f t="shared" si="7"/>
        <v>4</v>
      </c>
      <c r="I479" s="5">
        <v>1021</v>
      </c>
    </row>
    <row r="480" spans="1:9">
      <c r="A480" s="3">
        <v>45007</v>
      </c>
      <c r="B480" s="3" t="str">
        <v>14:00</v>
      </c>
      <c r="C480" s="3" t="str">
        <v>March</v>
      </c>
      <c r="D480" s="3" t="str">
        <v>Wednesday</v>
      </c>
      <c r="E480" s="5" t="str">
        <v>Coffee</v>
      </c>
      <c r="F480" s="5">
        <v>1</v>
      </c>
      <c r="G480" s="8">
        <v>2.5</v>
      </c>
      <c r="H480" s="8">
        <f t="shared" si="7"/>
        <v>2.5</v>
      </c>
      <c r="I480" s="5">
        <v>1042</v>
      </c>
    </row>
    <row r="481" spans="1:9">
      <c r="A481" s="3">
        <v>44979</v>
      </c>
      <c r="B481" s="3" t="str">
        <v>14:00</v>
      </c>
      <c r="C481" s="3" t="str">
        <v>February</v>
      </c>
      <c r="D481" s="3" t="str">
        <v>Wednesday</v>
      </c>
      <c r="E481" s="5" t="str">
        <v>Smoothie</v>
      </c>
      <c r="F481" s="5">
        <v>3</v>
      </c>
      <c r="G481" s="8">
        <v>4.5</v>
      </c>
      <c r="H481" s="8">
        <f t="shared" si="7"/>
        <v>13.5</v>
      </c>
      <c r="I481" s="5">
        <v>1058</v>
      </c>
    </row>
    <row r="482" spans="1:9">
      <c r="A482" s="3">
        <v>45040</v>
      </c>
      <c r="B482" s="3" t="str">
        <v>22:00</v>
      </c>
      <c r="C482" s="3" t="str">
        <v>April</v>
      </c>
      <c r="D482" s="3" t="str">
        <v>Monday</v>
      </c>
      <c r="E482" s="5" t="str">
        <v>Sandwich</v>
      </c>
      <c r="F482" s="5">
        <v>3</v>
      </c>
      <c r="G482" s="8">
        <v>5.5</v>
      </c>
      <c r="H482" s="8">
        <f t="shared" si="7"/>
        <v>16.5</v>
      </c>
      <c r="I482" s="5">
        <v>1020</v>
      </c>
    </row>
    <row r="483" spans="1:9">
      <c r="A483" s="3">
        <v>45005</v>
      </c>
      <c r="B483" s="3" t="str">
        <v>17:00</v>
      </c>
      <c r="C483" s="3" t="str">
        <v>March</v>
      </c>
      <c r="D483" s="3" t="str">
        <v>Monday</v>
      </c>
      <c r="E483" s="5" t="str">
        <v>Tea</v>
      </c>
      <c r="F483" s="5">
        <v>1</v>
      </c>
      <c r="G483" s="8">
        <v>2</v>
      </c>
      <c r="H483" s="8">
        <f t="shared" si="7"/>
        <v>2</v>
      </c>
      <c r="I483" s="5">
        <v>1094</v>
      </c>
    </row>
    <row r="484" spans="1:9">
      <c r="A484" s="3">
        <v>45093</v>
      </c>
      <c r="B484" s="3" t="str">
        <v>22:00</v>
      </c>
      <c r="C484" s="3" t="str">
        <v>June</v>
      </c>
      <c r="D484" s="3" t="str">
        <v>Friday</v>
      </c>
      <c r="E484" s="5" t="str">
        <v>Coffee</v>
      </c>
      <c r="F484" s="5">
        <v>2</v>
      </c>
      <c r="G484" s="8">
        <v>2.5</v>
      </c>
      <c r="H484" s="8">
        <f t="shared" si="7"/>
        <v>5</v>
      </c>
      <c r="I484" s="5">
        <v>1060</v>
      </c>
    </row>
    <row r="485" spans="1:9">
      <c r="A485" s="3">
        <v>44951</v>
      </c>
      <c r="B485" s="3" t="str">
        <v>03:00</v>
      </c>
      <c r="C485" s="3" t="str">
        <v>January</v>
      </c>
      <c r="D485" s="3" t="str">
        <v>Wednesday</v>
      </c>
      <c r="E485" s="5" t="str">
        <v>Salad</v>
      </c>
      <c r="F485" s="5">
        <v>1</v>
      </c>
      <c r="G485" s="8">
        <v>6</v>
      </c>
      <c r="H485" s="8">
        <f t="shared" si="7"/>
        <v>6</v>
      </c>
      <c r="I485" s="5">
        <v>1028</v>
      </c>
    </row>
    <row r="486" spans="1:9">
      <c r="A486" s="3">
        <v>45112</v>
      </c>
      <c r="B486" s="3" t="str">
        <v>04:00</v>
      </c>
      <c r="C486" s="3" t="str">
        <v>July</v>
      </c>
      <c r="D486" s="3" t="str">
        <v>Wednesday</v>
      </c>
      <c r="E486" s="5" t="str">
        <v>Espresso</v>
      </c>
      <c r="F486" s="5">
        <v>3</v>
      </c>
      <c r="G486" s="8">
        <v>3</v>
      </c>
      <c r="H486" s="8">
        <f t="shared" si="7"/>
        <v>9</v>
      </c>
      <c r="I486" s="5">
        <v>1073</v>
      </c>
    </row>
    <row r="487" spans="1:9">
      <c r="A487" s="3">
        <v>45049</v>
      </c>
      <c r="B487" s="3" t="str">
        <v>10:00</v>
      </c>
      <c r="C487" s="3" t="str">
        <v>May</v>
      </c>
      <c r="D487" s="3" t="str">
        <v>Wednesday</v>
      </c>
      <c r="E487" s="5" t="str">
        <v>Tea</v>
      </c>
      <c r="F487" s="5">
        <v>1</v>
      </c>
      <c r="G487" s="8">
        <v>2</v>
      </c>
      <c r="H487" s="8">
        <f t="shared" si="7"/>
        <v>2</v>
      </c>
      <c r="I487" s="5">
        <v>1066</v>
      </c>
    </row>
    <row r="488" spans="1:9">
      <c r="A488" s="3">
        <v>45244</v>
      </c>
      <c r="B488" s="3" t="str">
        <v>12:00</v>
      </c>
      <c r="C488" s="3" t="str">
        <v>November</v>
      </c>
      <c r="D488" s="3" t="str">
        <v>Tuesday</v>
      </c>
      <c r="E488" s="5" t="str">
        <v>Bagel</v>
      </c>
      <c r="F488" s="5">
        <v>1</v>
      </c>
      <c r="G488" s="8">
        <v>2</v>
      </c>
      <c r="H488" s="8">
        <f t="shared" si="7"/>
        <v>2</v>
      </c>
      <c r="I488" s="5">
        <v>1099</v>
      </c>
    </row>
    <row r="489" spans="1:9">
      <c r="A489" s="3">
        <v>44932</v>
      </c>
      <c r="B489" s="3" t="str">
        <v>10:00</v>
      </c>
      <c r="C489" s="3" t="str">
        <v>January</v>
      </c>
      <c r="D489" s="3" t="str">
        <v>Friday</v>
      </c>
      <c r="E489" s="5" t="str">
        <v>Sandwich</v>
      </c>
      <c r="F489" s="5">
        <v>1</v>
      </c>
      <c r="G489" s="8">
        <v>5.5</v>
      </c>
      <c r="H489" s="8">
        <f t="shared" si="7"/>
        <v>5.5</v>
      </c>
      <c r="I489" s="5">
        <v>1025</v>
      </c>
    </row>
    <row r="490" spans="1:9">
      <c r="A490" s="3">
        <v>45092</v>
      </c>
      <c r="B490" s="3" t="str">
        <v>14:00</v>
      </c>
      <c r="C490" s="3" t="str">
        <v>June</v>
      </c>
      <c r="D490" s="3" t="str">
        <v>Thursday</v>
      </c>
      <c r="E490" s="5" t="str">
        <v>Smoothie</v>
      </c>
      <c r="F490" s="5">
        <v>1</v>
      </c>
      <c r="G490" s="8">
        <v>4.5</v>
      </c>
      <c r="H490" s="8">
        <f t="shared" si="7"/>
        <v>4.5</v>
      </c>
      <c r="I490" s="5">
        <v>1047</v>
      </c>
    </row>
    <row r="491" spans="1:9">
      <c r="A491" s="3">
        <v>45060</v>
      </c>
      <c r="B491" s="3" t="str">
        <v>09:00</v>
      </c>
      <c r="C491" s="3" t="str">
        <v>May</v>
      </c>
      <c r="D491" s="3" t="str">
        <v>Sunday</v>
      </c>
      <c r="E491" s="5" t="str">
        <v>Tea</v>
      </c>
      <c r="F491" s="5">
        <v>2</v>
      </c>
      <c r="G491" s="8">
        <v>2</v>
      </c>
      <c r="H491" s="8">
        <f t="shared" si="7"/>
        <v>4</v>
      </c>
      <c r="I491" s="5">
        <v>1019</v>
      </c>
    </row>
    <row r="492" spans="1:9">
      <c r="A492" s="3">
        <v>45163</v>
      </c>
      <c r="B492" s="3" t="str">
        <v>11:00</v>
      </c>
      <c r="C492" s="3" t="str">
        <v>August</v>
      </c>
      <c r="D492" s="3" t="str">
        <v>Friday</v>
      </c>
      <c r="E492" s="5" t="str">
        <v>Coffee</v>
      </c>
      <c r="F492" s="5">
        <v>1</v>
      </c>
      <c r="G492" s="8">
        <v>2.5</v>
      </c>
      <c r="H492" s="8">
        <f t="shared" si="7"/>
        <v>2.5</v>
      </c>
      <c r="I492" s="5">
        <v>1042</v>
      </c>
    </row>
    <row r="493" spans="1:9">
      <c r="A493" s="3">
        <v>45136</v>
      </c>
      <c r="B493" s="3" t="str">
        <v>22:00</v>
      </c>
      <c r="C493" s="3" t="str">
        <v>July</v>
      </c>
      <c r="D493" s="3" t="str">
        <v>Saturday</v>
      </c>
      <c r="E493" s="5" t="str">
        <v>Espresso</v>
      </c>
      <c r="F493" s="5">
        <v>1</v>
      </c>
      <c r="G493" s="8">
        <v>3</v>
      </c>
      <c r="H493" s="8">
        <f t="shared" si="7"/>
        <v>3</v>
      </c>
      <c r="I493" s="5">
        <v>1026</v>
      </c>
    </row>
    <row r="494" spans="1:9">
      <c r="A494" s="3">
        <v>44967</v>
      </c>
      <c r="B494" s="3" t="str">
        <v>21:00</v>
      </c>
      <c r="C494" s="3" t="str">
        <v>February</v>
      </c>
      <c r="D494" s="3" t="str">
        <v>Friday</v>
      </c>
      <c r="E494" s="5" t="str">
        <v>Latte</v>
      </c>
      <c r="F494" s="5">
        <v>3</v>
      </c>
      <c r="G494" s="8">
        <v>4</v>
      </c>
      <c r="H494" s="8">
        <f t="shared" si="7"/>
        <v>12</v>
      </c>
      <c r="I494" s="5">
        <v>1091</v>
      </c>
    </row>
    <row r="495" spans="1:9">
      <c r="A495" s="3">
        <v>45281</v>
      </c>
      <c r="B495" s="3" t="str">
        <v>19:00</v>
      </c>
      <c r="C495" s="3" t="str">
        <v>December</v>
      </c>
      <c r="D495" s="3" t="str">
        <v>Thursday</v>
      </c>
      <c r="E495" s="5" t="str">
        <v>Salad</v>
      </c>
      <c r="F495" s="5">
        <v>2</v>
      </c>
      <c r="G495" s="8">
        <v>6</v>
      </c>
      <c r="H495" s="8">
        <f t="shared" si="7"/>
        <v>12</v>
      </c>
      <c r="I495" s="5">
        <v>1089</v>
      </c>
    </row>
    <row r="496" spans="1:9">
      <c r="A496" s="3">
        <v>44992</v>
      </c>
      <c r="B496" s="3" t="str">
        <v>05:00</v>
      </c>
      <c r="C496" s="3" t="str">
        <v>March</v>
      </c>
      <c r="D496" s="3" t="str">
        <v>Tuesday</v>
      </c>
      <c r="E496" s="5" t="str">
        <v>Latte</v>
      </c>
      <c r="F496" s="5">
        <v>1</v>
      </c>
      <c r="G496" s="8">
        <v>4</v>
      </c>
      <c r="H496" s="8">
        <f t="shared" si="7"/>
        <v>4</v>
      </c>
      <c r="I496" s="5">
        <v>1081</v>
      </c>
    </row>
    <row r="497" spans="1:9">
      <c r="A497" s="3">
        <v>45223</v>
      </c>
      <c r="B497" s="3" t="str">
        <v>22:00</v>
      </c>
      <c r="C497" s="3" t="str">
        <v>October</v>
      </c>
      <c r="D497" s="3" t="str">
        <v>Tuesday</v>
      </c>
      <c r="E497" s="5" t="str">
        <v>Latte</v>
      </c>
      <c r="F497" s="5">
        <v>3</v>
      </c>
      <c r="G497" s="8">
        <v>4</v>
      </c>
      <c r="H497" s="8">
        <f t="shared" si="7"/>
        <v>12</v>
      </c>
      <c r="I497" s="5">
        <v>1030</v>
      </c>
    </row>
    <row r="498" spans="1:9">
      <c r="A498" s="3">
        <v>45195</v>
      </c>
      <c r="B498" s="3" t="str">
        <v>06:00</v>
      </c>
      <c r="C498" s="3" t="str">
        <v>September</v>
      </c>
      <c r="D498" s="3" t="str">
        <v>Tuesday</v>
      </c>
      <c r="E498" s="5" t="str">
        <v>Sandwich</v>
      </c>
      <c r="F498" s="5">
        <v>1</v>
      </c>
      <c r="G498" s="8">
        <v>5.5</v>
      </c>
      <c r="H498" s="8">
        <f t="shared" si="7"/>
        <v>5.5</v>
      </c>
      <c r="I498" s="5">
        <v>1040</v>
      </c>
    </row>
    <row r="499" spans="1:9">
      <c r="A499" s="3">
        <v>45019</v>
      </c>
      <c r="B499" s="3" t="str">
        <v>22:00</v>
      </c>
      <c r="C499" s="3" t="str">
        <v>April</v>
      </c>
      <c r="D499" s="3" t="str">
        <v>Monday</v>
      </c>
      <c r="E499" s="5" t="str">
        <v>Espresso</v>
      </c>
      <c r="F499" s="5">
        <v>1</v>
      </c>
      <c r="G499" s="8">
        <v>3</v>
      </c>
      <c r="H499" s="8">
        <f t="shared" si="7"/>
        <v>3</v>
      </c>
      <c r="I499" s="5">
        <v>1019</v>
      </c>
    </row>
    <row r="500" spans="1:9">
      <c r="A500" s="3">
        <v>45009</v>
      </c>
      <c r="B500" s="3" t="str">
        <v>10:00</v>
      </c>
      <c r="C500" s="3" t="str">
        <v>March</v>
      </c>
      <c r="D500" s="3" t="str">
        <v>Friday</v>
      </c>
      <c r="E500" s="5" t="str">
        <v>Sandwich</v>
      </c>
      <c r="F500" s="5">
        <v>1</v>
      </c>
      <c r="G500" s="8">
        <v>5.5</v>
      </c>
      <c r="H500" s="8">
        <f t="shared" si="7"/>
        <v>5.5</v>
      </c>
      <c r="I500" s="5">
        <v>1098</v>
      </c>
    </row>
    <row r="501" spans="1:9">
      <c r="A501" s="3">
        <v>45008</v>
      </c>
      <c r="B501" s="3" t="str">
        <v>20:00</v>
      </c>
      <c r="C501" s="3" t="str">
        <v>March</v>
      </c>
      <c r="D501" s="3" t="str">
        <v>Thursday</v>
      </c>
      <c r="E501" s="5" t="str">
        <v>Espresso</v>
      </c>
      <c r="F501" s="5">
        <v>1</v>
      </c>
      <c r="G501" s="8">
        <v>3</v>
      </c>
      <c r="H501" s="8">
        <f t="shared" si="7"/>
        <v>3</v>
      </c>
      <c r="I501" s="5">
        <v>1020</v>
      </c>
    </row>
    <row r="502" spans="1:9">
      <c r="A502" s="2">
        <v>44954</v>
      </c>
      <c r="B502" s="2" t="str">
        <v>12:00</v>
      </c>
      <c r="C502" s="2" t="str">
        <v>January</v>
      </c>
      <c r="D502" s="2" t="str">
        <v>Saturday</v>
      </c>
      <c r="E502" t="str">
        <v>Tea</v>
      </c>
      <c r="F502">
        <v>1</v>
      </c>
      <c r="G502" s="9">
        <v>2</v>
      </c>
      <c r="H502" s="9">
        <f t="shared" si="7"/>
        <v>2</v>
      </c>
      <c r="I502">
        <v>1041</v>
      </c>
    </row>
    <row r="503" spans="1:9">
      <c r="A503" s="2">
        <v>0</v>
      </c>
      <c r="B503" s="2" t="str">
        <v>00:00</v>
      </c>
      <c r="C503" s="2" t="str">
        <v>January</v>
      </c>
      <c r="D503" s="2" t="str">
        <v>Saturday</v>
      </c>
      <c r="I503">
        <v>0</v>
      </c>
    </row>
  </sheetData>
  <mergeCells count="1">
    <mergeCell ref="A1:I1"/>
  </mergeCells>
  <conditionalFormatting sqref="J176">
    <cfRule type="expression" priority="6">
      <formula>OR(NOT(ISNUMBER(F3)), F3&lt;&gt;INT(F3))</formula>
    </cfRule>
  </conditionalFormatting>
  <conditionalFormatting sqref="F173">
    <cfRule type="expression" dxfId="2" priority="4">
      <formula>OR(NOT(ISNUMBER(F3)), F3&lt;&gt;INT(F3))</formula>
    </cfRule>
    <cfRule type="expression" dxfId="1" priority="5">
      <formula>OR(NOT(ISNUMBER(F3)), F3&lt;&gt;INT(F3))</formula>
    </cfRule>
  </conditionalFormatting>
  <conditionalFormatting sqref="A166:D166">
    <cfRule type="containsText" dxfId="0" priority="1" operator="containsText" text="two">
      <formula>NOT(ISERROR(SEARCH("two",A166)))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0846-F0BB-4F4A-8A30-6FCAA3E0697F}">
  <dimension ref="A1:J502"/>
  <sheetViews>
    <sheetView workbookViewId="0">
      <selection activeCell="L7" sqref="L7"/>
    </sheetView>
  </sheetViews>
  <sheetFormatPr defaultRowHeight="14.25"/>
  <cols>
    <col min="1" max="1" width="14.75" customWidth="1"/>
    <col min="8" max="8" width="13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 s="1">
        <v>45003</v>
      </c>
      <c r="B2" t="s">
        <v>6</v>
      </c>
      <c r="C2">
        <v>2</v>
      </c>
      <c r="D2">
        <v>2.5</v>
      </c>
      <c r="E2">
        <v>5</v>
      </c>
      <c r="F2">
        <v>1004</v>
      </c>
      <c r="H2" s="2">
        <f>(A2)</f>
        <v>45003</v>
      </c>
      <c r="J2" t="b" cm="1">
        <f t="array" ref="J2:J502">ISBLANK(F2:F502)</f>
        <v>0</v>
      </c>
    </row>
    <row r="3" spans="1:10">
      <c r="A3" s="1">
        <v>44986.333333333336</v>
      </c>
      <c r="B3" t="s">
        <v>7</v>
      </c>
      <c r="C3">
        <v>3</v>
      </c>
      <c r="D3">
        <v>6</v>
      </c>
      <c r="E3">
        <v>18</v>
      </c>
      <c r="F3">
        <v>1004</v>
      </c>
      <c r="J3" t="b">
        <v>0</v>
      </c>
    </row>
    <row r="4" spans="1:10">
      <c r="A4" s="1">
        <v>44945.083333333336</v>
      </c>
      <c r="B4" t="s">
        <v>8</v>
      </c>
      <c r="C4">
        <v>1</v>
      </c>
      <c r="D4">
        <v>2</v>
      </c>
      <c r="E4">
        <v>2</v>
      </c>
      <c r="F4">
        <v>1091</v>
      </c>
      <c r="J4" t="b">
        <v>0</v>
      </c>
    </row>
    <row r="5" spans="1:10">
      <c r="A5" s="1">
        <v>45116.875</v>
      </c>
      <c r="B5" t="s">
        <v>6</v>
      </c>
      <c r="C5">
        <v>3</v>
      </c>
      <c r="D5">
        <v>2.5</v>
      </c>
      <c r="E5">
        <v>7.5</v>
      </c>
      <c r="F5">
        <v>1097</v>
      </c>
      <c r="J5" t="b">
        <v>0</v>
      </c>
    </row>
    <row r="6" spans="1:10">
      <c r="A6" s="1">
        <v>45033.125</v>
      </c>
      <c r="B6" t="s">
        <v>8</v>
      </c>
      <c r="C6">
        <v>3</v>
      </c>
      <c r="D6">
        <v>2</v>
      </c>
      <c r="E6">
        <v>6</v>
      </c>
      <c r="F6">
        <v>1097</v>
      </c>
      <c r="J6" t="b">
        <v>0</v>
      </c>
    </row>
    <row r="7" spans="1:10">
      <c r="A7" s="1">
        <v>45161.791666666664</v>
      </c>
      <c r="B7" t="s">
        <v>9</v>
      </c>
      <c r="C7">
        <v>1</v>
      </c>
      <c r="D7">
        <v>2</v>
      </c>
      <c r="E7">
        <v>2</v>
      </c>
      <c r="F7">
        <v>1005</v>
      </c>
      <c r="J7" t="b">
        <v>0</v>
      </c>
    </row>
    <row r="8" spans="1:10">
      <c r="A8" s="1">
        <v>45185.375</v>
      </c>
      <c r="B8" t="s">
        <v>10</v>
      </c>
      <c r="C8">
        <v>1</v>
      </c>
      <c r="D8">
        <v>3</v>
      </c>
      <c r="E8">
        <v>3</v>
      </c>
      <c r="F8">
        <v>1070</v>
      </c>
      <c r="J8" t="b">
        <v>0</v>
      </c>
    </row>
    <row r="9" spans="1:10">
      <c r="A9" s="1">
        <v>45173.875</v>
      </c>
      <c r="B9" t="s">
        <v>8</v>
      </c>
      <c r="C9">
        <v>1</v>
      </c>
      <c r="D9">
        <v>2</v>
      </c>
      <c r="E9">
        <v>2</v>
      </c>
      <c r="F9">
        <v>1090</v>
      </c>
      <c r="J9" t="b">
        <v>0</v>
      </c>
    </row>
    <row r="10" spans="1:10">
      <c r="A10" s="1">
        <v>44981.458333333336</v>
      </c>
      <c r="B10" t="s">
        <v>8</v>
      </c>
      <c r="C10">
        <v>1</v>
      </c>
      <c r="D10">
        <v>2</v>
      </c>
      <c r="E10">
        <v>2</v>
      </c>
      <c r="F10">
        <v>1012</v>
      </c>
      <c r="J10" t="b">
        <v>0</v>
      </c>
    </row>
    <row r="11" spans="1:10">
      <c r="A11" s="1">
        <v>45038</v>
      </c>
      <c r="B11" t="s">
        <v>11</v>
      </c>
      <c r="C11">
        <v>3</v>
      </c>
      <c r="D11">
        <v>5.5</v>
      </c>
      <c r="E11">
        <v>16.5</v>
      </c>
      <c r="F11">
        <v>1045</v>
      </c>
      <c r="J11" t="b">
        <v>0</v>
      </c>
    </row>
    <row r="12" spans="1:10">
      <c r="A12" s="1">
        <v>44975.708333333336</v>
      </c>
      <c r="B12" t="s">
        <v>12</v>
      </c>
      <c r="C12">
        <v>2</v>
      </c>
      <c r="D12">
        <v>4</v>
      </c>
      <c r="E12">
        <v>8</v>
      </c>
      <c r="F12">
        <v>1068</v>
      </c>
      <c r="J12" t="b">
        <v>0</v>
      </c>
    </row>
    <row r="13" spans="1:10">
      <c r="A13" s="1">
        <v>45076.916666666664</v>
      </c>
      <c r="B13" t="s">
        <v>11</v>
      </c>
      <c r="C13">
        <v>1</v>
      </c>
      <c r="D13">
        <v>5.5</v>
      </c>
      <c r="E13">
        <v>5.5</v>
      </c>
      <c r="F13">
        <v>1098</v>
      </c>
      <c r="J13" t="b">
        <v>0</v>
      </c>
    </row>
    <row r="14" spans="1:10">
      <c r="A14" s="1">
        <v>45142.333333333336</v>
      </c>
      <c r="B14" t="s">
        <v>13</v>
      </c>
      <c r="C14">
        <v>3</v>
      </c>
      <c r="D14">
        <v>6</v>
      </c>
      <c r="E14">
        <v>18</v>
      </c>
      <c r="F14">
        <v>1034</v>
      </c>
      <c r="J14" t="b">
        <v>0</v>
      </c>
    </row>
    <row r="15" spans="1:10">
      <c r="A15" s="1">
        <v>45141.791666666664</v>
      </c>
      <c r="B15" t="s">
        <v>8</v>
      </c>
      <c r="C15">
        <v>1</v>
      </c>
      <c r="D15">
        <v>2</v>
      </c>
      <c r="E15">
        <v>2</v>
      </c>
      <c r="F15">
        <v>1083</v>
      </c>
      <c r="J15" t="b">
        <v>0</v>
      </c>
    </row>
    <row r="16" spans="1:10">
      <c r="A16" s="1">
        <v>45024.5</v>
      </c>
      <c r="B16" t="s">
        <v>9</v>
      </c>
      <c r="C16">
        <v>2</v>
      </c>
      <c r="D16">
        <v>2</v>
      </c>
      <c r="E16">
        <v>4</v>
      </c>
      <c r="F16">
        <v>1017</v>
      </c>
      <c r="J16" t="b">
        <v>0</v>
      </c>
    </row>
    <row r="17" spans="1:10">
      <c r="A17" s="1">
        <v>45219.458333333336</v>
      </c>
      <c r="B17" t="s">
        <v>13</v>
      </c>
      <c r="C17">
        <v>1</v>
      </c>
      <c r="D17">
        <v>6</v>
      </c>
      <c r="E17">
        <v>6</v>
      </c>
      <c r="F17">
        <v>1046</v>
      </c>
      <c r="J17" t="b">
        <v>0</v>
      </c>
    </row>
    <row r="18" spans="1:10">
      <c r="A18" s="1">
        <v>44989.041666666664</v>
      </c>
      <c r="B18" t="s">
        <v>6</v>
      </c>
      <c r="C18">
        <v>2</v>
      </c>
      <c r="D18">
        <v>2.5</v>
      </c>
      <c r="E18">
        <v>5</v>
      </c>
      <c r="F18">
        <v>1014</v>
      </c>
      <c r="J18" t="b">
        <v>0</v>
      </c>
    </row>
    <row r="19" spans="1:10">
      <c r="A19" s="1">
        <v>44970.333333333336</v>
      </c>
      <c r="B19" t="s">
        <v>13</v>
      </c>
      <c r="C19">
        <v>3</v>
      </c>
      <c r="D19">
        <v>6</v>
      </c>
      <c r="E19">
        <v>18</v>
      </c>
      <c r="F19">
        <v>1048</v>
      </c>
      <c r="J19" t="b">
        <v>0</v>
      </c>
    </row>
    <row r="20" spans="1:10">
      <c r="A20" s="1">
        <v>44934.833333333336</v>
      </c>
      <c r="B20" t="s">
        <v>10</v>
      </c>
      <c r="C20">
        <v>1</v>
      </c>
      <c r="D20">
        <v>3</v>
      </c>
      <c r="E20">
        <v>3</v>
      </c>
      <c r="F20">
        <v>1087</v>
      </c>
      <c r="J20" t="b">
        <v>0</v>
      </c>
    </row>
    <row r="21" spans="1:10">
      <c r="A21" s="1">
        <v>45159.208333333336</v>
      </c>
      <c r="B21" t="s">
        <v>10</v>
      </c>
      <c r="C21">
        <v>2</v>
      </c>
      <c r="D21">
        <v>3</v>
      </c>
      <c r="E21">
        <v>6</v>
      </c>
      <c r="F21">
        <v>1037</v>
      </c>
      <c r="J21" t="b">
        <v>0</v>
      </c>
    </row>
    <row r="22" spans="1:10">
      <c r="A22" s="1">
        <v>45106.791666666664</v>
      </c>
      <c r="B22" t="s">
        <v>12</v>
      </c>
      <c r="C22">
        <v>1</v>
      </c>
      <c r="D22">
        <v>4</v>
      </c>
      <c r="E22">
        <v>4</v>
      </c>
      <c r="F22">
        <v>1064</v>
      </c>
      <c r="J22" t="b">
        <v>0</v>
      </c>
    </row>
    <row r="23" spans="1:10">
      <c r="A23" s="1">
        <v>45273.541666666664</v>
      </c>
      <c r="B23" t="s">
        <v>8</v>
      </c>
      <c r="C23">
        <v>3</v>
      </c>
      <c r="D23">
        <v>2</v>
      </c>
      <c r="E23">
        <v>6</v>
      </c>
      <c r="F23">
        <v>1019</v>
      </c>
      <c r="J23" t="b">
        <v>0</v>
      </c>
    </row>
    <row r="24" spans="1:10">
      <c r="A24" s="1">
        <v>45289.041666666664</v>
      </c>
      <c r="B24" t="s">
        <v>6</v>
      </c>
      <c r="C24">
        <v>2</v>
      </c>
      <c r="D24">
        <v>2.5</v>
      </c>
      <c r="F24">
        <v>1076</v>
      </c>
      <c r="J24" t="b">
        <v>0</v>
      </c>
    </row>
    <row r="25" spans="1:10">
      <c r="A25" s="1">
        <v>45136.916666666664</v>
      </c>
      <c r="B25" t="s">
        <v>8</v>
      </c>
      <c r="C25">
        <v>1</v>
      </c>
      <c r="D25">
        <v>2</v>
      </c>
      <c r="E25">
        <v>2</v>
      </c>
      <c r="F25">
        <v>1007</v>
      </c>
      <c r="J25" t="b">
        <v>0</v>
      </c>
    </row>
    <row r="26" spans="1:10">
      <c r="A26" s="1">
        <v>45258.75</v>
      </c>
      <c r="B26" t="s">
        <v>10</v>
      </c>
      <c r="C26">
        <v>1</v>
      </c>
      <c r="D26">
        <v>3</v>
      </c>
      <c r="E26">
        <v>3</v>
      </c>
      <c r="F26">
        <v>1097</v>
      </c>
      <c r="J26" t="b">
        <v>0</v>
      </c>
    </row>
    <row r="27" spans="1:10">
      <c r="A27" s="1">
        <v>45039.708333333336</v>
      </c>
      <c r="B27" t="s">
        <v>9</v>
      </c>
      <c r="C27">
        <v>1</v>
      </c>
      <c r="D27">
        <v>2</v>
      </c>
      <c r="E27">
        <v>2</v>
      </c>
      <c r="F27">
        <v>1067</v>
      </c>
      <c r="J27" t="b">
        <v>0</v>
      </c>
    </row>
    <row r="28" spans="1:10">
      <c r="A28" s="1">
        <v>45064.291666666664</v>
      </c>
      <c r="B28" t="s">
        <v>9</v>
      </c>
      <c r="C28">
        <v>1</v>
      </c>
      <c r="D28">
        <v>2</v>
      </c>
      <c r="E28">
        <v>2</v>
      </c>
      <c r="F28">
        <v>1051</v>
      </c>
      <c r="J28" t="b">
        <v>0</v>
      </c>
    </row>
    <row r="29" spans="1:10">
      <c r="A29" s="1">
        <v>45280.291666666664</v>
      </c>
      <c r="B29" t="s">
        <v>14</v>
      </c>
      <c r="C29">
        <v>1</v>
      </c>
      <c r="D29">
        <v>4.5</v>
      </c>
      <c r="E29">
        <v>4.5</v>
      </c>
      <c r="F29">
        <v>1015</v>
      </c>
      <c r="J29" t="b">
        <v>0</v>
      </c>
    </row>
    <row r="30" spans="1:10">
      <c r="A30" s="1">
        <v>45084.083333333336</v>
      </c>
      <c r="B30" t="s">
        <v>8</v>
      </c>
      <c r="C30">
        <v>2</v>
      </c>
      <c r="D30">
        <v>2</v>
      </c>
      <c r="E30">
        <v>4</v>
      </c>
      <c r="F30">
        <v>1000</v>
      </c>
      <c r="J30" t="b">
        <v>0</v>
      </c>
    </row>
    <row r="31" spans="1:10">
      <c r="A31" s="1">
        <v>44948.416666666664</v>
      </c>
      <c r="B31" t="s">
        <v>11</v>
      </c>
      <c r="C31">
        <v>2</v>
      </c>
      <c r="D31">
        <v>5.5</v>
      </c>
      <c r="E31">
        <v>11</v>
      </c>
      <c r="F31">
        <v>1009</v>
      </c>
      <c r="J31" t="b">
        <v>0</v>
      </c>
    </row>
    <row r="32" spans="1:10">
      <c r="A32" s="1">
        <v>45017.291666666664</v>
      </c>
      <c r="B32" t="s">
        <v>14</v>
      </c>
      <c r="C32">
        <v>1</v>
      </c>
      <c r="D32">
        <v>4.5</v>
      </c>
      <c r="E32">
        <v>4.5</v>
      </c>
      <c r="F32">
        <v>1031</v>
      </c>
      <c r="J32" t="b">
        <v>0</v>
      </c>
    </row>
    <row r="33" spans="1:10">
      <c r="A33" s="1">
        <v>44993.166666666664</v>
      </c>
      <c r="B33" t="s">
        <v>13</v>
      </c>
      <c r="C33">
        <v>2</v>
      </c>
      <c r="D33">
        <v>6</v>
      </c>
      <c r="E33">
        <v>12</v>
      </c>
      <c r="F33">
        <v>1045</v>
      </c>
      <c r="J33" t="b">
        <v>0</v>
      </c>
    </row>
    <row r="34" spans="1:10">
      <c r="A34" s="1">
        <v>44994.166666666664</v>
      </c>
      <c r="B34" t="s">
        <v>6</v>
      </c>
      <c r="C34">
        <v>2</v>
      </c>
      <c r="D34">
        <v>2.5</v>
      </c>
      <c r="E34">
        <v>5</v>
      </c>
      <c r="F34">
        <v>1051</v>
      </c>
      <c r="J34" t="b">
        <v>0</v>
      </c>
    </row>
    <row r="35" spans="1:10">
      <c r="A35" s="1">
        <v>45057.791666666664</v>
      </c>
      <c r="B35" t="s">
        <v>8</v>
      </c>
      <c r="C35">
        <v>1</v>
      </c>
      <c r="D35">
        <v>2</v>
      </c>
      <c r="E35">
        <v>2</v>
      </c>
      <c r="F35">
        <v>1068</v>
      </c>
      <c r="J35" t="b">
        <v>0</v>
      </c>
    </row>
    <row r="36" spans="1:10">
      <c r="A36" s="1">
        <v>45097.5</v>
      </c>
      <c r="B36" t="s">
        <v>10</v>
      </c>
      <c r="C36">
        <v>1</v>
      </c>
      <c r="D36">
        <v>3</v>
      </c>
      <c r="E36">
        <v>3</v>
      </c>
      <c r="F36">
        <v>1056</v>
      </c>
      <c r="J36" t="b">
        <v>0</v>
      </c>
    </row>
    <row r="37" spans="1:10">
      <c r="A37" s="1">
        <v>44937.041666666664</v>
      </c>
      <c r="B37" t="s">
        <v>10</v>
      </c>
      <c r="C37">
        <v>3</v>
      </c>
      <c r="D37">
        <v>3</v>
      </c>
      <c r="E37">
        <v>9</v>
      </c>
      <c r="F37">
        <v>1096</v>
      </c>
      <c r="J37" t="b">
        <v>0</v>
      </c>
    </row>
    <row r="38" spans="1:10">
      <c r="A38" s="1">
        <v>45072.916666666664</v>
      </c>
      <c r="B38" t="s">
        <v>13</v>
      </c>
      <c r="C38">
        <v>1</v>
      </c>
      <c r="D38">
        <v>6</v>
      </c>
      <c r="F38">
        <v>1007</v>
      </c>
      <c r="J38" t="b">
        <v>0</v>
      </c>
    </row>
    <row r="39" spans="1:10">
      <c r="A39" s="1">
        <v>45237.583333333336</v>
      </c>
      <c r="B39" t="s">
        <v>9</v>
      </c>
      <c r="C39">
        <v>3</v>
      </c>
      <c r="D39">
        <v>2</v>
      </c>
      <c r="E39">
        <v>6</v>
      </c>
      <c r="F39">
        <v>1054</v>
      </c>
      <c r="J39" t="b">
        <v>0</v>
      </c>
    </row>
    <row r="40" spans="1:10">
      <c r="A40" s="1">
        <v>45259.208333333336</v>
      </c>
      <c r="B40" t="s">
        <v>12</v>
      </c>
      <c r="C40">
        <v>1</v>
      </c>
      <c r="D40">
        <v>4</v>
      </c>
      <c r="E40">
        <v>4</v>
      </c>
      <c r="F40">
        <v>1024</v>
      </c>
      <c r="J40" t="b">
        <v>0</v>
      </c>
    </row>
    <row r="41" spans="1:10">
      <c r="A41" s="1">
        <v>44968.583333333336</v>
      </c>
      <c r="B41" t="s">
        <v>11</v>
      </c>
      <c r="C41">
        <v>1</v>
      </c>
      <c r="D41">
        <v>5.5</v>
      </c>
      <c r="E41">
        <v>5.5</v>
      </c>
      <c r="F41">
        <v>1007</v>
      </c>
      <c r="J41" t="b">
        <v>0</v>
      </c>
    </row>
    <row r="42" spans="1:10">
      <c r="A42" s="1">
        <v>45289.541666666664</v>
      </c>
      <c r="B42" t="s">
        <v>12</v>
      </c>
      <c r="C42">
        <v>2</v>
      </c>
      <c r="D42">
        <v>4</v>
      </c>
      <c r="E42">
        <v>8</v>
      </c>
      <c r="F42">
        <v>1007</v>
      </c>
      <c r="J42" t="b">
        <v>0</v>
      </c>
    </row>
    <row r="43" spans="1:10">
      <c r="A43" s="1">
        <v>44973.375</v>
      </c>
      <c r="B43" t="s">
        <v>8</v>
      </c>
      <c r="C43">
        <v>1</v>
      </c>
      <c r="D43">
        <v>2</v>
      </c>
      <c r="E43">
        <v>2</v>
      </c>
      <c r="F43">
        <v>1051</v>
      </c>
      <c r="J43" t="b">
        <v>0</v>
      </c>
    </row>
    <row r="44" spans="1:10">
      <c r="A44" s="1">
        <v>44954.125</v>
      </c>
      <c r="B44" t="s">
        <v>10</v>
      </c>
      <c r="C44">
        <v>2</v>
      </c>
      <c r="D44">
        <v>3</v>
      </c>
      <c r="E44">
        <v>6</v>
      </c>
      <c r="F44">
        <v>1053</v>
      </c>
      <c r="J44" t="b">
        <v>0</v>
      </c>
    </row>
    <row r="45" spans="1:10">
      <c r="A45" s="1">
        <v>45105</v>
      </c>
      <c r="B45" t="s">
        <v>8</v>
      </c>
      <c r="C45">
        <v>1</v>
      </c>
      <c r="D45">
        <v>2</v>
      </c>
      <c r="E45">
        <v>2</v>
      </c>
      <c r="F45">
        <v>1085</v>
      </c>
      <c r="J45" t="b">
        <v>0</v>
      </c>
    </row>
    <row r="46" spans="1:10">
      <c r="A46" s="1">
        <v>45131.791666666664</v>
      </c>
      <c r="B46" t="s">
        <v>14</v>
      </c>
      <c r="C46">
        <v>2</v>
      </c>
      <c r="D46">
        <v>4.5</v>
      </c>
      <c r="E46">
        <v>4.5</v>
      </c>
      <c r="F46">
        <v>1040</v>
      </c>
      <c r="J46" t="b">
        <v>0</v>
      </c>
    </row>
    <row r="47" spans="1:10">
      <c r="A47" s="1">
        <v>44995.25</v>
      </c>
      <c r="B47" t="s">
        <v>10</v>
      </c>
      <c r="C47">
        <v>1</v>
      </c>
      <c r="D47">
        <v>3</v>
      </c>
      <c r="E47">
        <v>3</v>
      </c>
      <c r="F47">
        <v>1068</v>
      </c>
      <c r="J47" t="b">
        <v>0</v>
      </c>
    </row>
    <row r="48" spans="1:10">
      <c r="A48" s="1">
        <v>44973.958333333336</v>
      </c>
      <c r="B48" t="s">
        <v>8</v>
      </c>
      <c r="C48">
        <v>1</v>
      </c>
      <c r="D48">
        <v>2</v>
      </c>
      <c r="E48">
        <v>2</v>
      </c>
      <c r="F48">
        <v>1047</v>
      </c>
      <c r="J48" t="b">
        <v>0</v>
      </c>
    </row>
    <row r="49" spans="1:10">
      <c r="A49" s="1">
        <v>45133.5</v>
      </c>
      <c r="B49" t="s">
        <v>6</v>
      </c>
      <c r="C49">
        <v>3</v>
      </c>
      <c r="D49">
        <v>2.5</v>
      </c>
      <c r="E49">
        <v>7.5</v>
      </c>
      <c r="F49">
        <v>1085</v>
      </c>
      <c r="J49" t="b">
        <v>0</v>
      </c>
    </row>
    <row r="50" spans="1:10">
      <c r="A50" s="1">
        <v>45018.666666666664</v>
      </c>
      <c r="B50" t="s">
        <v>9</v>
      </c>
      <c r="C50">
        <v>1</v>
      </c>
      <c r="D50">
        <v>2</v>
      </c>
      <c r="E50">
        <v>2</v>
      </c>
      <c r="F50">
        <v>1014</v>
      </c>
      <c r="J50" t="b">
        <v>0</v>
      </c>
    </row>
    <row r="51" spans="1:10">
      <c r="A51" s="1">
        <v>45119.333333333336</v>
      </c>
      <c r="B51" t="s">
        <v>8</v>
      </c>
      <c r="C51">
        <v>2</v>
      </c>
      <c r="D51">
        <v>2</v>
      </c>
      <c r="E51">
        <v>4</v>
      </c>
      <c r="F51">
        <v>1091</v>
      </c>
      <c r="J51" t="b">
        <v>0</v>
      </c>
    </row>
    <row r="52" spans="1:10">
      <c r="A52" s="1">
        <v>45272</v>
      </c>
      <c r="B52" t="s">
        <v>14</v>
      </c>
      <c r="C52">
        <v>2</v>
      </c>
      <c r="D52">
        <v>4.5</v>
      </c>
      <c r="E52">
        <v>9</v>
      </c>
      <c r="F52">
        <v>1032</v>
      </c>
      <c r="J52" t="b">
        <v>0</v>
      </c>
    </row>
    <row r="53" spans="1:10">
      <c r="A53" s="1">
        <v>45216.125</v>
      </c>
      <c r="B53" t="s">
        <v>15</v>
      </c>
      <c r="C53">
        <v>2</v>
      </c>
      <c r="D53">
        <v>2</v>
      </c>
      <c r="E53">
        <v>4</v>
      </c>
      <c r="F53">
        <v>1005</v>
      </c>
      <c r="J53" t="b">
        <v>0</v>
      </c>
    </row>
    <row r="54" spans="1:10">
      <c r="A54" s="1">
        <v>45105.791666666664</v>
      </c>
      <c r="B54" t="s">
        <v>12</v>
      </c>
      <c r="C54">
        <v>2</v>
      </c>
      <c r="D54">
        <v>4</v>
      </c>
      <c r="E54">
        <v>8</v>
      </c>
      <c r="F54">
        <v>1094</v>
      </c>
      <c r="J54" t="b">
        <v>0</v>
      </c>
    </row>
    <row r="55" spans="1:10">
      <c r="A55" s="1">
        <v>45003.333333333336</v>
      </c>
      <c r="B55" t="s">
        <v>10</v>
      </c>
      <c r="C55">
        <v>3</v>
      </c>
      <c r="D55">
        <v>3</v>
      </c>
      <c r="E55">
        <v>9</v>
      </c>
      <c r="F55">
        <v>1088</v>
      </c>
      <c r="J55" t="b">
        <v>0</v>
      </c>
    </row>
    <row r="56" spans="1:10">
      <c r="A56" s="1">
        <v>45028.083333333336</v>
      </c>
      <c r="B56" t="s">
        <v>7</v>
      </c>
      <c r="C56">
        <v>1</v>
      </c>
      <c r="D56">
        <v>6</v>
      </c>
      <c r="E56">
        <v>6</v>
      </c>
      <c r="F56">
        <v>1016</v>
      </c>
      <c r="J56" t="b">
        <v>0</v>
      </c>
    </row>
    <row r="57" spans="1:10">
      <c r="A57" s="1">
        <v>44954.208333333336</v>
      </c>
      <c r="B57" t="s">
        <v>11</v>
      </c>
      <c r="C57">
        <v>1</v>
      </c>
      <c r="D57">
        <v>5.5</v>
      </c>
      <c r="E57">
        <v>5.5</v>
      </c>
      <c r="F57">
        <v>1026</v>
      </c>
      <c r="J57" t="b">
        <v>0</v>
      </c>
    </row>
    <row r="58" spans="1:10">
      <c r="A58" s="1">
        <v>45204.416666666664</v>
      </c>
      <c r="B58" t="s">
        <v>12</v>
      </c>
      <c r="C58">
        <v>2</v>
      </c>
      <c r="D58">
        <v>4</v>
      </c>
      <c r="E58">
        <v>8</v>
      </c>
      <c r="F58">
        <v>1030</v>
      </c>
      <c r="J58" t="b">
        <v>0</v>
      </c>
    </row>
    <row r="59" spans="1:10">
      <c r="A59" s="1">
        <v>45208.458333333336</v>
      </c>
      <c r="B59" t="s">
        <v>6</v>
      </c>
      <c r="C59">
        <v>1</v>
      </c>
      <c r="D59">
        <v>2.5</v>
      </c>
      <c r="E59">
        <v>2.5</v>
      </c>
      <c r="F59">
        <v>1022</v>
      </c>
      <c r="J59" t="b">
        <v>0</v>
      </c>
    </row>
    <row r="60" spans="1:10">
      <c r="A60" s="1">
        <v>45096.375</v>
      </c>
      <c r="B60" t="s">
        <v>9</v>
      </c>
      <c r="C60">
        <v>2</v>
      </c>
      <c r="D60">
        <v>2</v>
      </c>
      <c r="E60">
        <v>4</v>
      </c>
      <c r="F60">
        <v>1020</v>
      </c>
      <c r="J60" t="b">
        <v>0</v>
      </c>
    </row>
    <row r="61" spans="1:10">
      <c r="A61" s="1">
        <v>45248.291666666664</v>
      </c>
      <c r="B61" t="s">
        <v>8</v>
      </c>
      <c r="C61">
        <v>1</v>
      </c>
      <c r="D61">
        <v>2</v>
      </c>
      <c r="E61">
        <v>2</v>
      </c>
      <c r="F61">
        <v>1025</v>
      </c>
      <c r="J61" t="b">
        <v>0</v>
      </c>
    </row>
    <row r="62" spans="1:10">
      <c r="A62" s="1">
        <v>45082.333333333336</v>
      </c>
      <c r="B62" t="s">
        <v>8</v>
      </c>
      <c r="C62">
        <v>1</v>
      </c>
      <c r="D62">
        <v>2</v>
      </c>
      <c r="E62">
        <v>2</v>
      </c>
      <c r="F62">
        <v>1003</v>
      </c>
      <c r="J62" t="b">
        <v>0</v>
      </c>
    </row>
    <row r="63" spans="1:10">
      <c r="A63" s="1">
        <v>44974.375</v>
      </c>
      <c r="B63" t="s">
        <v>9</v>
      </c>
      <c r="C63">
        <v>2</v>
      </c>
      <c r="D63">
        <v>2</v>
      </c>
      <c r="E63">
        <v>4</v>
      </c>
      <c r="F63">
        <v>1044</v>
      </c>
      <c r="J63" t="b">
        <v>0</v>
      </c>
    </row>
    <row r="64" spans="1:10">
      <c r="A64" s="1">
        <v>45153.041666666664</v>
      </c>
      <c r="B64" t="s">
        <v>6</v>
      </c>
      <c r="C64">
        <v>3</v>
      </c>
      <c r="D64">
        <v>2.5</v>
      </c>
      <c r="E64">
        <v>7.5</v>
      </c>
      <c r="F64">
        <v>1014</v>
      </c>
      <c r="J64" t="b">
        <v>0</v>
      </c>
    </row>
    <row r="65" spans="1:10">
      <c r="A65" s="1">
        <v>45108.208333333336</v>
      </c>
      <c r="B65" t="s">
        <v>6</v>
      </c>
      <c r="C65">
        <v>1</v>
      </c>
      <c r="D65">
        <v>2.5</v>
      </c>
      <c r="E65">
        <v>2.5</v>
      </c>
      <c r="F65">
        <v>1013</v>
      </c>
      <c r="J65" t="b">
        <v>0</v>
      </c>
    </row>
    <row r="66" spans="1:10">
      <c r="A66" s="1">
        <v>45224.875</v>
      </c>
      <c r="B66" t="s">
        <v>10</v>
      </c>
      <c r="C66">
        <v>1</v>
      </c>
      <c r="D66">
        <v>3</v>
      </c>
      <c r="E66">
        <v>3</v>
      </c>
      <c r="F66">
        <v>1049</v>
      </c>
      <c r="J66" t="b">
        <v>0</v>
      </c>
    </row>
    <row r="67" spans="1:10">
      <c r="A67" s="1">
        <v>45224.666666666664</v>
      </c>
      <c r="B67" t="s">
        <v>6</v>
      </c>
      <c r="C67">
        <v>2</v>
      </c>
      <c r="D67">
        <v>2.5</v>
      </c>
      <c r="E67">
        <v>5</v>
      </c>
      <c r="F67">
        <v>1066</v>
      </c>
      <c r="J67" t="b">
        <v>0</v>
      </c>
    </row>
    <row r="68" spans="1:10">
      <c r="A68" s="1">
        <v>45061.5</v>
      </c>
      <c r="B68" t="s">
        <v>11</v>
      </c>
      <c r="C68">
        <v>1</v>
      </c>
      <c r="D68">
        <v>5.5</v>
      </c>
      <c r="E68">
        <v>5.5</v>
      </c>
      <c r="F68">
        <v>1055</v>
      </c>
      <c r="J68" t="b">
        <v>0</v>
      </c>
    </row>
    <row r="69" spans="1:10">
      <c r="A69" s="1">
        <v>45141.291666666664</v>
      </c>
      <c r="B69" t="s">
        <v>10</v>
      </c>
      <c r="C69">
        <v>1</v>
      </c>
      <c r="D69">
        <v>3</v>
      </c>
      <c r="E69">
        <v>3</v>
      </c>
      <c r="F69">
        <v>1092</v>
      </c>
      <c r="J69" t="b">
        <v>0</v>
      </c>
    </row>
    <row r="70" spans="1:10">
      <c r="A70" s="1">
        <v>45149.666666666664</v>
      </c>
      <c r="B70" t="s">
        <v>13</v>
      </c>
      <c r="C70">
        <v>2</v>
      </c>
      <c r="D70">
        <v>6</v>
      </c>
      <c r="E70">
        <v>12</v>
      </c>
      <c r="F70">
        <v>1089</v>
      </c>
      <c r="J70" t="b">
        <v>0</v>
      </c>
    </row>
    <row r="71" spans="1:10">
      <c r="A71" s="1">
        <v>45185.791666666664</v>
      </c>
      <c r="B71" t="s">
        <v>12</v>
      </c>
      <c r="C71">
        <v>2</v>
      </c>
      <c r="D71">
        <v>4</v>
      </c>
      <c r="E71">
        <v>8</v>
      </c>
      <c r="F71">
        <v>1078</v>
      </c>
      <c r="J71" t="b">
        <v>0</v>
      </c>
    </row>
    <row r="72" spans="1:10">
      <c r="A72" s="1">
        <v>45134.416666666664</v>
      </c>
      <c r="B72" t="s">
        <v>9</v>
      </c>
      <c r="C72">
        <v>1</v>
      </c>
      <c r="D72">
        <v>2</v>
      </c>
      <c r="E72">
        <v>2</v>
      </c>
      <c r="F72">
        <v>1026</v>
      </c>
      <c r="J72" t="b">
        <v>0</v>
      </c>
    </row>
    <row r="73" spans="1:10">
      <c r="A73" s="1">
        <v>45244.416666666664</v>
      </c>
      <c r="B73" t="s">
        <v>14</v>
      </c>
      <c r="C73">
        <v>3</v>
      </c>
      <c r="D73">
        <v>4.5</v>
      </c>
      <c r="E73">
        <v>13.5</v>
      </c>
      <c r="F73">
        <v>1056</v>
      </c>
      <c r="J73" t="b">
        <v>0</v>
      </c>
    </row>
    <row r="74" spans="1:10">
      <c r="A74" s="1">
        <v>45042.833333333336</v>
      </c>
      <c r="B74" t="s">
        <v>10</v>
      </c>
      <c r="C74">
        <v>3</v>
      </c>
      <c r="D74">
        <v>3</v>
      </c>
      <c r="E74">
        <v>9</v>
      </c>
      <c r="F74">
        <v>1036</v>
      </c>
      <c r="J74" t="b">
        <v>0</v>
      </c>
    </row>
    <row r="75" spans="1:10">
      <c r="A75" s="1">
        <v>45087.333333333336</v>
      </c>
      <c r="B75" t="s">
        <v>9</v>
      </c>
      <c r="C75">
        <v>1</v>
      </c>
      <c r="D75">
        <v>2</v>
      </c>
      <c r="E75">
        <v>2</v>
      </c>
      <c r="F75">
        <v>1028</v>
      </c>
      <c r="J75" t="b">
        <v>0</v>
      </c>
    </row>
    <row r="76" spans="1:10">
      <c r="A76" s="1">
        <v>45251.333333333336</v>
      </c>
      <c r="B76" t="s">
        <v>10</v>
      </c>
      <c r="C76">
        <v>3</v>
      </c>
      <c r="D76">
        <v>3</v>
      </c>
      <c r="E76">
        <v>9</v>
      </c>
      <c r="F76">
        <v>1058</v>
      </c>
      <c r="J76" t="b">
        <v>0</v>
      </c>
    </row>
    <row r="77" spans="1:10">
      <c r="A77" s="1">
        <v>45189.125</v>
      </c>
      <c r="B77" t="s">
        <v>14</v>
      </c>
      <c r="C77">
        <v>2</v>
      </c>
      <c r="D77">
        <v>4.5</v>
      </c>
      <c r="E77">
        <v>4.5</v>
      </c>
      <c r="F77">
        <v>1051</v>
      </c>
      <c r="J77" t="b">
        <v>0</v>
      </c>
    </row>
    <row r="78" spans="1:10">
      <c r="A78" s="1">
        <v>44999.75</v>
      </c>
      <c r="B78" t="s">
        <v>13</v>
      </c>
      <c r="C78">
        <v>1</v>
      </c>
      <c r="D78">
        <v>6</v>
      </c>
      <c r="E78">
        <v>6</v>
      </c>
      <c r="F78">
        <v>1028</v>
      </c>
      <c r="J78" t="b">
        <v>0</v>
      </c>
    </row>
    <row r="79" spans="1:10">
      <c r="A79" s="1">
        <v>44961.25</v>
      </c>
      <c r="B79" t="s">
        <v>8</v>
      </c>
      <c r="C79">
        <v>2</v>
      </c>
      <c r="D79">
        <v>2</v>
      </c>
      <c r="E79">
        <v>4</v>
      </c>
      <c r="F79">
        <v>1015</v>
      </c>
      <c r="J79" t="b">
        <v>0</v>
      </c>
    </row>
    <row r="80" spans="1:10">
      <c r="A80" s="1">
        <v>45143.583333333336</v>
      </c>
      <c r="B80" t="s">
        <v>14</v>
      </c>
      <c r="C80">
        <v>2</v>
      </c>
      <c r="D80">
        <v>4.5</v>
      </c>
      <c r="E80">
        <v>9</v>
      </c>
      <c r="F80">
        <v>1078</v>
      </c>
      <c r="J80" t="b">
        <v>0</v>
      </c>
    </row>
    <row r="81" spans="1:10">
      <c r="A81" s="1">
        <v>45231.375</v>
      </c>
      <c r="B81" t="s">
        <v>12</v>
      </c>
      <c r="C81">
        <v>2</v>
      </c>
      <c r="D81">
        <v>4</v>
      </c>
      <c r="E81">
        <v>8</v>
      </c>
      <c r="F81">
        <v>1095</v>
      </c>
      <c r="J81" t="b">
        <v>0</v>
      </c>
    </row>
    <row r="82" spans="1:10">
      <c r="A82" s="1">
        <v>45116.291666666664</v>
      </c>
      <c r="B82" t="s">
        <v>14</v>
      </c>
      <c r="C82">
        <v>3</v>
      </c>
      <c r="D82">
        <v>4.5</v>
      </c>
      <c r="E82">
        <v>13.5</v>
      </c>
      <c r="F82">
        <v>1080</v>
      </c>
      <c r="J82" t="b">
        <v>0</v>
      </c>
    </row>
    <row r="83" spans="1:10">
      <c r="A83" s="1">
        <v>45087.041666666664</v>
      </c>
      <c r="B83" t="s">
        <v>9</v>
      </c>
      <c r="C83">
        <v>1</v>
      </c>
      <c r="D83">
        <v>2</v>
      </c>
      <c r="E83">
        <v>2</v>
      </c>
      <c r="F83">
        <v>1042</v>
      </c>
      <c r="J83" t="b">
        <v>0</v>
      </c>
    </row>
    <row r="84" spans="1:10">
      <c r="A84" s="1">
        <v>45084.833333333336</v>
      </c>
      <c r="B84" t="s">
        <v>13</v>
      </c>
      <c r="C84">
        <v>3</v>
      </c>
      <c r="D84">
        <v>6</v>
      </c>
      <c r="E84">
        <v>18</v>
      </c>
      <c r="F84">
        <v>1088</v>
      </c>
      <c r="J84" t="b">
        <v>0</v>
      </c>
    </row>
    <row r="85" spans="1:10">
      <c r="A85" s="1">
        <v>45152.875</v>
      </c>
      <c r="B85" t="s">
        <v>14</v>
      </c>
      <c r="C85">
        <v>3</v>
      </c>
      <c r="D85">
        <v>4.5</v>
      </c>
      <c r="E85">
        <v>13.5</v>
      </c>
      <c r="F85">
        <v>1053</v>
      </c>
      <c r="J85" t="b">
        <v>0</v>
      </c>
    </row>
    <row r="86" spans="1:10">
      <c r="A86" s="1">
        <v>44940.333333333336</v>
      </c>
      <c r="B86" t="s">
        <v>7</v>
      </c>
      <c r="C86">
        <v>1</v>
      </c>
      <c r="D86">
        <v>6</v>
      </c>
      <c r="E86">
        <v>6</v>
      </c>
      <c r="F86">
        <v>1061</v>
      </c>
      <c r="J86" t="b">
        <v>0</v>
      </c>
    </row>
    <row r="87" spans="1:10">
      <c r="A87" s="1">
        <v>45213.041666666664</v>
      </c>
      <c r="B87" t="s">
        <v>8</v>
      </c>
      <c r="C87">
        <v>1</v>
      </c>
      <c r="D87">
        <v>2</v>
      </c>
      <c r="E87">
        <v>2</v>
      </c>
      <c r="F87">
        <v>1062</v>
      </c>
      <c r="J87" t="b">
        <v>0</v>
      </c>
    </row>
    <row r="88" spans="1:10">
      <c r="A88" s="1">
        <v>45156.458333333336</v>
      </c>
      <c r="B88" t="s">
        <v>13</v>
      </c>
      <c r="C88">
        <v>1</v>
      </c>
      <c r="D88">
        <v>6</v>
      </c>
      <c r="E88">
        <v>6</v>
      </c>
      <c r="F88">
        <v>1092</v>
      </c>
      <c r="J88" t="b">
        <v>0</v>
      </c>
    </row>
    <row r="89" spans="1:10">
      <c r="A89" s="1">
        <v>44945.375</v>
      </c>
      <c r="B89" t="s">
        <v>13</v>
      </c>
      <c r="C89">
        <v>1</v>
      </c>
      <c r="D89">
        <v>6</v>
      </c>
      <c r="F89">
        <v>1075</v>
      </c>
      <c r="J89" t="b">
        <v>0</v>
      </c>
    </row>
    <row r="90" spans="1:10">
      <c r="A90" s="1">
        <v>45019.625</v>
      </c>
      <c r="B90" t="s">
        <v>14</v>
      </c>
      <c r="C90">
        <v>2</v>
      </c>
      <c r="D90">
        <v>4.5</v>
      </c>
      <c r="E90">
        <v>9</v>
      </c>
      <c r="F90">
        <v>1023</v>
      </c>
      <c r="J90" t="b">
        <v>0</v>
      </c>
    </row>
    <row r="91" spans="1:10">
      <c r="A91" s="1">
        <v>45150.125</v>
      </c>
      <c r="B91" t="s">
        <v>11</v>
      </c>
      <c r="C91">
        <v>1</v>
      </c>
      <c r="D91">
        <v>5.5</v>
      </c>
      <c r="E91">
        <v>5.5</v>
      </c>
      <c r="F91">
        <v>1097</v>
      </c>
      <c r="J91" t="b">
        <v>0</v>
      </c>
    </row>
    <row r="92" spans="1:10">
      <c r="A92" s="1">
        <v>45214.75</v>
      </c>
      <c r="B92" t="s">
        <v>9</v>
      </c>
      <c r="C92">
        <v>1</v>
      </c>
      <c r="D92">
        <v>2</v>
      </c>
      <c r="E92">
        <v>2</v>
      </c>
      <c r="F92">
        <v>1010</v>
      </c>
      <c r="J92" t="b">
        <v>0</v>
      </c>
    </row>
    <row r="93" spans="1:10">
      <c r="A93" s="1">
        <v>45165.875</v>
      </c>
      <c r="B93" t="s">
        <v>8</v>
      </c>
      <c r="C93">
        <v>1</v>
      </c>
      <c r="D93">
        <v>2</v>
      </c>
      <c r="E93">
        <v>2</v>
      </c>
      <c r="F93">
        <v>1083</v>
      </c>
      <c r="J93" t="b">
        <v>0</v>
      </c>
    </row>
    <row r="94" spans="1:10">
      <c r="A94" s="1">
        <v>44948.166666666664</v>
      </c>
      <c r="B94" t="s">
        <v>8</v>
      </c>
      <c r="C94">
        <v>1</v>
      </c>
      <c r="D94">
        <v>2</v>
      </c>
      <c r="E94">
        <v>2</v>
      </c>
      <c r="F94">
        <v>1025</v>
      </c>
      <c r="J94" t="b">
        <v>0</v>
      </c>
    </row>
    <row r="95" spans="1:10">
      <c r="A95" s="1">
        <v>45250.25</v>
      </c>
      <c r="B95" t="s">
        <v>10</v>
      </c>
      <c r="C95">
        <v>1</v>
      </c>
      <c r="D95">
        <v>3</v>
      </c>
      <c r="E95">
        <v>3</v>
      </c>
      <c r="F95">
        <v>1072</v>
      </c>
      <c r="J95" t="b">
        <v>0</v>
      </c>
    </row>
    <row r="96" spans="1:10">
      <c r="A96" s="1">
        <v>45178.791666666664</v>
      </c>
      <c r="B96" t="s">
        <v>12</v>
      </c>
      <c r="C96">
        <v>1</v>
      </c>
      <c r="D96">
        <v>4</v>
      </c>
      <c r="E96">
        <v>4</v>
      </c>
      <c r="F96">
        <v>1077</v>
      </c>
      <c r="J96" t="b">
        <v>0</v>
      </c>
    </row>
    <row r="97" spans="1:10">
      <c r="A97" s="1">
        <v>45038.791666666664</v>
      </c>
      <c r="B97" t="s">
        <v>9</v>
      </c>
      <c r="C97">
        <v>1</v>
      </c>
      <c r="D97">
        <v>2</v>
      </c>
      <c r="E97">
        <v>2</v>
      </c>
      <c r="F97">
        <v>1013</v>
      </c>
      <c r="J97" t="b">
        <v>0</v>
      </c>
    </row>
    <row r="98" spans="1:10">
      <c r="A98" s="1">
        <v>45183.208333333336</v>
      </c>
      <c r="B98" t="s">
        <v>13</v>
      </c>
      <c r="C98">
        <v>3</v>
      </c>
      <c r="D98">
        <v>6</v>
      </c>
      <c r="E98">
        <v>18</v>
      </c>
      <c r="F98">
        <v>1091</v>
      </c>
      <c r="J98" t="b">
        <v>0</v>
      </c>
    </row>
    <row r="99" spans="1:10">
      <c r="A99" s="1">
        <v>45092.75</v>
      </c>
      <c r="B99" t="s">
        <v>10</v>
      </c>
      <c r="C99">
        <v>1</v>
      </c>
      <c r="D99">
        <v>3</v>
      </c>
      <c r="E99">
        <v>3</v>
      </c>
      <c r="F99">
        <v>1089</v>
      </c>
      <c r="J99" t="b">
        <v>0</v>
      </c>
    </row>
    <row r="100" spans="1:10">
      <c r="A100" s="1">
        <v>45009.625</v>
      </c>
      <c r="B100" t="s">
        <v>6</v>
      </c>
      <c r="C100">
        <v>1</v>
      </c>
      <c r="D100">
        <v>2.5</v>
      </c>
      <c r="E100">
        <v>2.5</v>
      </c>
      <c r="F100">
        <v>1044</v>
      </c>
      <c r="J100" t="b">
        <v>0</v>
      </c>
    </row>
    <row r="101" spans="1:10">
      <c r="A101" s="1">
        <v>45159.916666666664</v>
      </c>
      <c r="B101" t="s">
        <v>6</v>
      </c>
      <c r="C101">
        <v>1</v>
      </c>
      <c r="D101">
        <v>2.5</v>
      </c>
      <c r="E101">
        <v>2.5</v>
      </c>
      <c r="F101">
        <v>1053</v>
      </c>
      <c r="J101" t="b">
        <v>0</v>
      </c>
    </row>
    <row r="102" spans="1:10">
      <c r="A102" s="1">
        <v>45240.833333333336</v>
      </c>
      <c r="B102" t="s">
        <v>12</v>
      </c>
      <c r="C102">
        <v>2</v>
      </c>
      <c r="D102">
        <v>4</v>
      </c>
      <c r="E102">
        <v>8</v>
      </c>
      <c r="F102">
        <v>1055</v>
      </c>
      <c r="J102" t="b">
        <v>0</v>
      </c>
    </row>
    <row r="103" spans="1:10">
      <c r="A103" s="1">
        <v>45257.041666666664</v>
      </c>
      <c r="B103" t="s">
        <v>14</v>
      </c>
      <c r="C103">
        <v>1</v>
      </c>
      <c r="D103">
        <v>4.5</v>
      </c>
      <c r="E103">
        <v>4.5</v>
      </c>
      <c r="F103">
        <v>1055</v>
      </c>
      <c r="J103" t="b">
        <v>0</v>
      </c>
    </row>
    <row r="104" spans="1:10">
      <c r="A104" s="1">
        <v>45094.583333333336</v>
      </c>
      <c r="B104" t="s">
        <v>10</v>
      </c>
      <c r="C104">
        <v>2</v>
      </c>
      <c r="D104">
        <v>3</v>
      </c>
      <c r="E104">
        <v>6</v>
      </c>
      <c r="F104">
        <v>1035</v>
      </c>
      <c r="J104" t="b">
        <v>0</v>
      </c>
    </row>
    <row r="105" spans="1:10">
      <c r="A105" s="1">
        <v>45185.708333333336</v>
      </c>
      <c r="B105" t="s">
        <v>11</v>
      </c>
      <c r="C105">
        <v>1</v>
      </c>
      <c r="D105">
        <v>5.5</v>
      </c>
      <c r="E105">
        <v>5.5</v>
      </c>
      <c r="F105">
        <v>1003</v>
      </c>
      <c r="J105" t="b">
        <v>0</v>
      </c>
    </row>
    <row r="106" spans="1:10">
      <c r="A106" s="1">
        <v>45169.208333333336</v>
      </c>
      <c r="B106" t="s">
        <v>9</v>
      </c>
      <c r="C106">
        <v>1</v>
      </c>
      <c r="D106">
        <v>2</v>
      </c>
      <c r="E106">
        <v>2</v>
      </c>
      <c r="F106">
        <v>1043</v>
      </c>
      <c r="J106" t="b">
        <v>0</v>
      </c>
    </row>
    <row r="107" spans="1:10">
      <c r="A107" s="1">
        <v>44933.916666666664</v>
      </c>
      <c r="B107" t="s">
        <v>8</v>
      </c>
      <c r="C107">
        <v>3</v>
      </c>
      <c r="D107">
        <v>2</v>
      </c>
      <c r="E107">
        <v>6</v>
      </c>
      <c r="F107">
        <v>1010</v>
      </c>
      <c r="J107" t="b">
        <v>0</v>
      </c>
    </row>
    <row r="108" spans="1:10">
      <c r="A108" s="1">
        <v>45091.041666666664</v>
      </c>
      <c r="B108" t="s">
        <v>14</v>
      </c>
      <c r="C108">
        <v>2</v>
      </c>
      <c r="D108">
        <v>4.5</v>
      </c>
      <c r="E108">
        <v>4.5</v>
      </c>
      <c r="F108">
        <v>1082</v>
      </c>
      <c r="J108" t="b">
        <v>0</v>
      </c>
    </row>
    <row r="109" spans="1:10">
      <c r="A109" s="1">
        <v>45127.833333333336</v>
      </c>
      <c r="B109" t="s">
        <v>8</v>
      </c>
      <c r="C109">
        <v>2</v>
      </c>
      <c r="D109">
        <v>2</v>
      </c>
      <c r="E109">
        <v>4</v>
      </c>
      <c r="F109">
        <v>1051</v>
      </c>
      <c r="J109" t="b">
        <v>0</v>
      </c>
    </row>
    <row r="110" spans="1:10">
      <c r="A110" s="1">
        <v>45250.041666666664</v>
      </c>
      <c r="B110" t="s">
        <v>11</v>
      </c>
      <c r="C110">
        <v>1</v>
      </c>
      <c r="D110">
        <v>5.5</v>
      </c>
      <c r="E110">
        <v>5.5</v>
      </c>
      <c r="F110">
        <v>1054</v>
      </c>
      <c r="J110" t="b">
        <v>0</v>
      </c>
    </row>
    <row r="111" spans="1:10">
      <c r="A111" s="1">
        <v>45236.75</v>
      </c>
      <c r="B111" t="s">
        <v>9</v>
      </c>
      <c r="C111">
        <v>1</v>
      </c>
      <c r="D111">
        <v>2</v>
      </c>
      <c r="E111">
        <v>2</v>
      </c>
      <c r="F111">
        <v>1039</v>
      </c>
      <c r="J111" t="b">
        <v>0</v>
      </c>
    </row>
    <row r="112" spans="1:10">
      <c r="A112" s="1">
        <v>45008.583333333336</v>
      </c>
      <c r="B112" t="s">
        <v>12</v>
      </c>
      <c r="C112">
        <v>1</v>
      </c>
      <c r="D112">
        <v>4</v>
      </c>
      <c r="E112">
        <v>4</v>
      </c>
      <c r="F112">
        <v>1024</v>
      </c>
      <c r="J112" t="b">
        <v>0</v>
      </c>
    </row>
    <row r="113" spans="1:10">
      <c r="A113" s="1">
        <v>45285.125</v>
      </c>
      <c r="B113" t="s">
        <v>9</v>
      </c>
      <c r="C113">
        <v>1</v>
      </c>
      <c r="D113">
        <v>2</v>
      </c>
      <c r="E113">
        <v>2</v>
      </c>
      <c r="F113">
        <v>1012</v>
      </c>
      <c r="J113" t="b">
        <v>0</v>
      </c>
    </row>
    <row r="114" spans="1:10">
      <c r="A114" s="1">
        <v>45133.333333333336</v>
      </c>
      <c r="B114" t="s">
        <v>6</v>
      </c>
      <c r="C114">
        <v>3</v>
      </c>
      <c r="D114">
        <v>2.5</v>
      </c>
      <c r="E114">
        <v>7.5</v>
      </c>
      <c r="F114">
        <v>1090</v>
      </c>
      <c r="J114" t="b">
        <v>0</v>
      </c>
    </row>
    <row r="115" spans="1:10">
      <c r="A115" s="1">
        <v>45126.416666666664</v>
      </c>
      <c r="B115" t="s">
        <v>12</v>
      </c>
      <c r="C115">
        <v>1</v>
      </c>
      <c r="D115">
        <v>4</v>
      </c>
      <c r="E115">
        <v>4</v>
      </c>
      <c r="F115">
        <v>1081</v>
      </c>
      <c r="J115" t="b">
        <v>0</v>
      </c>
    </row>
    <row r="116" spans="1:10">
      <c r="A116" s="1">
        <v>45121.083333333336</v>
      </c>
      <c r="B116" t="s">
        <v>14</v>
      </c>
      <c r="C116">
        <v>1</v>
      </c>
      <c r="D116">
        <v>4.5</v>
      </c>
      <c r="E116">
        <v>4.5</v>
      </c>
      <c r="F116">
        <v>1061</v>
      </c>
      <c r="J116" t="b">
        <v>0</v>
      </c>
    </row>
    <row r="117" spans="1:10">
      <c r="A117" s="1">
        <v>45253.125</v>
      </c>
      <c r="B117" t="s">
        <v>10</v>
      </c>
      <c r="C117">
        <v>3</v>
      </c>
      <c r="D117">
        <v>3</v>
      </c>
      <c r="E117">
        <v>9</v>
      </c>
      <c r="F117">
        <v>1008</v>
      </c>
      <c r="J117" t="b">
        <v>0</v>
      </c>
    </row>
    <row r="118" spans="1:10">
      <c r="A118" s="1">
        <v>44963.583333333336</v>
      </c>
      <c r="B118" t="s">
        <v>12</v>
      </c>
      <c r="C118">
        <v>1</v>
      </c>
      <c r="D118">
        <v>4</v>
      </c>
      <c r="E118">
        <v>4</v>
      </c>
      <c r="F118">
        <v>1019</v>
      </c>
      <c r="J118" t="b">
        <v>0</v>
      </c>
    </row>
    <row r="119" spans="1:10">
      <c r="A119" s="1">
        <v>45096.416666666664</v>
      </c>
      <c r="B119" t="s">
        <v>10</v>
      </c>
      <c r="C119">
        <v>1</v>
      </c>
      <c r="D119">
        <v>3</v>
      </c>
      <c r="E119">
        <v>3</v>
      </c>
      <c r="F119">
        <v>1071</v>
      </c>
      <c r="J119" t="b">
        <v>0</v>
      </c>
    </row>
    <row r="120" spans="1:10">
      <c r="A120" s="1">
        <v>45081.041666666664</v>
      </c>
      <c r="B120" t="s">
        <v>13</v>
      </c>
      <c r="C120">
        <v>1</v>
      </c>
      <c r="D120">
        <v>6</v>
      </c>
      <c r="E120">
        <v>6</v>
      </c>
      <c r="F120">
        <v>1057</v>
      </c>
      <c r="J120" t="b">
        <v>0</v>
      </c>
    </row>
    <row r="121" spans="1:10">
      <c r="A121" s="1">
        <v>45219.708333333336</v>
      </c>
      <c r="B121" t="s">
        <v>9</v>
      </c>
      <c r="C121">
        <v>1</v>
      </c>
      <c r="D121">
        <v>2</v>
      </c>
      <c r="E121">
        <v>2</v>
      </c>
      <c r="F121">
        <v>1072</v>
      </c>
      <c r="J121" t="b">
        <v>0</v>
      </c>
    </row>
    <row r="122" spans="1:10">
      <c r="A122" s="1">
        <v>45068.833333333336</v>
      </c>
      <c r="B122" t="s">
        <v>8</v>
      </c>
      <c r="C122">
        <v>1</v>
      </c>
      <c r="D122">
        <v>2</v>
      </c>
      <c r="E122">
        <v>2</v>
      </c>
      <c r="F122">
        <v>1033</v>
      </c>
      <c r="J122" t="b">
        <v>0</v>
      </c>
    </row>
    <row r="123" spans="1:10">
      <c r="A123" s="1">
        <v>44978.208333333336</v>
      </c>
      <c r="B123" t="s">
        <v>12</v>
      </c>
      <c r="C123">
        <v>2</v>
      </c>
      <c r="D123">
        <v>4</v>
      </c>
      <c r="E123">
        <v>8</v>
      </c>
      <c r="F123">
        <v>1000</v>
      </c>
      <c r="J123" t="b">
        <v>0</v>
      </c>
    </row>
    <row r="124" spans="1:10">
      <c r="A124" s="1">
        <v>44949.25</v>
      </c>
      <c r="B124" t="s">
        <v>8</v>
      </c>
      <c r="C124">
        <v>3</v>
      </c>
      <c r="D124">
        <v>2</v>
      </c>
      <c r="E124">
        <v>6</v>
      </c>
      <c r="F124">
        <v>1036</v>
      </c>
      <c r="J124" t="b">
        <v>0</v>
      </c>
    </row>
    <row r="125" spans="1:10">
      <c r="A125" s="1">
        <v>45086.333333333336</v>
      </c>
      <c r="B125" t="s">
        <v>9</v>
      </c>
      <c r="C125">
        <v>1</v>
      </c>
      <c r="D125">
        <v>2</v>
      </c>
      <c r="E125">
        <v>2</v>
      </c>
      <c r="F125">
        <v>1100</v>
      </c>
      <c r="J125" t="b">
        <v>0</v>
      </c>
    </row>
    <row r="126" spans="1:10">
      <c r="A126" s="1">
        <v>45062.041666666664</v>
      </c>
      <c r="B126" t="s">
        <v>13</v>
      </c>
      <c r="C126">
        <v>1</v>
      </c>
      <c r="D126">
        <v>6</v>
      </c>
      <c r="E126">
        <v>6</v>
      </c>
      <c r="F126">
        <v>1014</v>
      </c>
      <c r="J126" t="b">
        <v>0</v>
      </c>
    </row>
    <row r="127" spans="1:10">
      <c r="A127" s="1">
        <v>45024.083333333336</v>
      </c>
      <c r="B127" t="s">
        <v>10</v>
      </c>
      <c r="C127">
        <v>2</v>
      </c>
      <c r="D127">
        <v>3</v>
      </c>
      <c r="E127">
        <v>6</v>
      </c>
      <c r="F127">
        <v>1007</v>
      </c>
      <c r="J127" t="b">
        <v>0</v>
      </c>
    </row>
    <row r="128" spans="1:10">
      <c r="A128" s="1">
        <v>45124</v>
      </c>
      <c r="B128" t="s">
        <v>14</v>
      </c>
      <c r="C128">
        <v>3</v>
      </c>
      <c r="D128">
        <v>4.5</v>
      </c>
      <c r="E128">
        <v>13.5</v>
      </c>
      <c r="F128">
        <v>1015</v>
      </c>
      <c r="J128" t="b">
        <v>0</v>
      </c>
    </row>
    <row r="129" spans="1:10">
      <c r="A129" s="1">
        <v>45112.833333333336</v>
      </c>
      <c r="B129" t="s">
        <v>14</v>
      </c>
      <c r="C129">
        <v>2</v>
      </c>
      <c r="D129">
        <v>4.5</v>
      </c>
      <c r="F129">
        <v>1056</v>
      </c>
      <c r="J129" t="b">
        <v>0</v>
      </c>
    </row>
    <row r="130" spans="1:10">
      <c r="A130" s="1">
        <v>45147</v>
      </c>
      <c r="B130" t="s">
        <v>9</v>
      </c>
      <c r="C130">
        <v>3</v>
      </c>
      <c r="D130">
        <v>2</v>
      </c>
      <c r="E130">
        <v>6</v>
      </c>
      <c r="F130">
        <v>1003</v>
      </c>
      <c r="J130" t="b">
        <v>0</v>
      </c>
    </row>
    <row r="131" spans="1:10">
      <c r="A131" s="1">
        <v>44941.125</v>
      </c>
      <c r="B131" t="s">
        <v>15</v>
      </c>
      <c r="C131">
        <v>3</v>
      </c>
      <c r="D131">
        <v>2</v>
      </c>
      <c r="E131">
        <v>6</v>
      </c>
      <c r="F131">
        <v>1073</v>
      </c>
      <c r="J131" t="b">
        <v>0</v>
      </c>
    </row>
    <row r="132" spans="1:10">
      <c r="A132" s="1">
        <v>45228.875</v>
      </c>
      <c r="B132" t="s">
        <v>9</v>
      </c>
      <c r="C132">
        <v>1</v>
      </c>
      <c r="D132">
        <v>2</v>
      </c>
      <c r="E132">
        <v>2</v>
      </c>
      <c r="F132">
        <v>1023</v>
      </c>
      <c r="J132" t="b">
        <v>0</v>
      </c>
    </row>
    <row r="133" spans="1:10">
      <c r="A133" s="1">
        <v>44989.25</v>
      </c>
      <c r="B133" t="s">
        <v>14</v>
      </c>
      <c r="C133">
        <v>3</v>
      </c>
      <c r="D133">
        <v>4.5</v>
      </c>
      <c r="E133">
        <v>13.5</v>
      </c>
      <c r="F133">
        <v>1044</v>
      </c>
      <c r="J133" t="b">
        <v>0</v>
      </c>
    </row>
    <row r="134" spans="1:10">
      <c r="A134" s="1">
        <v>45036.75</v>
      </c>
      <c r="B134" t="s">
        <v>11</v>
      </c>
      <c r="C134">
        <v>2</v>
      </c>
      <c r="D134">
        <v>5.5</v>
      </c>
      <c r="E134">
        <v>11</v>
      </c>
      <c r="F134">
        <v>1052</v>
      </c>
      <c r="J134" t="b">
        <v>0</v>
      </c>
    </row>
    <row r="135" spans="1:10">
      <c r="A135" s="1">
        <v>44952.041666666664</v>
      </c>
      <c r="B135" t="s">
        <v>14</v>
      </c>
      <c r="C135">
        <v>3</v>
      </c>
      <c r="D135">
        <v>4.5</v>
      </c>
      <c r="E135">
        <v>13.5</v>
      </c>
      <c r="F135">
        <v>1011</v>
      </c>
      <c r="J135" t="b">
        <v>0</v>
      </c>
    </row>
    <row r="136" spans="1:10">
      <c r="A136" s="1">
        <v>45202.916666666664</v>
      </c>
      <c r="B136" t="s">
        <v>6</v>
      </c>
      <c r="C136">
        <v>1</v>
      </c>
      <c r="D136">
        <v>2.5</v>
      </c>
      <c r="E136">
        <v>2.5</v>
      </c>
      <c r="F136">
        <v>1084</v>
      </c>
      <c r="J136" t="b">
        <v>0</v>
      </c>
    </row>
    <row r="137" spans="1:10">
      <c r="A137" s="1">
        <v>45280.916666666664</v>
      </c>
      <c r="B137" t="s">
        <v>11</v>
      </c>
      <c r="C137">
        <v>1</v>
      </c>
      <c r="D137">
        <v>5.5</v>
      </c>
      <c r="E137">
        <v>5.5</v>
      </c>
      <c r="F137">
        <v>1079</v>
      </c>
      <c r="J137" t="b">
        <v>0</v>
      </c>
    </row>
    <row r="138" spans="1:10">
      <c r="A138" s="1">
        <v>45065.958333333336</v>
      </c>
      <c r="B138" t="s">
        <v>9</v>
      </c>
      <c r="C138">
        <v>2</v>
      </c>
      <c r="D138">
        <v>2</v>
      </c>
      <c r="E138">
        <v>4</v>
      </c>
      <c r="F138">
        <v>1070</v>
      </c>
      <c r="J138" t="b">
        <v>0</v>
      </c>
    </row>
    <row r="139" spans="1:10">
      <c r="A139" s="1">
        <v>45257.875</v>
      </c>
      <c r="B139" t="s">
        <v>10</v>
      </c>
      <c r="C139">
        <v>1</v>
      </c>
      <c r="D139">
        <v>3</v>
      </c>
      <c r="E139">
        <v>3</v>
      </c>
      <c r="F139">
        <v>1003</v>
      </c>
      <c r="J139" t="b">
        <v>0</v>
      </c>
    </row>
    <row r="140" spans="1:10">
      <c r="A140" s="1">
        <v>45035.083333333336</v>
      </c>
      <c r="B140" t="s">
        <v>15</v>
      </c>
      <c r="C140">
        <v>1</v>
      </c>
      <c r="D140">
        <v>2</v>
      </c>
      <c r="E140">
        <v>2</v>
      </c>
      <c r="F140">
        <v>1070</v>
      </c>
      <c r="J140" t="b">
        <v>0</v>
      </c>
    </row>
    <row r="141" spans="1:10">
      <c r="A141" s="1">
        <v>45004.416666666664</v>
      </c>
      <c r="B141" t="s">
        <v>14</v>
      </c>
      <c r="C141">
        <v>3</v>
      </c>
      <c r="D141">
        <v>4.5</v>
      </c>
      <c r="E141">
        <v>13.5</v>
      </c>
      <c r="F141">
        <v>1015</v>
      </c>
      <c r="J141" t="b">
        <v>0</v>
      </c>
    </row>
    <row r="142" spans="1:10">
      <c r="A142" s="1">
        <v>45126.208333333336</v>
      </c>
      <c r="B142" t="s">
        <v>9</v>
      </c>
      <c r="C142">
        <v>1</v>
      </c>
      <c r="D142">
        <v>2</v>
      </c>
      <c r="E142">
        <v>2</v>
      </c>
      <c r="F142">
        <v>1053</v>
      </c>
      <c r="J142" t="b">
        <v>0</v>
      </c>
    </row>
    <row r="143" spans="1:10">
      <c r="A143" s="1">
        <v>45025.708333333336</v>
      </c>
      <c r="B143" t="s">
        <v>13</v>
      </c>
      <c r="C143">
        <v>3</v>
      </c>
      <c r="D143">
        <v>6</v>
      </c>
      <c r="E143">
        <v>18</v>
      </c>
      <c r="F143">
        <v>1024</v>
      </c>
      <c r="J143" t="b">
        <v>0</v>
      </c>
    </row>
    <row r="144" spans="1:10">
      <c r="A144" s="1">
        <v>44974.625</v>
      </c>
      <c r="B144" t="s">
        <v>9</v>
      </c>
      <c r="C144">
        <v>2</v>
      </c>
      <c r="D144">
        <v>2</v>
      </c>
      <c r="E144">
        <v>4</v>
      </c>
      <c r="F144">
        <v>1098</v>
      </c>
      <c r="J144" t="b">
        <v>0</v>
      </c>
    </row>
    <row r="145" spans="1:10">
      <c r="A145" s="1">
        <v>45273.583333333336</v>
      </c>
      <c r="B145" t="s">
        <v>9</v>
      </c>
      <c r="C145">
        <v>2</v>
      </c>
      <c r="D145">
        <v>2</v>
      </c>
      <c r="E145">
        <v>4</v>
      </c>
      <c r="F145">
        <v>1000</v>
      </c>
      <c r="J145" t="b">
        <v>0</v>
      </c>
    </row>
    <row r="146" spans="1:10">
      <c r="A146" s="1">
        <v>45261.25</v>
      </c>
      <c r="B146" t="s">
        <v>12</v>
      </c>
      <c r="C146">
        <v>2</v>
      </c>
      <c r="D146">
        <v>4</v>
      </c>
      <c r="E146">
        <v>8</v>
      </c>
      <c r="F146">
        <v>1057</v>
      </c>
      <c r="J146" t="b">
        <v>0</v>
      </c>
    </row>
    <row r="147" spans="1:10">
      <c r="A147" s="1">
        <v>45184.5</v>
      </c>
      <c r="B147" t="s">
        <v>14</v>
      </c>
      <c r="C147">
        <v>2</v>
      </c>
      <c r="D147">
        <v>4.5</v>
      </c>
      <c r="E147">
        <v>9</v>
      </c>
      <c r="F147">
        <v>1041</v>
      </c>
      <c r="J147" t="b">
        <v>0</v>
      </c>
    </row>
    <row r="148" spans="1:10">
      <c r="A148" s="1">
        <v>45188.416666666664</v>
      </c>
      <c r="B148" t="s">
        <v>8</v>
      </c>
      <c r="C148">
        <v>2</v>
      </c>
      <c r="D148">
        <v>2</v>
      </c>
      <c r="E148">
        <v>4</v>
      </c>
      <c r="F148">
        <v>1099</v>
      </c>
      <c r="J148" t="b">
        <v>0</v>
      </c>
    </row>
    <row r="149" spans="1:10">
      <c r="A149" s="1">
        <v>45187.25</v>
      </c>
      <c r="B149" t="s">
        <v>13</v>
      </c>
      <c r="C149">
        <v>1</v>
      </c>
      <c r="D149">
        <v>6</v>
      </c>
      <c r="E149">
        <v>6</v>
      </c>
      <c r="F149">
        <v>1084</v>
      </c>
      <c r="J149" t="b">
        <v>0</v>
      </c>
    </row>
    <row r="150" spans="1:10">
      <c r="A150" s="1">
        <v>44952.25</v>
      </c>
      <c r="B150" t="s">
        <v>12</v>
      </c>
      <c r="C150">
        <v>1</v>
      </c>
      <c r="D150">
        <v>4</v>
      </c>
      <c r="E150">
        <v>4</v>
      </c>
      <c r="F150">
        <v>1064</v>
      </c>
      <c r="J150" t="b">
        <v>0</v>
      </c>
    </row>
    <row r="151" spans="1:10">
      <c r="A151" s="1">
        <v>45227.541666666664</v>
      </c>
      <c r="B151" t="s">
        <v>10</v>
      </c>
      <c r="C151">
        <v>2</v>
      </c>
      <c r="D151">
        <v>3</v>
      </c>
      <c r="F151">
        <v>1067</v>
      </c>
      <c r="J151" t="b">
        <v>0</v>
      </c>
    </row>
    <row r="152" spans="1:10">
      <c r="A152" s="1">
        <v>45032.375</v>
      </c>
      <c r="B152" t="s">
        <v>10</v>
      </c>
      <c r="C152">
        <v>1</v>
      </c>
      <c r="D152">
        <v>3</v>
      </c>
      <c r="E152">
        <v>3</v>
      </c>
      <c r="F152">
        <v>1060</v>
      </c>
      <c r="J152" t="b">
        <v>0</v>
      </c>
    </row>
    <row r="153" spans="1:10">
      <c r="A153" s="1">
        <v>45198.333333333336</v>
      </c>
      <c r="B153" t="s">
        <v>10</v>
      </c>
      <c r="C153">
        <v>1</v>
      </c>
      <c r="D153">
        <v>3</v>
      </c>
      <c r="E153">
        <v>3</v>
      </c>
      <c r="F153">
        <v>1042</v>
      </c>
      <c r="J153" t="b">
        <v>0</v>
      </c>
    </row>
    <row r="154" spans="1:10">
      <c r="A154" s="1">
        <v>45143.166666666664</v>
      </c>
      <c r="B154" t="s">
        <v>16</v>
      </c>
      <c r="C154">
        <v>1</v>
      </c>
      <c r="D154">
        <v>4.5</v>
      </c>
      <c r="E154">
        <v>4.5</v>
      </c>
      <c r="F154">
        <v>1069</v>
      </c>
      <c r="J154" t="b">
        <v>0</v>
      </c>
    </row>
    <row r="155" spans="1:10">
      <c r="A155" s="1">
        <v>45123.166666666664</v>
      </c>
      <c r="B155" t="s">
        <v>8</v>
      </c>
      <c r="C155">
        <v>1</v>
      </c>
      <c r="D155">
        <v>2</v>
      </c>
      <c r="E155">
        <v>2</v>
      </c>
      <c r="F155">
        <v>1095</v>
      </c>
      <c r="J155" t="b">
        <v>0</v>
      </c>
    </row>
    <row r="156" spans="1:10">
      <c r="A156" s="1">
        <v>44995.583333333336</v>
      </c>
      <c r="B156" t="s">
        <v>14</v>
      </c>
      <c r="C156">
        <v>1</v>
      </c>
      <c r="D156">
        <v>4.5</v>
      </c>
      <c r="E156">
        <v>4.5</v>
      </c>
      <c r="F156">
        <v>1021</v>
      </c>
      <c r="J156" t="b">
        <v>0</v>
      </c>
    </row>
    <row r="157" spans="1:10">
      <c r="A157" s="1">
        <v>44965.291666666664</v>
      </c>
      <c r="B157" t="s">
        <v>9</v>
      </c>
      <c r="C157">
        <v>1</v>
      </c>
      <c r="D157">
        <v>2</v>
      </c>
      <c r="E157">
        <v>2</v>
      </c>
      <c r="F157">
        <v>1045</v>
      </c>
      <c r="J157" t="b">
        <v>0</v>
      </c>
    </row>
    <row r="158" spans="1:10">
      <c r="A158" s="1">
        <v>45049.916666666664</v>
      </c>
      <c r="B158" t="s">
        <v>12</v>
      </c>
      <c r="C158">
        <v>2</v>
      </c>
      <c r="D158">
        <v>4</v>
      </c>
      <c r="E158">
        <v>8</v>
      </c>
      <c r="F158">
        <v>1022</v>
      </c>
      <c r="J158" t="b">
        <v>0</v>
      </c>
    </row>
    <row r="159" spans="1:10">
      <c r="A159" s="1">
        <v>45091.375</v>
      </c>
      <c r="B159" t="s">
        <v>14</v>
      </c>
      <c r="C159">
        <v>3</v>
      </c>
      <c r="D159">
        <v>4.5</v>
      </c>
      <c r="E159">
        <v>13.5</v>
      </c>
      <c r="F159">
        <v>1074</v>
      </c>
      <c r="J159" t="b">
        <v>0</v>
      </c>
    </row>
    <row r="160" spans="1:10">
      <c r="A160" s="1">
        <v>45101.291666666664</v>
      </c>
      <c r="B160" t="s">
        <v>6</v>
      </c>
      <c r="C160">
        <v>1</v>
      </c>
      <c r="D160">
        <v>2.5</v>
      </c>
      <c r="E160">
        <v>2.5</v>
      </c>
      <c r="F160">
        <v>1059</v>
      </c>
      <c r="J160" t="b">
        <v>0</v>
      </c>
    </row>
    <row r="161" spans="1:10">
      <c r="A161" s="1">
        <v>45228.541666666664</v>
      </c>
      <c r="B161" t="s">
        <v>11</v>
      </c>
      <c r="C161">
        <v>1</v>
      </c>
      <c r="D161">
        <v>5.5</v>
      </c>
      <c r="E161">
        <v>5.5</v>
      </c>
      <c r="F161">
        <v>1075</v>
      </c>
      <c r="J161" t="b">
        <v>0</v>
      </c>
    </row>
    <row r="162" spans="1:10">
      <c r="A162" s="1">
        <v>45238.833333333336</v>
      </c>
      <c r="B162" t="s">
        <v>9</v>
      </c>
      <c r="C162">
        <v>1</v>
      </c>
      <c r="D162">
        <v>2</v>
      </c>
      <c r="E162">
        <v>2</v>
      </c>
      <c r="F162">
        <v>1025</v>
      </c>
      <c r="J162" t="b">
        <v>0</v>
      </c>
    </row>
    <row r="163" spans="1:10">
      <c r="A163" s="1">
        <v>45187.333333333336</v>
      </c>
      <c r="B163" t="s">
        <v>11</v>
      </c>
      <c r="C163">
        <v>1</v>
      </c>
      <c r="D163">
        <v>5.5</v>
      </c>
      <c r="E163">
        <v>5.5</v>
      </c>
      <c r="F163">
        <v>1073</v>
      </c>
      <c r="J163" t="b">
        <v>0</v>
      </c>
    </row>
    <row r="164" spans="1:10">
      <c r="A164" s="1">
        <v>45197.166666666664</v>
      </c>
      <c r="B164" t="s">
        <v>9</v>
      </c>
      <c r="C164">
        <v>3</v>
      </c>
      <c r="D164">
        <v>2</v>
      </c>
      <c r="E164">
        <v>6</v>
      </c>
      <c r="F164">
        <v>1001</v>
      </c>
      <c r="J164" t="b">
        <v>0</v>
      </c>
    </row>
    <row r="165" spans="1:10">
      <c r="A165" s="1">
        <v>44960.458333333336</v>
      </c>
      <c r="B165" t="s">
        <v>14</v>
      </c>
      <c r="C165">
        <v>1</v>
      </c>
      <c r="D165">
        <v>4.5</v>
      </c>
      <c r="E165">
        <v>4.5</v>
      </c>
      <c r="F165">
        <v>1036</v>
      </c>
      <c r="J165" t="b">
        <v>0</v>
      </c>
    </row>
    <row r="166" spans="1:10">
      <c r="A166" s="1">
        <v>45076.5</v>
      </c>
      <c r="B166" t="s">
        <v>8</v>
      </c>
      <c r="C166">
        <v>1</v>
      </c>
      <c r="D166">
        <v>2</v>
      </c>
      <c r="E166">
        <v>2</v>
      </c>
      <c r="F166">
        <v>1079</v>
      </c>
      <c r="J166" t="b">
        <v>0</v>
      </c>
    </row>
    <row r="167" spans="1:10">
      <c r="A167" s="1">
        <v>45020.333333333336</v>
      </c>
      <c r="B167" t="s">
        <v>10</v>
      </c>
      <c r="C167">
        <v>1</v>
      </c>
      <c r="D167">
        <v>3</v>
      </c>
      <c r="E167">
        <v>3</v>
      </c>
      <c r="F167">
        <v>1080</v>
      </c>
      <c r="J167" t="b">
        <v>0</v>
      </c>
    </row>
    <row r="168" spans="1:10">
      <c r="A168" s="1">
        <v>45176.041666666664</v>
      </c>
      <c r="B168" t="s">
        <v>12</v>
      </c>
      <c r="C168">
        <v>2</v>
      </c>
      <c r="D168">
        <v>4</v>
      </c>
      <c r="E168">
        <v>8</v>
      </c>
      <c r="F168">
        <v>1011</v>
      </c>
      <c r="J168" t="b">
        <v>0</v>
      </c>
    </row>
    <row r="169" spans="1:10">
      <c r="A169" s="1">
        <v>45064.041666666664</v>
      </c>
      <c r="B169" t="s">
        <v>12</v>
      </c>
      <c r="C169">
        <v>1</v>
      </c>
      <c r="D169">
        <v>4</v>
      </c>
      <c r="E169">
        <v>4</v>
      </c>
      <c r="F169">
        <v>1100</v>
      </c>
      <c r="J169" t="b">
        <v>0</v>
      </c>
    </row>
    <row r="170" spans="1:10">
      <c r="A170" s="1">
        <v>45113.041666666664</v>
      </c>
      <c r="B170" t="s">
        <v>12</v>
      </c>
      <c r="C170">
        <v>1</v>
      </c>
      <c r="D170">
        <v>4</v>
      </c>
      <c r="E170">
        <v>4</v>
      </c>
      <c r="F170">
        <v>1032</v>
      </c>
      <c r="J170" t="b">
        <v>0</v>
      </c>
    </row>
    <row r="171" spans="1:10">
      <c r="A171" s="1">
        <v>45128.458333333336</v>
      </c>
      <c r="B171" t="s">
        <v>11</v>
      </c>
      <c r="C171">
        <v>2</v>
      </c>
      <c r="D171">
        <v>5.5</v>
      </c>
      <c r="E171">
        <v>11</v>
      </c>
      <c r="F171">
        <v>1014</v>
      </c>
      <c r="J171" t="b">
        <v>0</v>
      </c>
    </row>
    <row r="172" spans="1:10">
      <c r="A172" s="1">
        <v>45081</v>
      </c>
      <c r="B172" t="s">
        <v>13</v>
      </c>
      <c r="C172">
        <v>2</v>
      </c>
      <c r="D172">
        <v>6</v>
      </c>
      <c r="E172">
        <v>6</v>
      </c>
      <c r="F172">
        <v>1071</v>
      </c>
      <c r="J172" t="b">
        <v>0</v>
      </c>
    </row>
    <row r="173" spans="1:10">
      <c r="A173" s="1">
        <v>45011.333333333336</v>
      </c>
      <c r="B173" t="s">
        <v>14</v>
      </c>
      <c r="C173">
        <v>1</v>
      </c>
      <c r="D173">
        <v>4.5</v>
      </c>
      <c r="E173">
        <v>4.5</v>
      </c>
      <c r="F173">
        <v>1047</v>
      </c>
      <c r="J173" t="b">
        <v>0</v>
      </c>
    </row>
    <row r="174" spans="1:10">
      <c r="A174" s="1">
        <v>45180.583333333336</v>
      </c>
      <c r="B174" t="s">
        <v>10</v>
      </c>
      <c r="C174">
        <v>1</v>
      </c>
      <c r="D174">
        <v>3</v>
      </c>
      <c r="F174">
        <v>1086</v>
      </c>
      <c r="J174" t="b">
        <v>0</v>
      </c>
    </row>
    <row r="175" spans="1:10">
      <c r="A175" s="1">
        <v>45150.916666666664</v>
      </c>
      <c r="B175" t="s">
        <v>8</v>
      </c>
      <c r="C175">
        <v>2</v>
      </c>
      <c r="D175">
        <v>2</v>
      </c>
      <c r="E175">
        <v>4</v>
      </c>
      <c r="F175">
        <v>1082</v>
      </c>
      <c r="J175" t="b">
        <v>0</v>
      </c>
    </row>
    <row r="176" spans="1:10">
      <c r="A176" s="1">
        <v>45133.291666666664</v>
      </c>
      <c r="B176" t="s">
        <v>13</v>
      </c>
      <c r="C176">
        <v>2</v>
      </c>
      <c r="D176">
        <v>6</v>
      </c>
      <c r="E176">
        <v>12</v>
      </c>
      <c r="F176">
        <v>1014</v>
      </c>
      <c r="J176" t="b">
        <v>0</v>
      </c>
    </row>
    <row r="177" spans="1:10">
      <c r="A177" s="1">
        <v>45263.291666666664</v>
      </c>
      <c r="B177" t="s">
        <v>10</v>
      </c>
      <c r="C177">
        <v>1</v>
      </c>
      <c r="D177">
        <v>3</v>
      </c>
      <c r="E177">
        <v>3</v>
      </c>
      <c r="F177">
        <v>1012</v>
      </c>
      <c r="J177" t="b">
        <v>0</v>
      </c>
    </row>
    <row r="178" spans="1:10">
      <c r="A178" s="1">
        <v>45180.25</v>
      </c>
      <c r="B178" t="s">
        <v>13</v>
      </c>
      <c r="C178">
        <v>1</v>
      </c>
      <c r="D178">
        <v>6</v>
      </c>
      <c r="E178">
        <v>6</v>
      </c>
      <c r="F178">
        <v>1075</v>
      </c>
      <c r="J178" t="b">
        <v>0</v>
      </c>
    </row>
    <row r="179" spans="1:10">
      <c r="A179" s="1">
        <v>44994.583333333336</v>
      </c>
      <c r="B179" t="s">
        <v>14</v>
      </c>
      <c r="C179">
        <v>1</v>
      </c>
      <c r="D179">
        <v>4.5</v>
      </c>
      <c r="E179">
        <v>4.5</v>
      </c>
      <c r="F179">
        <v>1078</v>
      </c>
      <c r="J179" t="b">
        <v>0</v>
      </c>
    </row>
    <row r="180" spans="1:10">
      <c r="A180" s="1">
        <v>45179.916666666664</v>
      </c>
      <c r="B180" t="s">
        <v>8</v>
      </c>
      <c r="C180">
        <v>3</v>
      </c>
      <c r="D180">
        <v>2</v>
      </c>
      <c r="E180">
        <v>6</v>
      </c>
      <c r="F180">
        <v>1056</v>
      </c>
      <c r="J180" t="b">
        <v>0</v>
      </c>
    </row>
    <row r="181" spans="1:10">
      <c r="A181" s="1">
        <v>45177.75</v>
      </c>
      <c r="B181" t="s">
        <v>11</v>
      </c>
      <c r="C181">
        <v>1</v>
      </c>
      <c r="D181">
        <v>5.5</v>
      </c>
      <c r="E181">
        <v>5.5</v>
      </c>
      <c r="F181">
        <v>1007</v>
      </c>
      <c r="J181" t="b">
        <v>0</v>
      </c>
    </row>
    <row r="182" spans="1:10">
      <c r="A182" s="1">
        <v>45237.416666666664</v>
      </c>
      <c r="B182" t="s">
        <v>10</v>
      </c>
      <c r="C182">
        <v>1</v>
      </c>
      <c r="D182">
        <v>3</v>
      </c>
      <c r="E182">
        <v>3</v>
      </c>
      <c r="F182">
        <v>1084</v>
      </c>
      <c r="J182" t="b">
        <v>0</v>
      </c>
    </row>
    <row r="183" spans="1:10">
      <c r="A183" s="1">
        <v>44961.5</v>
      </c>
      <c r="B183" t="s">
        <v>11</v>
      </c>
      <c r="C183">
        <v>1</v>
      </c>
      <c r="D183">
        <v>5.5</v>
      </c>
      <c r="E183">
        <v>5.5</v>
      </c>
      <c r="F183">
        <v>1031</v>
      </c>
      <c r="J183" t="b">
        <v>0</v>
      </c>
    </row>
    <row r="184" spans="1:10">
      <c r="A184" s="1">
        <v>45068.416666666664</v>
      </c>
      <c r="B184" t="s">
        <v>8</v>
      </c>
      <c r="C184">
        <v>1</v>
      </c>
      <c r="D184">
        <v>2</v>
      </c>
      <c r="E184">
        <v>2</v>
      </c>
      <c r="F184">
        <v>1029</v>
      </c>
      <c r="J184" t="b">
        <v>0</v>
      </c>
    </row>
    <row r="185" spans="1:10">
      <c r="A185" s="1">
        <v>44928.916666666664</v>
      </c>
      <c r="B185" t="s">
        <v>9</v>
      </c>
      <c r="C185">
        <v>1</v>
      </c>
      <c r="D185">
        <v>2</v>
      </c>
      <c r="E185">
        <v>2</v>
      </c>
      <c r="F185">
        <v>1018</v>
      </c>
      <c r="J185" t="b">
        <v>0</v>
      </c>
    </row>
    <row r="186" spans="1:10">
      <c r="A186" s="1">
        <v>45002.041666666664</v>
      </c>
      <c r="B186" t="s">
        <v>17</v>
      </c>
      <c r="C186">
        <v>1</v>
      </c>
      <c r="D186">
        <v>2.5</v>
      </c>
      <c r="E186">
        <v>2.5</v>
      </c>
      <c r="F186">
        <v>1016</v>
      </c>
      <c r="J186" t="b">
        <v>0</v>
      </c>
    </row>
    <row r="187" spans="1:10">
      <c r="A187" s="1">
        <v>45148</v>
      </c>
      <c r="B187" t="s">
        <v>6</v>
      </c>
      <c r="C187">
        <v>2</v>
      </c>
      <c r="D187">
        <v>2.5</v>
      </c>
      <c r="E187">
        <v>5</v>
      </c>
      <c r="F187">
        <v>1022</v>
      </c>
      <c r="J187" t="b">
        <v>0</v>
      </c>
    </row>
    <row r="188" spans="1:10">
      <c r="A188" s="1">
        <v>45004.583333333336</v>
      </c>
      <c r="B188" t="s">
        <v>10</v>
      </c>
      <c r="C188">
        <v>3</v>
      </c>
      <c r="D188">
        <v>3</v>
      </c>
      <c r="E188">
        <v>9</v>
      </c>
      <c r="F188">
        <v>1060</v>
      </c>
      <c r="J188" t="b">
        <v>0</v>
      </c>
    </row>
    <row r="189" spans="1:10">
      <c r="A189" s="1">
        <v>45235.541666666664</v>
      </c>
      <c r="B189" t="s">
        <v>18</v>
      </c>
      <c r="C189">
        <v>1</v>
      </c>
      <c r="D189">
        <v>2</v>
      </c>
      <c r="E189">
        <v>2</v>
      </c>
      <c r="F189">
        <v>1078</v>
      </c>
      <c r="J189" t="b">
        <v>0</v>
      </c>
    </row>
    <row r="190" spans="1:10">
      <c r="A190" s="1">
        <v>45282.958333333336</v>
      </c>
      <c r="B190" t="s">
        <v>9</v>
      </c>
      <c r="C190">
        <v>1</v>
      </c>
      <c r="D190">
        <v>2</v>
      </c>
      <c r="F190">
        <v>1058</v>
      </c>
      <c r="J190" t="b">
        <v>0</v>
      </c>
    </row>
    <row r="191" spans="1:10">
      <c r="A191" s="1">
        <v>45201.166666666664</v>
      </c>
      <c r="B191" t="s">
        <v>13</v>
      </c>
      <c r="C191">
        <v>1</v>
      </c>
      <c r="D191">
        <v>6</v>
      </c>
      <c r="E191">
        <v>6</v>
      </c>
      <c r="F191">
        <v>1087</v>
      </c>
      <c r="J191" t="b">
        <v>0</v>
      </c>
    </row>
    <row r="192" spans="1:10">
      <c r="A192" s="1">
        <v>44982.125</v>
      </c>
      <c r="B192" t="s">
        <v>11</v>
      </c>
      <c r="C192">
        <v>1</v>
      </c>
      <c r="D192">
        <v>5.5</v>
      </c>
      <c r="E192">
        <v>5.5</v>
      </c>
      <c r="F192">
        <v>1077</v>
      </c>
      <c r="J192" t="b">
        <v>0</v>
      </c>
    </row>
    <row r="193" spans="1:10">
      <c r="A193" s="1">
        <v>45148.958333333336</v>
      </c>
      <c r="B193" t="s">
        <v>13</v>
      </c>
      <c r="C193">
        <v>3</v>
      </c>
      <c r="D193">
        <v>6</v>
      </c>
      <c r="E193">
        <v>18</v>
      </c>
      <c r="F193">
        <v>1076</v>
      </c>
      <c r="J193" t="b">
        <v>0</v>
      </c>
    </row>
    <row r="194" spans="1:10">
      <c r="A194" s="1">
        <v>44994.666666666664</v>
      </c>
      <c r="B194" t="s">
        <v>10</v>
      </c>
      <c r="C194">
        <v>2</v>
      </c>
      <c r="D194">
        <v>3</v>
      </c>
      <c r="E194">
        <v>6</v>
      </c>
      <c r="F194">
        <v>1083</v>
      </c>
      <c r="J194" t="b">
        <v>0</v>
      </c>
    </row>
    <row r="195" spans="1:10">
      <c r="A195" s="1">
        <v>45073.75</v>
      </c>
      <c r="B195" t="s">
        <v>13</v>
      </c>
      <c r="C195">
        <v>1</v>
      </c>
      <c r="D195">
        <v>6</v>
      </c>
      <c r="E195">
        <v>6</v>
      </c>
      <c r="F195">
        <v>1057</v>
      </c>
      <c r="J195" t="b">
        <v>0</v>
      </c>
    </row>
    <row r="196" spans="1:10">
      <c r="A196" s="1">
        <v>45199.166666666664</v>
      </c>
      <c r="B196" t="s">
        <v>13</v>
      </c>
      <c r="C196">
        <v>2</v>
      </c>
      <c r="D196">
        <v>6</v>
      </c>
      <c r="E196">
        <v>12</v>
      </c>
      <c r="F196">
        <v>1093</v>
      </c>
      <c r="J196" t="b">
        <v>0</v>
      </c>
    </row>
    <row r="197" spans="1:10">
      <c r="A197" s="1">
        <v>45182.5</v>
      </c>
      <c r="B197" t="s">
        <v>12</v>
      </c>
      <c r="C197">
        <v>1</v>
      </c>
      <c r="D197">
        <v>4</v>
      </c>
      <c r="E197">
        <v>4</v>
      </c>
      <c r="F197">
        <v>1087</v>
      </c>
      <c r="J197" t="b">
        <v>0</v>
      </c>
    </row>
    <row r="198" spans="1:10">
      <c r="A198" s="1">
        <v>44990.625</v>
      </c>
      <c r="B198" t="s">
        <v>13</v>
      </c>
      <c r="C198">
        <v>1</v>
      </c>
      <c r="D198">
        <v>6</v>
      </c>
      <c r="E198">
        <v>6</v>
      </c>
      <c r="F198">
        <v>1012</v>
      </c>
      <c r="J198" t="b">
        <v>0</v>
      </c>
    </row>
    <row r="199" spans="1:10">
      <c r="A199" s="1">
        <v>44967.916666666664</v>
      </c>
      <c r="B199" t="s">
        <v>11</v>
      </c>
      <c r="C199">
        <v>1</v>
      </c>
      <c r="D199">
        <v>5.5</v>
      </c>
      <c r="E199">
        <v>5.5</v>
      </c>
      <c r="F199">
        <v>1085</v>
      </c>
      <c r="J199" t="b">
        <v>0</v>
      </c>
    </row>
    <row r="200" spans="1:10">
      <c r="A200" s="1">
        <v>45215.708333333336</v>
      </c>
      <c r="B200" t="s">
        <v>6</v>
      </c>
      <c r="C200">
        <v>3</v>
      </c>
      <c r="D200">
        <v>2.5</v>
      </c>
      <c r="E200">
        <v>7.5</v>
      </c>
      <c r="F200">
        <v>1036</v>
      </c>
      <c r="J200" t="b">
        <v>0</v>
      </c>
    </row>
    <row r="201" spans="1:10">
      <c r="A201" s="1">
        <v>45072.208333333336</v>
      </c>
      <c r="B201" t="s">
        <v>12</v>
      </c>
      <c r="C201">
        <v>2</v>
      </c>
      <c r="D201">
        <v>4</v>
      </c>
      <c r="E201">
        <v>8</v>
      </c>
      <c r="F201">
        <v>1084</v>
      </c>
      <c r="J201" t="b">
        <v>0</v>
      </c>
    </row>
    <row r="202" spans="1:10">
      <c r="A202" s="1">
        <v>45177.916666666664</v>
      </c>
      <c r="B202" t="s">
        <v>10</v>
      </c>
      <c r="C202">
        <v>1</v>
      </c>
      <c r="D202">
        <v>3</v>
      </c>
      <c r="E202">
        <v>3</v>
      </c>
      <c r="F202">
        <v>1097</v>
      </c>
      <c r="J202" t="b">
        <v>0</v>
      </c>
    </row>
    <row r="203" spans="1:10">
      <c r="A203" s="1">
        <v>44944.916666666664</v>
      </c>
      <c r="B203" t="s">
        <v>9</v>
      </c>
      <c r="C203">
        <v>1</v>
      </c>
      <c r="D203">
        <v>2</v>
      </c>
      <c r="E203">
        <v>2</v>
      </c>
      <c r="F203">
        <v>1003</v>
      </c>
      <c r="J203" t="b">
        <v>0</v>
      </c>
    </row>
    <row r="204" spans="1:10">
      <c r="A204" s="1">
        <v>45158.958333333336</v>
      </c>
      <c r="B204" t="s">
        <v>11</v>
      </c>
      <c r="C204">
        <v>1</v>
      </c>
      <c r="D204">
        <v>5.5</v>
      </c>
      <c r="E204">
        <v>5.5</v>
      </c>
      <c r="F204">
        <v>1000</v>
      </c>
      <c r="J204" t="b">
        <v>0</v>
      </c>
    </row>
    <row r="205" spans="1:10">
      <c r="A205" s="1">
        <v>44974.5</v>
      </c>
      <c r="B205" t="s">
        <v>12</v>
      </c>
      <c r="C205">
        <v>1</v>
      </c>
      <c r="D205">
        <v>4</v>
      </c>
      <c r="F205">
        <v>1094</v>
      </c>
      <c r="J205" t="b">
        <v>0</v>
      </c>
    </row>
    <row r="206" spans="1:10">
      <c r="A206" s="1">
        <v>45073.833333333336</v>
      </c>
      <c r="B206" t="s">
        <v>13</v>
      </c>
      <c r="C206">
        <v>2</v>
      </c>
      <c r="D206">
        <v>6</v>
      </c>
      <c r="E206">
        <v>12</v>
      </c>
      <c r="F206">
        <v>1053</v>
      </c>
      <c r="J206" t="b">
        <v>0</v>
      </c>
    </row>
    <row r="207" spans="1:10">
      <c r="A207" s="1">
        <v>45148.416666666664</v>
      </c>
      <c r="B207" t="s">
        <v>10</v>
      </c>
      <c r="C207">
        <v>1</v>
      </c>
      <c r="D207">
        <v>3</v>
      </c>
      <c r="E207">
        <v>3</v>
      </c>
      <c r="F207">
        <v>1006</v>
      </c>
      <c r="J207" t="b">
        <v>0</v>
      </c>
    </row>
    <row r="208" spans="1:10">
      <c r="A208" s="1">
        <v>44982.666666666664</v>
      </c>
      <c r="B208" t="s">
        <v>9</v>
      </c>
      <c r="C208">
        <v>3</v>
      </c>
      <c r="D208">
        <v>2</v>
      </c>
      <c r="E208">
        <v>6</v>
      </c>
      <c r="F208">
        <v>1056</v>
      </c>
      <c r="J208" t="b">
        <v>0</v>
      </c>
    </row>
    <row r="209" spans="1:10">
      <c r="A209" s="1">
        <v>45113.458333333336</v>
      </c>
      <c r="B209" t="s">
        <v>8</v>
      </c>
      <c r="C209">
        <v>1</v>
      </c>
      <c r="D209">
        <v>2</v>
      </c>
      <c r="E209">
        <v>2</v>
      </c>
      <c r="F209">
        <v>1096</v>
      </c>
      <c r="J209" t="b">
        <v>0</v>
      </c>
    </row>
    <row r="210" spans="1:10">
      <c r="A210" s="1">
        <v>45259.166666666664</v>
      </c>
      <c r="B210" t="s">
        <v>9</v>
      </c>
      <c r="C210">
        <v>2</v>
      </c>
      <c r="D210">
        <v>2</v>
      </c>
      <c r="E210">
        <v>4</v>
      </c>
      <c r="F210">
        <v>1005</v>
      </c>
      <c r="J210" t="b">
        <v>0</v>
      </c>
    </row>
    <row r="211" spans="1:10">
      <c r="A211" s="1">
        <v>45066.541666666664</v>
      </c>
      <c r="B211" t="s">
        <v>9</v>
      </c>
      <c r="C211">
        <v>2</v>
      </c>
      <c r="D211">
        <v>2</v>
      </c>
      <c r="E211">
        <v>4</v>
      </c>
      <c r="F211">
        <v>1027</v>
      </c>
      <c r="J211" t="b">
        <v>0</v>
      </c>
    </row>
    <row r="212" spans="1:10">
      <c r="A212" s="1">
        <v>45008.875</v>
      </c>
      <c r="B212" t="s">
        <v>6</v>
      </c>
      <c r="C212">
        <v>1</v>
      </c>
      <c r="D212">
        <v>2.5</v>
      </c>
      <c r="E212">
        <v>2.5</v>
      </c>
      <c r="F212">
        <v>1063</v>
      </c>
      <c r="J212" t="b">
        <v>0</v>
      </c>
    </row>
    <row r="213" spans="1:10">
      <c r="A213" s="1">
        <v>45084.083333333336</v>
      </c>
      <c r="B213" t="s">
        <v>11</v>
      </c>
      <c r="C213">
        <v>2</v>
      </c>
      <c r="D213">
        <v>5.5</v>
      </c>
      <c r="E213">
        <v>11</v>
      </c>
      <c r="F213">
        <v>1009</v>
      </c>
      <c r="J213" t="b">
        <v>0</v>
      </c>
    </row>
    <row r="214" spans="1:10">
      <c r="A214" s="1">
        <v>45240.833333333336</v>
      </c>
      <c r="B214" t="s">
        <v>10</v>
      </c>
      <c r="C214">
        <v>1</v>
      </c>
      <c r="D214">
        <v>3</v>
      </c>
      <c r="E214">
        <v>3</v>
      </c>
      <c r="F214">
        <v>1040</v>
      </c>
      <c r="J214" t="b">
        <v>0</v>
      </c>
    </row>
    <row r="215" spans="1:10">
      <c r="A215" s="1">
        <v>45212.125</v>
      </c>
      <c r="B215" t="s">
        <v>9</v>
      </c>
      <c r="C215">
        <v>1</v>
      </c>
      <c r="D215">
        <v>2</v>
      </c>
      <c r="E215">
        <v>2</v>
      </c>
      <c r="F215">
        <v>1014</v>
      </c>
      <c r="J215" t="b">
        <v>0</v>
      </c>
    </row>
    <row r="216" spans="1:10">
      <c r="A216" s="1">
        <v>45241.083333333336</v>
      </c>
      <c r="B216" t="s">
        <v>11</v>
      </c>
      <c r="C216">
        <v>1</v>
      </c>
      <c r="D216">
        <v>5.5</v>
      </c>
      <c r="E216">
        <v>5.5</v>
      </c>
      <c r="F216">
        <v>1011</v>
      </c>
      <c r="J216" t="b">
        <v>0</v>
      </c>
    </row>
    <row r="217" spans="1:10">
      <c r="A217" s="1">
        <v>45200.333333333336</v>
      </c>
      <c r="B217" t="s">
        <v>10</v>
      </c>
      <c r="C217">
        <v>1</v>
      </c>
      <c r="D217">
        <v>3</v>
      </c>
      <c r="E217">
        <v>3</v>
      </c>
      <c r="F217">
        <v>1050</v>
      </c>
      <c r="J217" t="b">
        <v>0</v>
      </c>
    </row>
    <row r="218" spans="1:10">
      <c r="A218" s="1">
        <v>45041.75</v>
      </c>
      <c r="B218" t="s">
        <v>10</v>
      </c>
      <c r="C218">
        <v>2</v>
      </c>
      <c r="D218">
        <v>3</v>
      </c>
      <c r="E218">
        <v>6</v>
      </c>
      <c r="F218">
        <v>1065</v>
      </c>
      <c r="J218" t="b">
        <v>0</v>
      </c>
    </row>
    <row r="219" spans="1:10">
      <c r="A219" s="1">
        <v>45165.5</v>
      </c>
      <c r="B219" t="s">
        <v>11</v>
      </c>
      <c r="C219">
        <v>2</v>
      </c>
      <c r="D219">
        <v>5.5</v>
      </c>
      <c r="E219">
        <v>11</v>
      </c>
      <c r="F219">
        <v>1093</v>
      </c>
      <c r="J219" t="b">
        <v>0</v>
      </c>
    </row>
    <row r="220" spans="1:10">
      <c r="A220" s="1">
        <v>44997.166666666664</v>
      </c>
      <c r="B220" t="s">
        <v>12</v>
      </c>
      <c r="C220">
        <v>1</v>
      </c>
      <c r="D220">
        <v>4</v>
      </c>
      <c r="E220">
        <v>4</v>
      </c>
      <c r="F220">
        <v>1032</v>
      </c>
      <c r="J220" t="b">
        <v>0</v>
      </c>
    </row>
    <row r="221" spans="1:10">
      <c r="A221" s="1">
        <v>44978.416666666664</v>
      </c>
      <c r="B221" t="s">
        <v>12</v>
      </c>
      <c r="C221">
        <v>1</v>
      </c>
      <c r="D221">
        <v>4</v>
      </c>
      <c r="E221">
        <v>4</v>
      </c>
      <c r="F221">
        <v>1098</v>
      </c>
      <c r="J221" t="b">
        <v>0</v>
      </c>
    </row>
    <row r="222" spans="1:10">
      <c r="A222" s="1">
        <v>45233.416666666664</v>
      </c>
      <c r="B222" t="s">
        <v>11</v>
      </c>
      <c r="C222">
        <v>1</v>
      </c>
      <c r="D222">
        <v>5.5</v>
      </c>
      <c r="E222">
        <v>5.5</v>
      </c>
      <c r="F222">
        <v>1080</v>
      </c>
      <c r="J222" t="b">
        <v>0</v>
      </c>
    </row>
    <row r="223" spans="1:10">
      <c r="A223" s="1">
        <v>45133.708333333336</v>
      </c>
      <c r="B223" t="s">
        <v>9</v>
      </c>
      <c r="C223">
        <v>1</v>
      </c>
      <c r="D223">
        <v>2</v>
      </c>
      <c r="E223">
        <v>2</v>
      </c>
      <c r="F223">
        <v>1075</v>
      </c>
      <c r="J223" t="b">
        <v>0</v>
      </c>
    </row>
    <row r="224" spans="1:10">
      <c r="A224" s="1">
        <v>45235.5</v>
      </c>
      <c r="B224" t="s">
        <v>6</v>
      </c>
      <c r="C224">
        <v>1</v>
      </c>
      <c r="D224">
        <v>2.5</v>
      </c>
      <c r="E224">
        <v>2.5</v>
      </c>
      <c r="F224">
        <v>1007</v>
      </c>
      <c r="J224" t="b">
        <v>0</v>
      </c>
    </row>
    <row r="225" spans="1:10">
      <c r="A225" s="1">
        <v>44988.625</v>
      </c>
      <c r="B225" t="s">
        <v>13</v>
      </c>
      <c r="C225">
        <v>2</v>
      </c>
      <c r="D225">
        <v>6</v>
      </c>
      <c r="E225">
        <v>12</v>
      </c>
      <c r="F225">
        <v>1059</v>
      </c>
      <c r="J225" t="b">
        <v>0</v>
      </c>
    </row>
    <row r="226" spans="1:10">
      <c r="A226" s="1">
        <v>44955</v>
      </c>
      <c r="B226" t="s">
        <v>14</v>
      </c>
      <c r="C226">
        <v>1</v>
      </c>
      <c r="D226">
        <v>4.5</v>
      </c>
      <c r="E226">
        <v>4.5</v>
      </c>
      <c r="F226">
        <v>1073</v>
      </c>
      <c r="J226" t="b">
        <v>0</v>
      </c>
    </row>
    <row r="227" spans="1:10">
      <c r="A227" s="1">
        <v>45029.958333333336</v>
      </c>
      <c r="B227" t="s">
        <v>6</v>
      </c>
      <c r="C227">
        <v>1</v>
      </c>
      <c r="D227">
        <v>2.5</v>
      </c>
      <c r="E227">
        <v>2.5</v>
      </c>
      <c r="F227">
        <v>1057</v>
      </c>
      <c r="J227" t="b">
        <v>0</v>
      </c>
    </row>
    <row r="228" spans="1:10">
      <c r="A228" s="1">
        <v>44984.541666666664</v>
      </c>
      <c r="B228" t="s">
        <v>12</v>
      </c>
      <c r="C228">
        <v>1</v>
      </c>
      <c r="D228">
        <v>4</v>
      </c>
      <c r="E228">
        <v>4</v>
      </c>
      <c r="F228">
        <v>1005</v>
      </c>
      <c r="J228" t="b">
        <v>0</v>
      </c>
    </row>
    <row r="229" spans="1:10">
      <c r="A229" s="1">
        <v>45283.833333333336</v>
      </c>
      <c r="B229" t="s">
        <v>12</v>
      </c>
      <c r="C229">
        <v>1</v>
      </c>
      <c r="D229">
        <v>4</v>
      </c>
      <c r="E229">
        <v>4</v>
      </c>
      <c r="F229">
        <v>1046</v>
      </c>
      <c r="J229" t="b">
        <v>0</v>
      </c>
    </row>
    <row r="230" spans="1:10">
      <c r="A230" s="1">
        <v>45157.958333333336</v>
      </c>
      <c r="B230" t="s">
        <v>6</v>
      </c>
      <c r="C230">
        <v>1</v>
      </c>
      <c r="D230">
        <v>2.5</v>
      </c>
      <c r="E230">
        <v>2.5</v>
      </c>
      <c r="F230">
        <v>1080</v>
      </c>
      <c r="J230" t="b">
        <v>0</v>
      </c>
    </row>
    <row r="231" spans="1:10">
      <c r="A231" s="1">
        <v>45190.875</v>
      </c>
      <c r="B231" t="s">
        <v>9</v>
      </c>
      <c r="C231">
        <v>2</v>
      </c>
      <c r="D231">
        <v>2</v>
      </c>
      <c r="E231">
        <v>4</v>
      </c>
      <c r="F231">
        <v>1032</v>
      </c>
      <c r="J231" t="b">
        <v>0</v>
      </c>
    </row>
    <row r="232" spans="1:10">
      <c r="A232" s="1">
        <v>45029.625</v>
      </c>
      <c r="B232" t="s">
        <v>11</v>
      </c>
      <c r="C232">
        <v>1</v>
      </c>
      <c r="D232">
        <v>5.5</v>
      </c>
      <c r="E232">
        <v>5.5</v>
      </c>
      <c r="F232">
        <v>1010</v>
      </c>
      <c r="J232" t="b">
        <v>0</v>
      </c>
    </row>
    <row r="233" spans="1:10">
      <c r="A233" s="1">
        <v>45194.541666666664</v>
      </c>
      <c r="B233" t="s">
        <v>12</v>
      </c>
      <c r="C233">
        <v>1</v>
      </c>
      <c r="D233">
        <v>4</v>
      </c>
      <c r="E233">
        <v>4</v>
      </c>
      <c r="F233">
        <v>1076</v>
      </c>
      <c r="J233" t="b">
        <v>0</v>
      </c>
    </row>
    <row r="234" spans="1:10">
      <c r="A234" s="1">
        <v>45151.208333333336</v>
      </c>
      <c r="B234" t="s">
        <v>12</v>
      </c>
      <c r="C234">
        <v>2</v>
      </c>
      <c r="D234">
        <v>4</v>
      </c>
      <c r="E234">
        <v>8</v>
      </c>
      <c r="F234">
        <v>1085</v>
      </c>
      <c r="J234" t="b">
        <v>0</v>
      </c>
    </row>
    <row r="235" spans="1:10">
      <c r="A235" s="1">
        <v>45286.333333333336</v>
      </c>
      <c r="B235" t="s">
        <v>10</v>
      </c>
      <c r="C235">
        <v>2</v>
      </c>
      <c r="D235">
        <v>3</v>
      </c>
      <c r="E235">
        <v>6</v>
      </c>
      <c r="F235">
        <v>1082</v>
      </c>
      <c r="J235" t="b">
        <v>0</v>
      </c>
    </row>
    <row r="236" spans="1:10">
      <c r="A236" s="1">
        <v>45137.833333333336</v>
      </c>
      <c r="B236" t="s">
        <v>12</v>
      </c>
      <c r="C236">
        <v>1</v>
      </c>
      <c r="D236">
        <v>4</v>
      </c>
      <c r="E236">
        <v>4</v>
      </c>
      <c r="F236">
        <v>1027</v>
      </c>
      <c r="J236" t="b">
        <v>0</v>
      </c>
    </row>
    <row r="237" spans="1:10">
      <c r="A237" s="1">
        <v>45020.875</v>
      </c>
      <c r="B237" t="s">
        <v>12</v>
      </c>
      <c r="C237">
        <v>1</v>
      </c>
      <c r="D237">
        <v>4</v>
      </c>
      <c r="E237">
        <v>4</v>
      </c>
      <c r="F237">
        <v>1009</v>
      </c>
      <c r="J237" t="b">
        <v>0</v>
      </c>
    </row>
    <row r="238" spans="1:10">
      <c r="A238" s="1">
        <v>45286.416666666664</v>
      </c>
      <c r="B238" t="s">
        <v>6</v>
      </c>
      <c r="C238">
        <v>1</v>
      </c>
      <c r="D238">
        <v>2.5</v>
      </c>
      <c r="E238">
        <v>2.5</v>
      </c>
      <c r="F238">
        <v>1084</v>
      </c>
      <c r="J238" t="b">
        <v>0</v>
      </c>
    </row>
    <row r="239" spans="1:10">
      <c r="A239" s="1">
        <v>45184.166666666664</v>
      </c>
      <c r="B239" t="s">
        <v>12</v>
      </c>
      <c r="C239">
        <v>2</v>
      </c>
      <c r="D239">
        <v>4</v>
      </c>
      <c r="E239">
        <v>8</v>
      </c>
      <c r="F239">
        <v>1020</v>
      </c>
      <c r="J239" t="b">
        <v>0</v>
      </c>
    </row>
    <row r="240" spans="1:10">
      <c r="A240" s="1">
        <v>45040</v>
      </c>
      <c r="B240" t="s">
        <v>14</v>
      </c>
      <c r="C240">
        <v>3</v>
      </c>
      <c r="D240">
        <v>4.5</v>
      </c>
      <c r="E240">
        <v>13.5</v>
      </c>
      <c r="F240">
        <v>1005</v>
      </c>
      <c r="J240" t="b">
        <v>0</v>
      </c>
    </row>
    <row r="241" spans="1:10">
      <c r="A241" s="1">
        <v>45230.208333333336</v>
      </c>
      <c r="B241" t="s">
        <v>9</v>
      </c>
      <c r="C241">
        <v>3</v>
      </c>
      <c r="D241">
        <v>2</v>
      </c>
      <c r="E241">
        <v>6</v>
      </c>
      <c r="F241">
        <v>1096</v>
      </c>
      <c r="J241" t="b">
        <v>0</v>
      </c>
    </row>
    <row r="242" spans="1:10">
      <c r="A242" s="1">
        <v>45138.25</v>
      </c>
      <c r="B242" t="s">
        <v>14</v>
      </c>
      <c r="C242">
        <v>1</v>
      </c>
      <c r="D242">
        <v>4.5</v>
      </c>
      <c r="E242">
        <v>4.5</v>
      </c>
      <c r="F242">
        <v>1024</v>
      </c>
      <c r="J242" t="b">
        <v>0</v>
      </c>
    </row>
    <row r="243" spans="1:10">
      <c r="A243" s="1">
        <v>45242.166666666664</v>
      </c>
      <c r="B243" t="s">
        <v>9</v>
      </c>
      <c r="C243">
        <v>1</v>
      </c>
      <c r="D243">
        <v>2</v>
      </c>
      <c r="E243">
        <v>2</v>
      </c>
      <c r="F243">
        <v>1099</v>
      </c>
      <c r="J243" t="b">
        <v>0</v>
      </c>
    </row>
    <row r="244" spans="1:10">
      <c r="A244" s="1">
        <v>45063.291666666664</v>
      </c>
      <c r="B244" t="s">
        <v>12</v>
      </c>
      <c r="C244">
        <v>1</v>
      </c>
      <c r="D244">
        <v>4</v>
      </c>
      <c r="E244">
        <v>4</v>
      </c>
      <c r="F244">
        <v>1032</v>
      </c>
      <c r="J244" t="b">
        <v>0</v>
      </c>
    </row>
    <row r="245" spans="1:10">
      <c r="A245" s="1">
        <v>44997</v>
      </c>
      <c r="B245" t="s">
        <v>10</v>
      </c>
      <c r="C245">
        <v>1</v>
      </c>
      <c r="D245">
        <v>3</v>
      </c>
      <c r="E245">
        <v>3</v>
      </c>
      <c r="F245">
        <v>1036</v>
      </c>
      <c r="J245" t="b">
        <v>0</v>
      </c>
    </row>
    <row r="246" spans="1:10">
      <c r="A246" s="1">
        <v>45277.416666666664</v>
      </c>
      <c r="B246" t="s">
        <v>12</v>
      </c>
      <c r="C246">
        <v>1</v>
      </c>
      <c r="D246">
        <v>4</v>
      </c>
      <c r="E246">
        <v>4</v>
      </c>
      <c r="F246">
        <v>1055</v>
      </c>
      <c r="J246" t="b">
        <v>0</v>
      </c>
    </row>
    <row r="247" spans="1:10">
      <c r="A247" s="1">
        <v>45165.625</v>
      </c>
      <c r="B247" t="s">
        <v>6</v>
      </c>
      <c r="C247">
        <v>1</v>
      </c>
      <c r="D247">
        <v>2.5</v>
      </c>
      <c r="E247">
        <v>2.5</v>
      </c>
      <c r="F247">
        <v>1053</v>
      </c>
      <c r="J247" t="b">
        <v>0</v>
      </c>
    </row>
    <row r="248" spans="1:10">
      <c r="A248" s="1">
        <v>44982.708333333336</v>
      </c>
      <c r="B248" t="s">
        <v>19</v>
      </c>
      <c r="C248">
        <v>2</v>
      </c>
      <c r="D248">
        <v>5.5</v>
      </c>
      <c r="E248">
        <v>11</v>
      </c>
      <c r="F248">
        <v>1028</v>
      </c>
      <c r="J248" t="b">
        <v>0</v>
      </c>
    </row>
    <row r="249" spans="1:10">
      <c r="A249" s="1">
        <v>45155.875</v>
      </c>
      <c r="B249" t="s">
        <v>20</v>
      </c>
      <c r="C249">
        <v>1</v>
      </c>
      <c r="D249">
        <v>4</v>
      </c>
      <c r="E249">
        <v>4</v>
      </c>
      <c r="F249">
        <v>1017</v>
      </c>
      <c r="J249" t="b">
        <v>0</v>
      </c>
    </row>
    <row r="250" spans="1:10">
      <c r="A250" s="1">
        <v>45021.708333333336</v>
      </c>
      <c r="B250" t="s">
        <v>14</v>
      </c>
      <c r="C250">
        <v>2</v>
      </c>
      <c r="D250">
        <v>4.5</v>
      </c>
      <c r="E250">
        <v>9</v>
      </c>
      <c r="F250">
        <v>1057</v>
      </c>
      <c r="J250" t="b">
        <v>0</v>
      </c>
    </row>
    <row r="251" spans="1:10">
      <c r="A251" s="1">
        <v>45074.208333333336</v>
      </c>
      <c r="B251" t="s">
        <v>12</v>
      </c>
      <c r="C251">
        <v>1</v>
      </c>
      <c r="D251">
        <v>4</v>
      </c>
      <c r="E251">
        <v>4</v>
      </c>
      <c r="F251">
        <v>1070</v>
      </c>
      <c r="J251" t="b">
        <v>0</v>
      </c>
    </row>
    <row r="252" spans="1:10">
      <c r="A252" s="1">
        <v>45123.666666666664</v>
      </c>
      <c r="B252" t="s">
        <v>8</v>
      </c>
      <c r="C252">
        <v>1</v>
      </c>
      <c r="D252">
        <v>2</v>
      </c>
      <c r="E252">
        <v>2</v>
      </c>
      <c r="F252">
        <v>1038</v>
      </c>
      <c r="J252" t="b">
        <v>0</v>
      </c>
    </row>
    <row r="253" spans="1:10">
      <c r="A253" s="1">
        <v>45239.041666666664</v>
      </c>
      <c r="B253" t="s">
        <v>10</v>
      </c>
      <c r="C253">
        <v>2</v>
      </c>
      <c r="D253">
        <v>3</v>
      </c>
      <c r="E253">
        <v>6</v>
      </c>
      <c r="F253">
        <v>1014</v>
      </c>
      <c r="J253" t="b">
        <v>0</v>
      </c>
    </row>
    <row r="254" spans="1:10">
      <c r="A254" s="1">
        <v>45278.791666666664</v>
      </c>
      <c r="B254" t="s">
        <v>8</v>
      </c>
      <c r="C254">
        <v>2</v>
      </c>
      <c r="D254">
        <v>2</v>
      </c>
      <c r="E254">
        <v>4</v>
      </c>
      <c r="F254">
        <v>1091</v>
      </c>
      <c r="J254" t="b">
        <v>0</v>
      </c>
    </row>
    <row r="255" spans="1:10">
      <c r="A255" s="1">
        <v>45091.208333333336</v>
      </c>
      <c r="B255" t="s">
        <v>13</v>
      </c>
      <c r="C255">
        <v>1</v>
      </c>
      <c r="D255">
        <v>6</v>
      </c>
      <c r="E255">
        <v>6</v>
      </c>
      <c r="F255">
        <v>1023</v>
      </c>
      <c r="J255" t="b">
        <v>0</v>
      </c>
    </row>
    <row r="256" spans="1:10">
      <c r="A256" s="1">
        <v>44973.166666666664</v>
      </c>
      <c r="B256" t="s">
        <v>6</v>
      </c>
      <c r="C256">
        <v>1</v>
      </c>
      <c r="D256">
        <v>2.5</v>
      </c>
      <c r="F256">
        <v>1049</v>
      </c>
      <c r="J256" t="b">
        <v>0</v>
      </c>
    </row>
    <row r="257" spans="1:10">
      <c r="A257" s="1">
        <v>45181.833333333336</v>
      </c>
      <c r="B257" t="s">
        <v>15</v>
      </c>
      <c r="C257">
        <v>1</v>
      </c>
      <c r="D257">
        <v>2</v>
      </c>
      <c r="E257">
        <v>2</v>
      </c>
      <c r="F257">
        <v>1095</v>
      </c>
      <c r="J257" t="b">
        <v>0</v>
      </c>
    </row>
    <row r="258" spans="1:10">
      <c r="A258" s="1">
        <v>44997.75</v>
      </c>
      <c r="B258" t="s">
        <v>19</v>
      </c>
      <c r="C258">
        <v>1</v>
      </c>
      <c r="D258">
        <v>5.5</v>
      </c>
      <c r="E258">
        <v>5.5</v>
      </c>
      <c r="F258">
        <v>1017</v>
      </c>
      <c r="J258" t="b">
        <v>0</v>
      </c>
    </row>
    <row r="259" spans="1:10">
      <c r="A259" s="1">
        <v>45046.5</v>
      </c>
      <c r="B259" t="s">
        <v>14</v>
      </c>
      <c r="C259">
        <v>3</v>
      </c>
      <c r="D259">
        <v>4.5</v>
      </c>
      <c r="E259">
        <v>13.5</v>
      </c>
      <c r="F259">
        <v>1089</v>
      </c>
      <c r="J259" t="b">
        <v>0</v>
      </c>
    </row>
    <row r="260" spans="1:10">
      <c r="A260" s="1">
        <v>45239.416666666664</v>
      </c>
      <c r="B260" t="s">
        <v>6</v>
      </c>
      <c r="C260">
        <v>1</v>
      </c>
      <c r="D260">
        <v>2.5</v>
      </c>
      <c r="E260">
        <v>2.5</v>
      </c>
      <c r="F260">
        <v>1037</v>
      </c>
      <c r="J260" t="b">
        <v>0</v>
      </c>
    </row>
    <row r="261" spans="1:10">
      <c r="A261" s="1">
        <v>45142.416666666664</v>
      </c>
      <c r="B261" t="s">
        <v>9</v>
      </c>
      <c r="C261">
        <v>1</v>
      </c>
      <c r="D261">
        <v>2</v>
      </c>
      <c r="E261">
        <v>2</v>
      </c>
      <c r="F261">
        <v>1065</v>
      </c>
      <c r="J261" t="b">
        <v>0</v>
      </c>
    </row>
    <row r="262" spans="1:10">
      <c r="A262" s="1">
        <v>44951.958333333336</v>
      </c>
      <c r="B262" t="s">
        <v>8</v>
      </c>
      <c r="C262">
        <v>1</v>
      </c>
      <c r="D262">
        <v>2</v>
      </c>
      <c r="E262">
        <v>2</v>
      </c>
      <c r="F262">
        <v>1036</v>
      </c>
      <c r="J262" t="b">
        <v>0</v>
      </c>
    </row>
    <row r="263" spans="1:10">
      <c r="A263" s="1">
        <v>45153.583333333336</v>
      </c>
      <c r="B263" t="s">
        <v>9</v>
      </c>
      <c r="C263">
        <v>1</v>
      </c>
      <c r="D263">
        <v>2</v>
      </c>
      <c r="E263">
        <v>2</v>
      </c>
      <c r="F263">
        <v>1015</v>
      </c>
      <c r="J263" t="b">
        <v>0</v>
      </c>
    </row>
    <row r="264" spans="1:10">
      <c r="A264" s="1">
        <v>45227.166666666664</v>
      </c>
      <c r="B264" t="s">
        <v>13</v>
      </c>
      <c r="C264">
        <v>3</v>
      </c>
      <c r="D264">
        <v>6</v>
      </c>
      <c r="E264">
        <v>18</v>
      </c>
      <c r="F264">
        <v>1043</v>
      </c>
      <c r="J264" t="b">
        <v>0</v>
      </c>
    </row>
    <row r="265" spans="1:10">
      <c r="A265" s="1">
        <v>45281.458333333336</v>
      </c>
      <c r="B265" t="s">
        <v>9</v>
      </c>
      <c r="C265">
        <v>1</v>
      </c>
      <c r="D265">
        <v>2</v>
      </c>
      <c r="E265">
        <v>2</v>
      </c>
      <c r="F265">
        <v>1010</v>
      </c>
      <c r="J265" t="b">
        <v>0</v>
      </c>
    </row>
    <row r="266" spans="1:10">
      <c r="A266" s="1">
        <v>45050.166666666664</v>
      </c>
      <c r="B266" t="s">
        <v>9</v>
      </c>
      <c r="C266">
        <v>2</v>
      </c>
      <c r="D266">
        <v>2</v>
      </c>
      <c r="E266">
        <v>4</v>
      </c>
      <c r="F266">
        <v>1041</v>
      </c>
      <c r="J266" t="b">
        <v>0</v>
      </c>
    </row>
    <row r="267" spans="1:10">
      <c r="A267" s="1">
        <v>45231.375</v>
      </c>
      <c r="B267" t="s">
        <v>13</v>
      </c>
      <c r="C267">
        <v>1</v>
      </c>
      <c r="D267">
        <v>6</v>
      </c>
      <c r="E267">
        <v>6</v>
      </c>
      <c r="F267">
        <v>1021</v>
      </c>
      <c r="J267" t="b">
        <v>0</v>
      </c>
    </row>
    <row r="268" spans="1:10">
      <c r="A268" s="1">
        <v>45167.666666666664</v>
      </c>
      <c r="B268" t="s">
        <v>13</v>
      </c>
      <c r="C268">
        <v>2</v>
      </c>
      <c r="D268">
        <v>6</v>
      </c>
      <c r="E268">
        <v>12</v>
      </c>
      <c r="F268">
        <v>1035</v>
      </c>
      <c r="J268" t="b">
        <v>0</v>
      </c>
    </row>
    <row r="269" spans="1:10">
      <c r="A269" s="1">
        <v>45204.291666666664</v>
      </c>
      <c r="B269" t="s">
        <v>11</v>
      </c>
      <c r="C269">
        <v>1</v>
      </c>
      <c r="D269">
        <v>5.5</v>
      </c>
      <c r="E269">
        <v>5.5</v>
      </c>
      <c r="F269">
        <v>1065</v>
      </c>
      <c r="J269" t="b">
        <v>0</v>
      </c>
    </row>
    <row r="270" spans="1:10">
      <c r="A270" s="1">
        <v>45024.458333333336</v>
      </c>
      <c r="B270" t="s">
        <v>14</v>
      </c>
      <c r="C270">
        <v>3</v>
      </c>
      <c r="D270">
        <v>4.5</v>
      </c>
      <c r="E270">
        <v>13.5</v>
      </c>
      <c r="F270">
        <v>1004</v>
      </c>
      <c r="J270" t="b">
        <v>0</v>
      </c>
    </row>
    <row r="271" spans="1:10">
      <c r="A271" s="1">
        <v>45174.208333333336</v>
      </c>
      <c r="B271" t="s">
        <v>7</v>
      </c>
      <c r="C271">
        <v>2</v>
      </c>
      <c r="D271">
        <v>6</v>
      </c>
      <c r="E271">
        <v>12</v>
      </c>
      <c r="F271">
        <v>1072</v>
      </c>
      <c r="J271" t="b">
        <v>0</v>
      </c>
    </row>
    <row r="272" spans="1:10">
      <c r="A272" s="1">
        <v>45180.208333333336</v>
      </c>
      <c r="B272" t="s">
        <v>11</v>
      </c>
      <c r="C272">
        <v>1</v>
      </c>
      <c r="D272">
        <v>5.5</v>
      </c>
      <c r="E272">
        <v>5.5</v>
      </c>
      <c r="F272">
        <v>1056</v>
      </c>
      <c r="J272" t="b">
        <v>0</v>
      </c>
    </row>
    <row r="273" spans="1:10">
      <c r="A273" s="1">
        <v>45198.708333333336</v>
      </c>
      <c r="B273" t="s">
        <v>11</v>
      </c>
      <c r="C273">
        <v>1</v>
      </c>
      <c r="D273">
        <v>5.5</v>
      </c>
      <c r="E273">
        <v>5.5</v>
      </c>
      <c r="F273">
        <v>1083</v>
      </c>
      <c r="J273" t="b">
        <v>0</v>
      </c>
    </row>
    <row r="274" spans="1:10">
      <c r="A274" s="1">
        <v>45054</v>
      </c>
      <c r="B274" t="s">
        <v>14</v>
      </c>
      <c r="C274">
        <v>1</v>
      </c>
      <c r="D274">
        <v>4.5</v>
      </c>
      <c r="E274">
        <v>4.5</v>
      </c>
      <c r="F274">
        <v>1066</v>
      </c>
      <c r="J274" t="b">
        <v>0</v>
      </c>
    </row>
    <row r="275" spans="1:10">
      <c r="A275" s="1">
        <v>45104.666666666664</v>
      </c>
      <c r="B275" t="s">
        <v>14</v>
      </c>
      <c r="C275">
        <v>2</v>
      </c>
      <c r="D275">
        <v>4.5</v>
      </c>
      <c r="E275">
        <v>9</v>
      </c>
      <c r="F275">
        <v>1027</v>
      </c>
      <c r="J275" t="b">
        <v>0</v>
      </c>
    </row>
    <row r="276" spans="1:10">
      <c r="A276" s="1">
        <v>45262.291666666664</v>
      </c>
      <c r="B276" t="s">
        <v>8</v>
      </c>
      <c r="C276">
        <v>1</v>
      </c>
      <c r="D276">
        <v>2</v>
      </c>
      <c r="E276">
        <v>2</v>
      </c>
      <c r="F276">
        <v>1015</v>
      </c>
      <c r="J276" t="b">
        <v>0</v>
      </c>
    </row>
    <row r="277" spans="1:10">
      <c r="A277" s="1">
        <v>45230.833333333336</v>
      </c>
      <c r="B277" t="s">
        <v>10</v>
      </c>
      <c r="C277">
        <v>1</v>
      </c>
      <c r="D277">
        <v>3</v>
      </c>
      <c r="E277">
        <v>3</v>
      </c>
      <c r="F277">
        <v>1087</v>
      </c>
      <c r="J277" t="b">
        <v>0</v>
      </c>
    </row>
    <row r="278" spans="1:10">
      <c r="A278" s="1">
        <v>44971.291666666664</v>
      </c>
      <c r="B278" t="s">
        <v>9</v>
      </c>
      <c r="C278">
        <v>3</v>
      </c>
      <c r="D278">
        <v>2</v>
      </c>
      <c r="E278">
        <v>6</v>
      </c>
      <c r="F278">
        <v>1038</v>
      </c>
      <c r="J278" t="b">
        <v>0</v>
      </c>
    </row>
    <row r="279" spans="1:10">
      <c r="A279" s="1">
        <v>45045.833333333336</v>
      </c>
      <c r="B279" t="s">
        <v>11</v>
      </c>
      <c r="C279">
        <v>1</v>
      </c>
      <c r="D279">
        <v>5.5</v>
      </c>
      <c r="E279">
        <v>5.5</v>
      </c>
      <c r="F279">
        <v>1065</v>
      </c>
      <c r="J279" t="b">
        <v>0</v>
      </c>
    </row>
    <row r="280" spans="1:10">
      <c r="A280" s="1">
        <v>45088.583333333336</v>
      </c>
      <c r="B280" t="s">
        <v>14</v>
      </c>
      <c r="C280">
        <v>1</v>
      </c>
      <c r="D280">
        <v>4.5</v>
      </c>
      <c r="E280">
        <v>4.5</v>
      </c>
      <c r="F280">
        <v>1003</v>
      </c>
      <c r="J280" t="b">
        <v>0</v>
      </c>
    </row>
    <row r="281" spans="1:10">
      <c r="A281" s="1">
        <v>45015.583333333336</v>
      </c>
      <c r="B281" t="s">
        <v>10</v>
      </c>
      <c r="C281">
        <v>1</v>
      </c>
      <c r="D281">
        <v>3</v>
      </c>
      <c r="E281">
        <v>3</v>
      </c>
      <c r="F281">
        <v>1008</v>
      </c>
      <c r="J281" t="b">
        <v>0</v>
      </c>
    </row>
    <row r="282" spans="1:10">
      <c r="A282" s="1">
        <v>45285.833333333336</v>
      </c>
      <c r="B282" t="s">
        <v>13</v>
      </c>
      <c r="C282">
        <v>1</v>
      </c>
      <c r="D282">
        <v>6</v>
      </c>
      <c r="E282">
        <v>6</v>
      </c>
      <c r="F282">
        <v>1098</v>
      </c>
      <c r="J282" t="b">
        <v>0</v>
      </c>
    </row>
    <row r="283" spans="1:10">
      <c r="A283" s="1">
        <v>45143.416666666664</v>
      </c>
      <c r="B283" t="s">
        <v>10</v>
      </c>
      <c r="C283">
        <v>3</v>
      </c>
      <c r="D283">
        <v>3</v>
      </c>
      <c r="E283">
        <v>9</v>
      </c>
      <c r="F283">
        <v>1057</v>
      </c>
      <c r="J283" t="b">
        <v>0</v>
      </c>
    </row>
    <row r="284" spans="1:10">
      <c r="A284" s="1">
        <v>45051.208333333336</v>
      </c>
      <c r="B284" t="s">
        <v>12</v>
      </c>
      <c r="C284">
        <v>1</v>
      </c>
      <c r="D284">
        <v>4</v>
      </c>
      <c r="E284">
        <v>4</v>
      </c>
      <c r="F284">
        <v>1055</v>
      </c>
      <c r="J284" t="b">
        <v>0</v>
      </c>
    </row>
    <row r="285" spans="1:10">
      <c r="A285" s="1">
        <v>45280.666666666664</v>
      </c>
      <c r="B285" t="s">
        <v>12</v>
      </c>
      <c r="C285">
        <v>2</v>
      </c>
      <c r="D285">
        <v>4</v>
      </c>
      <c r="E285">
        <v>8</v>
      </c>
      <c r="F285">
        <v>1038</v>
      </c>
      <c r="J285" t="b">
        <v>0</v>
      </c>
    </row>
    <row r="286" spans="1:10">
      <c r="A286" s="1">
        <v>45163.208333333336</v>
      </c>
      <c r="B286" t="s">
        <v>9</v>
      </c>
      <c r="C286">
        <v>1</v>
      </c>
      <c r="D286">
        <v>2</v>
      </c>
      <c r="E286">
        <v>2</v>
      </c>
      <c r="F286">
        <v>1010</v>
      </c>
      <c r="J286" t="b">
        <v>0</v>
      </c>
    </row>
    <row r="287" spans="1:10">
      <c r="A287" s="1">
        <v>45012.416666666664</v>
      </c>
      <c r="B287" t="s">
        <v>9</v>
      </c>
      <c r="C287">
        <v>3</v>
      </c>
      <c r="D287">
        <v>2</v>
      </c>
      <c r="E287">
        <v>6</v>
      </c>
      <c r="F287">
        <v>1078</v>
      </c>
      <c r="J287" t="b">
        <v>0</v>
      </c>
    </row>
    <row r="288" spans="1:10">
      <c r="A288" s="1">
        <v>45032.25</v>
      </c>
      <c r="B288" t="s">
        <v>12</v>
      </c>
      <c r="C288">
        <v>2</v>
      </c>
      <c r="D288">
        <v>4</v>
      </c>
      <c r="E288">
        <v>8</v>
      </c>
      <c r="F288">
        <v>1084</v>
      </c>
      <c r="J288" t="b">
        <v>0</v>
      </c>
    </row>
    <row r="289" spans="1:10">
      <c r="A289" s="1">
        <v>44955.083333333336</v>
      </c>
      <c r="B289" t="s">
        <v>17</v>
      </c>
      <c r="C289">
        <v>3</v>
      </c>
      <c r="D289">
        <v>2.5</v>
      </c>
      <c r="E289">
        <v>7.5</v>
      </c>
      <c r="F289">
        <v>1010</v>
      </c>
      <c r="J289" t="b">
        <v>0</v>
      </c>
    </row>
    <row r="290" spans="1:10">
      <c r="A290" s="1">
        <v>45070.875</v>
      </c>
      <c r="B290" t="s">
        <v>13</v>
      </c>
      <c r="C290">
        <v>1</v>
      </c>
      <c r="D290">
        <v>6</v>
      </c>
      <c r="E290">
        <v>6</v>
      </c>
      <c r="F290">
        <v>1079</v>
      </c>
      <c r="J290" t="b">
        <v>0</v>
      </c>
    </row>
    <row r="291" spans="1:10">
      <c r="A291" s="1">
        <v>45124.708333333336</v>
      </c>
      <c r="B291" t="s">
        <v>9</v>
      </c>
      <c r="C291">
        <v>2</v>
      </c>
      <c r="D291">
        <v>2</v>
      </c>
      <c r="E291">
        <v>4</v>
      </c>
      <c r="F291">
        <v>1061</v>
      </c>
      <c r="J291" t="b">
        <v>0</v>
      </c>
    </row>
    <row r="292" spans="1:10">
      <c r="A292" s="1">
        <v>45236.583333333336</v>
      </c>
      <c r="B292" t="s">
        <v>10</v>
      </c>
      <c r="C292">
        <v>1</v>
      </c>
      <c r="D292">
        <v>3</v>
      </c>
      <c r="E292">
        <v>3</v>
      </c>
      <c r="F292">
        <v>1088</v>
      </c>
      <c r="J292" t="b">
        <v>0</v>
      </c>
    </row>
    <row r="293" spans="1:10">
      <c r="A293" s="1">
        <v>45066.25</v>
      </c>
      <c r="B293" t="s">
        <v>11</v>
      </c>
      <c r="C293">
        <v>1</v>
      </c>
      <c r="D293">
        <v>5.5</v>
      </c>
      <c r="E293">
        <v>5.5</v>
      </c>
      <c r="F293">
        <v>1077</v>
      </c>
      <c r="J293" t="b">
        <v>0</v>
      </c>
    </row>
    <row r="294" spans="1:10">
      <c r="A294" s="1">
        <v>45162.75</v>
      </c>
      <c r="B294" t="s">
        <v>13</v>
      </c>
      <c r="C294">
        <v>1</v>
      </c>
      <c r="D294">
        <v>6</v>
      </c>
      <c r="E294">
        <v>6</v>
      </c>
      <c r="F294">
        <v>1016</v>
      </c>
      <c r="J294" t="b">
        <v>0</v>
      </c>
    </row>
    <row r="295" spans="1:10">
      <c r="A295" s="1">
        <v>45092</v>
      </c>
      <c r="B295" t="s">
        <v>14</v>
      </c>
      <c r="C295">
        <v>2</v>
      </c>
      <c r="D295">
        <v>4.5</v>
      </c>
      <c r="E295">
        <v>9</v>
      </c>
      <c r="F295">
        <v>1015</v>
      </c>
      <c r="J295" t="b">
        <v>0</v>
      </c>
    </row>
    <row r="296" spans="1:10">
      <c r="A296" s="1">
        <v>45125.083333333336</v>
      </c>
      <c r="B296" t="s">
        <v>13</v>
      </c>
      <c r="C296">
        <v>2</v>
      </c>
      <c r="D296">
        <v>6</v>
      </c>
      <c r="E296">
        <v>12</v>
      </c>
      <c r="F296">
        <v>1078</v>
      </c>
      <c r="J296" t="b">
        <v>0</v>
      </c>
    </row>
    <row r="297" spans="1:10">
      <c r="A297" s="1">
        <v>45150.5</v>
      </c>
      <c r="B297" t="s">
        <v>11</v>
      </c>
      <c r="C297">
        <v>3</v>
      </c>
      <c r="D297">
        <v>5.5</v>
      </c>
      <c r="E297">
        <v>16.5</v>
      </c>
      <c r="F297">
        <v>1024</v>
      </c>
      <c r="J297" t="b">
        <v>0</v>
      </c>
    </row>
    <row r="298" spans="1:10">
      <c r="A298" s="1">
        <v>45267.458333333336</v>
      </c>
      <c r="B298" t="s">
        <v>15</v>
      </c>
      <c r="C298">
        <v>3</v>
      </c>
      <c r="D298">
        <v>2</v>
      </c>
      <c r="E298">
        <v>6</v>
      </c>
      <c r="F298">
        <v>1063</v>
      </c>
      <c r="J298" t="b">
        <v>0</v>
      </c>
    </row>
    <row r="299" spans="1:10">
      <c r="A299" s="1">
        <v>45091.333333333336</v>
      </c>
      <c r="B299" t="s">
        <v>8</v>
      </c>
      <c r="C299">
        <v>1</v>
      </c>
      <c r="D299">
        <v>2</v>
      </c>
      <c r="E299">
        <v>2</v>
      </c>
      <c r="F299">
        <v>1074</v>
      </c>
      <c r="J299" t="b">
        <v>0</v>
      </c>
    </row>
    <row r="300" spans="1:10">
      <c r="A300" s="1">
        <v>45248.25</v>
      </c>
      <c r="B300" t="s">
        <v>15</v>
      </c>
      <c r="C300">
        <v>2</v>
      </c>
      <c r="D300">
        <v>2</v>
      </c>
      <c r="E300">
        <v>4</v>
      </c>
      <c r="F300">
        <v>1068</v>
      </c>
      <c r="J300" t="b">
        <v>0</v>
      </c>
    </row>
    <row r="301" spans="1:10">
      <c r="A301" s="1">
        <v>45107.541666666664</v>
      </c>
      <c r="B301" t="s">
        <v>11</v>
      </c>
      <c r="C301">
        <v>1</v>
      </c>
      <c r="D301">
        <v>5.5</v>
      </c>
      <c r="F301">
        <v>1097</v>
      </c>
      <c r="J301" t="b">
        <v>0</v>
      </c>
    </row>
    <row r="302" spans="1:10">
      <c r="A302" s="1">
        <v>45059.875</v>
      </c>
      <c r="B302" t="s">
        <v>11</v>
      </c>
      <c r="C302">
        <v>3</v>
      </c>
      <c r="D302">
        <v>5.5</v>
      </c>
      <c r="E302">
        <v>16.5</v>
      </c>
      <c r="F302">
        <v>1070</v>
      </c>
      <c r="J302" t="b">
        <v>0</v>
      </c>
    </row>
    <row r="303" spans="1:10">
      <c r="A303" s="1">
        <v>45117.916666666664</v>
      </c>
      <c r="B303" t="s">
        <v>10</v>
      </c>
      <c r="C303">
        <v>3</v>
      </c>
      <c r="D303">
        <v>3</v>
      </c>
      <c r="E303">
        <v>9</v>
      </c>
      <c r="F303">
        <v>1016</v>
      </c>
      <c r="J303" t="b">
        <v>0</v>
      </c>
    </row>
    <row r="304" spans="1:10">
      <c r="A304" s="1">
        <v>45158.458333333336</v>
      </c>
      <c r="B304" t="s">
        <v>11</v>
      </c>
      <c r="C304">
        <v>1</v>
      </c>
      <c r="D304">
        <v>5.5</v>
      </c>
      <c r="E304">
        <v>5.5</v>
      </c>
      <c r="F304">
        <v>1096</v>
      </c>
      <c r="J304" t="b">
        <v>0</v>
      </c>
    </row>
    <row r="305" spans="1:10">
      <c r="A305" s="1">
        <v>44954.458333333336</v>
      </c>
      <c r="B305" t="s">
        <v>6</v>
      </c>
      <c r="C305">
        <v>3</v>
      </c>
      <c r="D305">
        <v>2.5</v>
      </c>
      <c r="E305">
        <v>7.5</v>
      </c>
      <c r="F305">
        <v>1004</v>
      </c>
      <c r="J305" t="b">
        <v>0</v>
      </c>
    </row>
    <row r="306" spans="1:10">
      <c r="A306" s="1">
        <v>45238.958333333336</v>
      </c>
      <c r="B306" t="s">
        <v>12</v>
      </c>
      <c r="C306">
        <v>1</v>
      </c>
      <c r="D306">
        <v>4</v>
      </c>
      <c r="E306">
        <v>4</v>
      </c>
      <c r="F306">
        <v>1077</v>
      </c>
      <c r="J306" t="b">
        <v>0</v>
      </c>
    </row>
    <row r="307" spans="1:10">
      <c r="A307" s="1">
        <v>45144.416666666664</v>
      </c>
      <c r="B307" t="s">
        <v>12</v>
      </c>
      <c r="C307">
        <v>2</v>
      </c>
      <c r="D307">
        <v>4</v>
      </c>
      <c r="E307">
        <v>8</v>
      </c>
      <c r="F307">
        <v>1050</v>
      </c>
      <c r="J307" t="b">
        <v>0</v>
      </c>
    </row>
    <row r="308" spans="1:10">
      <c r="A308" s="1">
        <v>45156.625</v>
      </c>
      <c r="B308" t="s">
        <v>14</v>
      </c>
      <c r="C308">
        <v>2</v>
      </c>
      <c r="D308">
        <v>4.5</v>
      </c>
      <c r="E308">
        <v>4.5</v>
      </c>
      <c r="F308">
        <v>1090</v>
      </c>
      <c r="J308" t="b">
        <v>0</v>
      </c>
    </row>
    <row r="309" spans="1:10">
      <c r="A309" s="1">
        <v>45153.125</v>
      </c>
      <c r="B309" t="s">
        <v>10</v>
      </c>
      <c r="C309">
        <v>2</v>
      </c>
      <c r="D309">
        <v>3</v>
      </c>
      <c r="E309">
        <v>6</v>
      </c>
      <c r="F309">
        <v>1053</v>
      </c>
      <c r="J309" t="b">
        <v>0</v>
      </c>
    </row>
    <row r="310" spans="1:10">
      <c r="A310" s="1">
        <v>44945.166666666664</v>
      </c>
      <c r="B310" t="s">
        <v>14</v>
      </c>
      <c r="C310">
        <v>3</v>
      </c>
      <c r="D310">
        <v>4.5</v>
      </c>
      <c r="E310">
        <v>13.5</v>
      </c>
      <c r="F310">
        <v>1033</v>
      </c>
      <c r="J310" t="b">
        <v>0</v>
      </c>
    </row>
    <row r="311" spans="1:10">
      <c r="A311" s="1">
        <v>45082.333333333336</v>
      </c>
      <c r="B311" t="s">
        <v>6</v>
      </c>
      <c r="C311">
        <v>3</v>
      </c>
      <c r="D311">
        <v>2.5</v>
      </c>
      <c r="E311">
        <v>7.5</v>
      </c>
      <c r="F311">
        <v>1074</v>
      </c>
      <c r="J311" t="b">
        <v>0</v>
      </c>
    </row>
    <row r="312" spans="1:10">
      <c r="A312" s="1">
        <v>45186.541666666664</v>
      </c>
      <c r="B312" t="s">
        <v>12</v>
      </c>
      <c r="C312">
        <v>1</v>
      </c>
      <c r="D312">
        <v>4</v>
      </c>
      <c r="E312">
        <v>4</v>
      </c>
      <c r="F312">
        <v>1087</v>
      </c>
      <c r="J312" t="b">
        <v>0</v>
      </c>
    </row>
    <row r="313" spans="1:10">
      <c r="A313" s="1">
        <v>45057.208333333336</v>
      </c>
      <c r="B313" t="s">
        <v>6</v>
      </c>
      <c r="C313">
        <v>1</v>
      </c>
      <c r="D313">
        <v>2.5</v>
      </c>
      <c r="E313">
        <v>2.5</v>
      </c>
      <c r="F313">
        <v>1056</v>
      </c>
      <c r="J313" t="b">
        <v>0</v>
      </c>
    </row>
    <row r="314" spans="1:10">
      <c r="A314" s="1">
        <v>45207.125</v>
      </c>
      <c r="B314" t="s">
        <v>14</v>
      </c>
      <c r="C314">
        <v>1</v>
      </c>
      <c r="D314">
        <v>4.5</v>
      </c>
      <c r="E314">
        <v>4.5</v>
      </c>
      <c r="F314">
        <v>1094</v>
      </c>
      <c r="J314" t="b">
        <v>0</v>
      </c>
    </row>
    <row r="315" spans="1:10">
      <c r="A315" s="1">
        <v>45148.875</v>
      </c>
      <c r="B315" t="s">
        <v>14</v>
      </c>
      <c r="C315">
        <v>1</v>
      </c>
      <c r="D315">
        <v>4.5</v>
      </c>
      <c r="E315">
        <v>4.5</v>
      </c>
      <c r="F315">
        <v>1067</v>
      </c>
      <c r="J315" t="b">
        <v>0</v>
      </c>
    </row>
    <row r="316" spans="1:10">
      <c r="A316" s="1">
        <v>45290.916666666664</v>
      </c>
      <c r="B316" t="s">
        <v>11</v>
      </c>
      <c r="C316">
        <v>1</v>
      </c>
      <c r="D316">
        <v>5.5</v>
      </c>
      <c r="E316">
        <v>5.5</v>
      </c>
      <c r="F316">
        <v>1069</v>
      </c>
      <c r="J316" t="b">
        <v>0</v>
      </c>
    </row>
    <row r="317" spans="1:10">
      <c r="A317" s="1">
        <v>45107.458333333336</v>
      </c>
      <c r="B317" t="s">
        <v>14</v>
      </c>
      <c r="C317">
        <v>1</v>
      </c>
      <c r="D317">
        <v>4.5</v>
      </c>
      <c r="E317">
        <v>4.5</v>
      </c>
      <c r="F317">
        <v>1024</v>
      </c>
      <c r="J317" t="b">
        <v>0</v>
      </c>
    </row>
    <row r="318" spans="1:10">
      <c r="A318" s="1">
        <v>45130.166666666664</v>
      </c>
      <c r="B318" t="s">
        <v>9</v>
      </c>
      <c r="C318">
        <v>1</v>
      </c>
      <c r="D318">
        <v>2</v>
      </c>
      <c r="E318">
        <v>2</v>
      </c>
      <c r="F318">
        <v>1090</v>
      </c>
      <c r="J318" t="b">
        <v>0</v>
      </c>
    </row>
    <row r="319" spans="1:10">
      <c r="A319" s="1">
        <v>45165.083333333336</v>
      </c>
      <c r="B319" t="s">
        <v>9</v>
      </c>
      <c r="C319">
        <v>1</v>
      </c>
      <c r="D319">
        <v>2</v>
      </c>
      <c r="E319">
        <v>2</v>
      </c>
      <c r="F319">
        <v>1036</v>
      </c>
      <c r="J319" t="b">
        <v>0</v>
      </c>
    </row>
    <row r="320" spans="1:10">
      <c r="A320" s="1">
        <v>45196.333333333336</v>
      </c>
      <c r="B320" t="s">
        <v>11</v>
      </c>
      <c r="C320">
        <v>1</v>
      </c>
      <c r="D320">
        <v>5.5</v>
      </c>
      <c r="E320">
        <v>5.5</v>
      </c>
      <c r="F320">
        <v>1098</v>
      </c>
      <c r="J320" t="b">
        <v>0</v>
      </c>
    </row>
    <row r="321" spans="1:10">
      <c r="A321" s="1">
        <v>44980.916666666664</v>
      </c>
      <c r="B321" t="s">
        <v>11</v>
      </c>
      <c r="C321">
        <v>1</v>
      </c>
      <c r="D321">
        <v>5.5</v>
      </c>
      <c r="E321">
        <v>5.5</v>
      </c>
      <c r="F321">
        <v>1056</v>
      </c>
      <c r="J321" t="b">
        <v>0</v>
      </c>
    </row>
    <row r="322" spans="1:10">
      <c r="A322" s="1">
        <v>45112.083333333336</v>
      </c>
      <c r="B322" t="s">
        <v>9</v>
      </c>
      <c r="C322">
        <v>1</v>
      </c>
      <c r="D322">
        <v>2</v>
      </c>
      <c r="E322">
        <v>2</v>
      </c>
      <c r="F322">
        <v>1017</v>
      </c>
      <c r="J322" t="b">
        <v>0</v>
      </c>
    </row>
    <row r="323" spans="1:10">
      <c r="A323" s="1">
        <v>44961.625</v>
      </c>
      <c r="B323" t="s">
        <v>8</v>
      </c>
      <c r="C323">
        <v>1</v>
      </c>
      <c r="D323">
        <v>2</v>
      </c>
      <c r="E323">
        <v>2</v>
      </c>
      <c r="F323">
        <v>1081</v>
      </c>
      <c r="J323" t="b">
        <v>0</v>
      </c>
    </row>
    <row r="324" spans="1:10">
      <c r="A324" s="1">
        <v>45249.458333333336</v>
      </c>
      <c r="B324" t="s">
        <v>10</v>
      </c>
      <c r="C324">
        <v>1</v>
      </c>
      <c r="D324">
        <v>3</v>
      </c>
      <c r="F324">
        <v>1087</v>
      </c>
      <c r="J324" t="b">
        <v>0</v>
      </c>
    </row>
    <row r="325" spans="1:10">
      <c r="A325" s="1">
        <v>45034.791666666664</v>
      </c>
      <c r="B325" t="s">
        <v>13</v>
      </c>
      <c r="C325">
        <v>1</v>
      </c>
      <c r="D325">
        <v>6</v>
      </c>
      <c r="E325">
        <v>6</v>
      </c>
      <c r="F325">
        <v>1083</v>
      </c>
      <c r="J325" t="b">
        <v>0</v>
      </c>
    </row>
    <row r="326" spans="1:10">
      <c r="A326" s="1">
        <v>45063.125</v>
      </c>
      <c r="B326" t="s">
        <v>9</v>
      </c>
      <c r="C326">
        <v>1</v>
      </c>
      <c r="D326">
        <v>2</v>
      </c>
      <c r="E326">
        <v>2</v>
      </c>
      <c r="F326">
        <v>1041</v>
      </c>
      <c r="J326" t="b">
        <v>0</v>
      </c>
    </row>
    <row r="327" spans="1:10">
      <c r="A327" s="1">
        <v>45085.5</v>
      </c>
      <c r="B327" t="s">
        <v>6</v>
      </c>
      <c r="C327">
        <v>1</v>
      </c>
      <c r="D327">
        <v>2.5</v>
      </c>
      <c r="E327">
        <v>2.5</v>
      </c>
      <c r="F327">
        <v>1022</v>
      </c>
      <c r="J327" t="b">
        <v>0</v>
      </c>
    </row>
    <row r="328" spans="1:10">
      <c r="A328" s="1">
        <v>44951.791666666664</v>
      </c>
      <c r="B328" t="s">
        <v>13</v>
      </c>
      <c r="C328">
        <v>1</v>
      </c>
      <c r="D328">
        <v>6</v>
      </c>
      <c r="E328">
        <v>6</v>
      </c>
      <c r="F328">
        <v>1100</v>
      </c>
      <c r="J328" t="b">
        <v>0</v>
      </c>
    </row>
    <row r="329" spans="1:10">
      <c r="A329" s="1">
        <v>45124.583333333336</v>
      </c>
      <c r="B329" t="s">
        <v>6</v>
      </c>
      <c r="C329">
        <v>3</v>
      </c>
      <c r="D329">
        <v>2.5</v>
      </c>
      <c r="E329">
        <v>7.5</v>
      </c>
      <c r="F329">
        <v>1001</v>
      </c>
      <c r="J329" t="b">
        <v>0</v>
      </c>
    </row>
    <row r="330" spans="1:10">
      <c r="A330" s="1">
        <v>45155.708333333336</v>
      </c>
      <c r="B330" t="s">
        <v>9</v>
      </c>
      <c r="C330">
        <v>1</v>
      </c>
      <c r="D330">
        <v>2</v>
      </c>
      <c r="E330">
        <v>2</v>
      </c>
      <c r="F330">
        <v>1058</v>
      </c>
      <c r="J330" t="b">
        <v>0</v>
      </c>
    </row>
    <row r="331" spans="1:10">
      <c r="A331" s="1">
        <v>45018.583333333336</v>
      </c>
      <c r="B331" t="s">
        <v>14</v>
      </c>
      <c r="C331">
        <v>1</v>
      </c>
      <c r="D331">
        <v>4.5</v>
      </c>
      <c r="E331">
        <v>4.5</v>
      </c>
      <c r="F331">
        <v>1034</v>
      </c>
      <c r="J331" t="b">
        <v>0</v>
      </c>
    </row>
    <row r="332" spans="1:10">
      <c r="A332" s="1">
        <v>45240.25</v>
      </c>
      <c r="B332" t="s">
        <v>9</v>
      </c>
      <c r="C332">
        <v>1</v>
      </c>
      <c r="D332">
        <v>2</v>
      </c>
      <c r="E332">
        <v>2</v>
      </c>
      <c r="F332">
        <v>1091</v>
      </c>
      <c r="J332" t="b">
        <v>0</v>
      </c>
    </row>
    <row r="333" spans="1:10">
      <c r="A333" s="1">
        <v>45058.833333333336</v>
      </c>
      <c r="B333" t="s">
        <v>12</v>
      </c>
      <c r="C333">
        <v>1</v>
      </c>
      <c r="D333">
        <v>4</v>
      </c>
      <c r="E333">
        <v>4</v>
      </c>
      <c r="F333">
        <v>1078</v>
      </c>
      <c r="J333" t="b">
        <v>0</v>
      </c>
    </row>
    <row r="334" spans="1:10">
      <c r="A334" s="1">
        <v>45278.75</v>
      </c>
      <c r="B334" t="s">
        <v>11</v>
      </c>
      <c r="C334">
        <v>1</v>
      </c>
      <c r="D334">
        <v>5.5</v>
      </c>
      <c r="E334">
        <v>5.5</v>
      </c>
      <c r="F334">
        <v>1011</v>
      </c>
      <c r="J334" t="b">
        <v>0</v>
      </c>
    </row>
    <row r="335" spans="1:10">
      <c r="A335" s="1">
        <v>45252.916666666664</v>
      </c>
      <c r="B335" t="s">
        <v>19</v>
      </c>
      <c r="C335">
        <v>3</v>
      </c>
      <c r="D335">
        <v>5.5</v>
      </c>
      <c r="E335">
        <v>16.5</v>
      </c>
      <c r="F335">
        <v>1031</v>
      </c>
      <c r="J335" t="b">
        <v>0</v>
      </c>
    </row>
    <row r="336" spans="1:10">
      <c r="A336" s="1">
        <v>45109.25</v>
      </c>
      <c r="B336" t="s">
        <v>11</v>
      </c>
      <c r="C336">
        <v>2</v>
      </c>
      <c r="D336">
        <v>5.5</v>
      </c>
      <c r="E336">
        <v>11</v>
      </c>
      <c r="F336">
        <v>1038</v>
      </c>
      <c r="J336" t="b">
        <v>0</v>
      </c>
    </row>
    <row r="337" spans="1:10">
      <c r="A337" s="1">
        <v>45172.416666666664</v>
      </c>
      <c r="B337" t="s">
        <v>8</v>
      </c>
      <c r="C337">
        <v>1</v>
      </c>
      <c r="D337">
        <v>2</v>
      </c>
      <c r="E337">
        <v>2</v>
      </c>
      <c r="F337">
        <v>1007</v>
      </c>
      <c r="J337" t="b">
        <v>0</v>
      </c>
    </row>
    <row r="338" spans="1:10">
      <c r="A338" s="1">
        <v>45270.041666666664</v>
      </c>
      <c r="B338" t="s">
        <v>9</v>
      </c>
      <c r="C338">
        <v>1</v>
      </c>
      <c r="D338">
        <v>2</v>
      </c>
      <c r="E338">
        <v>2</v>
      </c>
      <c r="F338">
        <v>1088</v>
      </c>
      <c r="J338" t="b">
        <v>0</v>
      </c>
    </row>
    <row r="339" spans="1:10">
      <c r="A339" s="1">
        <v>45077.75</v>
      </c>
      <c r="B339" t="s">
        <v>8</v>
      </c>
      <c r="C339">
        <v>2</v>
      </c>
      <c r="D339">
        <v>2</v>
      </c>
      <c r="E339">
        <v>4</v>
      </c>
      <c r="F339">
        <v>1017</v>
      </c>
      <c r="J339" t="b">
        <v>0</v>
      </c>
    </row>
    <row r="340" spans="1:10">
      <c r="A340" s="1">
        <v>45182.041666666664</v>
      </c>
      <c r="B340" t="s">
        <v>13</v>
      </c>
      <c r="C340">
        <v>3</v>
      </c>
      <c r="D340">
        <v>6</v>
      </c>
      <c r="E340">
        <v>18</v>
      </c>
      <c r="F340">
        <v>1089</v>
      </c>
      <c r="J340" t="b">
        <v>0</v>
      </c>
    </row>
    <row r="341" spans="1:10">
      <c r="A341" s="1">
        <v>45076.083333333336</v>
      </c>
      <c r="B341" t="s">
        <v>8</v>
      </c>
      <c r="C341">
        <v>2</v>
      </c>
      <c r="D341">
        <v>2</v>
      </c>
      <c r="E341">
        <v>4</v>
      </c>
      <c r="F341">
        <v>1087</v>
      </c>
      <c r="J341" t="b">
        <v>0</v>
      </c>
    </row>
    <row r="342" spans="1:10">
      <c r="A342" s="1">
        <v>45231.958333333336</v>
      </c>
      <c r="B342" t="s">
        <v>11</v>
      </c>
      <c r="C342">
        <v>1</v>
      </c>
      <c r="D342">
        <v>5.5</v>
      </c>
      <c r="E342">
        <v>5.5</v>
      </c>
      <c r="F342">
        <v>1009</v>
      </c>
      <c r="J342" t="b">
        <v>0</v>
      </c>
    </row>
    <row r="343" spans="1:10">
      <c r="A343" s="1">
        <v>45272.041666666664</v>
      </c>
      <c r="B343" t="s">
        <v>8</v>
      </c>
      <c r="C343">
        <v>2</v>
      </c>
      <c r="D343">
        <v>2</v>
      </c>
      <c r="E343">
        <v>4</v>
      </c>
      <c r="F343">
        <v>1073</v>
      </c>
      <c r="J343" t="b">
        <v>0</v>
      </c>
    </row>
    <row r="344" spans="1:10">
      <c r="A344" s="1">
        <v>45228.625</v>
      </c>
      <c r="B344" t="s">
        <v>10</v>
      </c>
      <c r="C344">
        <v>1</v>
      </c>
      <c r="D344">
        <v>3</v>
      </c>
      <c r="E344">
        <v>3</v>
      </c>
      <c r="F344">
        <v>1087</v>
      </c>
      <c r="J344" t="b">
        <v>0</v>
      </c>
    </row>
    <row r="345" spans="1:10">
      <c r="A345" s="1">
        <v>45275.375</v>
      </c>
      <c r="B345" t="s">
        <v>14</v>
      </c>
      <c r="C345">
        <v>2</v>
      </c>
      <c r="D345">
        <v>4.5</v>
      </c>
      <c r="E345">
        <v>9</v>
      </c>
      <c r="F345">
        <v>1007</v>
      </c>
      <c r="J345" t="b">
        <v>0</v>
      </c>
    </row>
    <row r="346" spans="1:10">
      <c r="A346" s="1">
        <v>44966.375</v>
      </c>
      <c r="B346" t="s">
        <v>14</v>
      </c>
      <c r="C346">
        <v>1</v>
      </c>
      <c r="D346">
        <v>4.5</v>
      </c>
      <c r="E346">
        <v>4.5</v>
      </c>
      <c r="F346">
        <v>1086</v>
      </c>
      <c r="J346" t="b">
        <v>0</v>
      </c>
    </row>
    <row r="347" spans="1:10">
      <c r="A347" s="1">
        <v>44929.041666666664</v>
      </c>
      <c r="B347" t="s">
        <v>8</v>
      </c>
      <c r="C347">
        <v>1</v>
      </c>
      <c r="D347">
        <v>2</v>
      </c>
      <c r="E347">
        <v>2</v>
      </c>
      <c r="F347">
        <v>1074</v>
      </c>
      <c r="J347" t="b">
        <v>0</v>
      </c>
    </row>
    <row r="348" spans="1:10">
      <c r="A348" s="1">
        <v>44968.125</v>
      </c>
      <c r="B348" t="s">
        <v>21</v>
      </c>
      <c r="C348">
        <v>1</v>
      </c>
      <c r="D348">
        <v>3</v>
      </c>
      <c r="E348">
        <v>3</v>
      </c>
      <c r="F348">
        <v>1060</v>
      </c>
      <c r="J348" t="b">
        <v>0</v>
      </c>
    </row>
    <row r="349" spans="1:10">
      <c r="A349" s="1">
        <v>45213.958333333336</v>
      </c>
      <c r="B349" t="s">
        <v>11</v>
      </c>
      <c r="C349">
        <v>1</v>
      </c>
      <c r="D349">
        <v>5.5</v>
      </c>
      <c r="E349">
        <v>5.5</v>
      </c>
      <c r="F349">
        <v>1048</v>
      </c>
      <c r="J349" t="b">
        <v>0</v>
      </c>
    </row>
    <row r="350" spans="1:10">
      <c r="A350" s="1">
        <v>44981.75</v>
      </c>
      <c r="B350" t="s">
        <v>12</v>
      </c>
      <c r="C350">
        <v>1</v>
      </c>
      <c r="D350">
        <v>4</v>
      </c>
      <c r="E350">
        <v>4</v>
      </c>
      <c r="F350">
        <v>1083</v>
      </c>
      <c r="J350" t="b">
        <v>0</v>
      </c>
    </row>
    <row r="351" spans="1:10">
      <c r="A351" s="1">
        <v>45195.291666666664</v>
      </c>
      <c r="B351" t="s">
        <v>12</v>
      </c>
      <c r="C351">
        <v>3</v>
      </c>
      <c r="D351">
        <v>4</v>
      </c>
      <c r="E351">
        <v>12</v>
      </c>
      <c r="F351">
        <v>1093</v>
      </c>
      <c r="J351" t="b">
        <v>0</v>
      </c>
    </row>
    <row r="352" spans="1:10">
      <c r="A352" s="1">
        <v>45130.666666666664</v>
      </c>
      <c r="B352" t="s">
        <v>14</v>
      </c>
      <c r="C352">
        <v>1</v>
      </c>
      <c r="D352">
        <v>4.5</v>
      </c>
      <c r="E352">
        <v>4.5</v>
      </c>
      <c r="F352">
        <v>1086</v>
      </c>
      <c r="J352" t="b">
        <v>0</v>
      </c>
    </row>
    <row r="353" spans="1:10">
      <c r="A353" s="1">
        <v>45083.75</v>
      </c>
      <c r="B353" t="s">
        <v>8</v>
      </c>
      <c r="C353">
        <v>1</v>
      </c>
      <c r="D353">
        <v>2</v>
      </c>
      <c r="E353">
        <v>2</v>
      </c>
      <c r="F353">
        <v>1058</v>
      </c>
      <c r="J353" t="b">
        <v>0</v>
      </c>
    </row>
    <row r="354" spans="1:10">
      <c r="A354" s="1">
        <v>45004</v>
      </c>
      <c r="B354" t="s">
        <v>6</v>
      </c>
      <c r="C354">
        <v>1</v>
      </c>
      <c r="D354">
        <v>2.5</v>
      </c>
      <c r="E354">
        <v>2.5</v>
      </c>
      <c r="F354">
        <v>1084</v>
      </c>
      <c r="J354" t="b">
        <v>0</v>
      </c>
    </row>
    <row r="355" spans="1:10">
      <c r="A355" s="1">
        <v>44937.666666666664</v>
      </c>
      <c r="B355" t="s">
        <v>8</v>
      </c>
      <c r="C355">
        <v>2</v>
      </c>
      <c r="D355">
        <v>2</v>
      </c>
      <c r="E355">
        <v>4</v>
      </c>
      <c r="F355">
        <v>1026</v>
      </c>
      <c r="J355" t="b">
        <v>0</v>
      </c>
    </row>
    <row r="356" spans="1:10">
      <c r="A356" s="1">
        <v>44960.208333333336</v>
      </c>
      <c r="B356" t="s">
        <v>18</v>
      </c>
      <c r="C356">
        <v>1</v>
      </c>
      <c r="D356">
        <v>2</v>
      </c>
      <c r="E356">
        <v>2</v>
      </c>
      <c r="F356">
        <v>1094</v>
      </c>
      <c r="J356" t="b">
        <v>0</v>
      </c>
    </row>
    <row r="357" spans="1:10">
      <c r="A357" s="1">
        <v>44965.5</v>
      </c>
      <c r="B357" t="s">
        <v>12</v>
      </c>
      <c r="C357">
        <v>1</v>
      </c>
      <c r="D357">
        <v>4</v>
      </c>
      <c r="E357">
        <v>4</v>
      </c>
      <c r="F357">
        <v>1064</v>
      </c>
      <c r="J357" t="b">
        <v>0</v>
      </c>
    </row>
    <row r="358" spans="1:10">
      <c r="A358" s="1">
        <v>45144.666666666664</v>
      </c>
      <c r="B358" t="s">
        <v>11</v>
      </c>
      <c r="C358">
        <v>2</v>
      </c>
      <c r="D358">
        <v>5.5</v>
      </c>
      <c r="E358">
        <v>11</v>
      </c>
      <c r="F358">
        <v>1030</v>
      </c>
      <c r="J358" t="b">
        <v>0</v>
      </c>
    </row>
    <row r="359" spans="1:10">
      <c r="A359" s="1">
        <v>45077.875</v>
      </c>
      <c r="B359" t="s">
        <v>13</v>
      </c>
      <c r="C359">
        <v>3</v>
      </c>
      <c r="D359">
        <v>6</v>
      </c>
      <c r="E359">
        <v>18</v>
      </c>
      <c r="F359">
        <v>1038</v>
      </c>
      <c r="J359" t="b">
        <v>0</v>
      </c>
    </row>
    <row r="360" spans="1:10">
      <c r="A360" s="1">
        <v>45046.541666666664</v>
      </c>
      <c r="B360" t="s">
        <v>13</v>
      </c>
      <c r="C360">
        <v>1</v>
      </c>
      <c r="D360">
        <v>6</v>
      </c>
      <c r="E360">
        <v>6</v>
      </c>
      <c r="F360">
        <v>1071</v>
      </c>
      <c r="J360" t="b">
        <v>0</v>
      </c>
    </row>
    <row r="361" spans="1:10">
      <c r="A361" s="1">
        <v>45187.166666666664</v>
      </c>
      <c r="B361" t="s">
        <v>11</v>
      </c>
      <c r="C361">
        <v>3</v>
      </c>
      <c r="D361">
        <v>5.5</v>
      </c>
      <c r="E361">
        <v>16.5</v>
      </c>
      <c r="F361">
        <v>1089</v>
      </c>
      <c r="J361" t="b">
        <v>0</v>
      </c>
    </row>
    <row r="362" spans="1:10">
      <c r="A362" s="1">
        <v>45250.25</v>
      </c>
      <c r="B362" t="s">
        <v>8</v>
      </c>
      <c r="C362">
        <v>2</v>
      </c>
      <c r="D362">
        <v>2</v>
      </c>
      <c r="E362">
        <v>4</v>
      </c>
      <c r="F362">
        <v>1028</v>
      </c>
      <c r="J362" t="b">
        <v>0</v>
      </c>
    </row>
    <row r="363" spans="1:10">
      <c r="A363" s="1">
        <v>44966.333333333336</v>
      </c>
      <c r="B363" t="s">
        <v>13</v>
      </c>
      <c r="C363">
        <v>2</v>
      </c>
      <c r="D363">
        <v>6</v>
      </c>
      <c r="E363">
        <v>12</v>
      </c>
      <c r="F363">
        <v>1053</v>
      </c>
      <c r="J363" t="b">
        <v>0</v>
      </c>
    </row>
    <row r="364" spans="1:10">
      <c r="A364" s="1">
        <v>45065.791666666664</v>
      </c>
      <c r="B364" t="s">
        <v>11</v>
      </c>
      <c r="C364">
        <v>2</v>
      </c>
      <c r="D364">
        <v>5.5</v>
      </c>
      <c r="E364">
        <v>11</v>
      </c>
      <c r="F364">
        <v>1082</v>
      </c>
      <c r="J364" t="b">
        <v>0</v>
      </c>
    </row>
    <row r="365" spans="1:10">
      <c r="A365" s="1">
        <v>45057</v>
      </c>
      <c r="B365" t="s">
        <v>6</v>
      </c>
      <c r="C365">
        <v>3</v>
      </c>
      <c r="D365">
        <v>2.5</v>
      </c>
      <c r="E365">
        <v>7.5</v>
      </c>
      <c r="F365">
        <v>1034</v>
      </c>
      <c r="J365" t="b">
        <v>0</v>
      </c>
    </row>
    <row r="366" spans="1:10">
      <c r="A366" s="1">
        <v>44976.666666666664</v>
      </c>
      <c r="B366" t="s">
        <v>8</v>
      </c>
      <c r="C366">
        <v>2</v>
      </c>
      <c r="D366">
        <v>2</v>
      </c>
      <c r="E366">
        <v>4</v>
      </c>
      <c r="F366">
        <v>1097</v>
      </c>
      <c r="J366" t="b">
        <v>0</v>
      </c>
    </row>
    <row r="367" spans="1:10">
      <c r="A367" s="1">
        <v>45069.583333333336</v>
      </c>
      <c r="B367" t="s">
        <v>11</v>
      </c>
      <c r="C367">
        <v>3</v>
      </c>
      <c r="D367">
        <v>5.5</v>
      </c>
      <c r="F367">
        <v>1038</v>
      </c>
      <c r="J367" t="b">
        <v>0</v>
      </c>
    </row>
    <row r="368" spans="1:10">
      <c r="A368" s="1">
        <v>45007.083333333336</v>
      </c>
      <c r="B368" t="s">
        <v>14</v>
      </c>
      <c r="C368">
        <v>2</v>
      </c>
      <c r="D368">
        <v>4.5</v>
      </c>
      <c r="E368">
        <v>9</v>
      </c>
      <c r="F368">
        <v>1031</v>
      </c>
      <c r="J368" t="b">
        <v>0</v>
      </c>
    </row>
    <row r="369" spans="1:10">
      <c r="A369" s="1">
        <v>45090.375</v>
      </c>
      <c r="B369" t="s">
        <v>11</v>
      </c>
      <c r="C369">
        <v>1</v>
      </c>
      <c r="D369">
        <v>5.5</v>
      </c>
      <c r="E369">
        <v>5.5</v>
      </c>
      <c r="F369">
        <v>1099</v>
      </c>
      <c r="J369" t="b">
        <v>0</v>
      </c>
    </row>
    <row r="370" spans="1:10">
      <c r="A370" s="1">
        <v>45137.541666666664</v>
      </c>
      <c r="B370" t="s">
        <v>9</v>
      </c>
      <c r="C370">
        <v>2</v>
      </c>
      <c r="D370">
        <v>2</v>
      </c>
      <c r="E370">
        <v>4</v>
      </c>
      <c r="F370">
        <v>1046</v>
      </c>
      <c r="J370" t="b">
        <v>0</v>
      </c>
    </row>
    <row r="371" spans="1:10">
      <c r="A371" s="1">
        <v>45247.5</v>
      </c>
      <c r="B371" t="s">
        <v>11</v>
      </c>
      <c r="C371">
        <v>3</v>
      </c>
      <c r="D371">
        <v>5.5</v>
      </c>
      <c r="E371">
        <v>16.5</v>
      </c>
      <c r="F371">
        <v>1026</v>
      </c>
      <c r="J371" t="b">
        <v>0</v>
      </c>
    </row>
    <row r="372" spans="1:10">
      <c r="A372" s="1">
        <v>45078.041666666664</v>
      </c>
      <c r="B372" t="s">
        <v>12</v>
      </c>
      <c r="C372">
        <v>1</v>
      </c>
      <c r="D372">
        <v>4</v>
      </c>
      <c r="E372">
        <v>4</v>
      </c>
      <c r="F372">
        <v>1002</v>
      </c>
      <c r="J372" t="b">
        <v>0</v>
      </c>
    </row>
    <row r="373" spans="1:10">
      <c r="A373" s="1">
        <v>45212.041666666664</v>
      </c>
      <c r="B373" t="s">
        <v>9</v>
      </c>
      <c r="C373">
        <v>2</v>
      </c>
      <c r="D373">
        <v>2</v>
      </c>
      <c r="E373">
        <v>4</v>
      </c>
      <c r="F373">
        <v>1019</v>
      </c>
      <c r="J373" t="b">
        <v>0</v>
      </c>
    </row>
    <row r="374" spans="1:10">
      <c r="A374" s="1">
        <v>45094.75</v>
      </c>
      <c r="B374" t="s">
        <v>14</v>
      </c>
      <c r="C374">
        <v>1</v>
      </c>
      <c r="D374">
        <v>4.5</v>
      </c>
      <c r="E374">
        <v>4.5</v>
      </c>
      <c r="F374">
        <v>1070</v>
      </c>
      <c r="J374" t="b">
        <v>0</v>
      </c>
    </row>
    <row r="375" spans="1:10">
      <c r="A375" s="1">
        <v>45260.541666666664</v>
      </c>
      <c r="B375" t="s">
        <v>14</v>
      </c>
      <c r="C375">
        <v>1</v>
      </c>
      <c r="D375">
        <v>4.5</v>
      </c>
      <c r="E375">
        <v>4.5</v>
      </c>
      <c r="F375">
        <v>1058</v>
      </c>
      <c r="J375" t="b">
        <v>0</v>
      </c>
    </row>
    <row r="376" spans="1:10">
      <c r="A376" s="1">
        <v>45260.333333333336</v>
      </c>
      <c r="B376" t="s">
        <v>12</v>
      </c>
      <c r="C376">
        <v>1</v>
      </c>
      <c r="D376">
        <v>4</v>
      </c>
      <c r="E376">
        <v>4</v>
      </c>
      <c r="F376">
        <v>1069</v>
      </c>
      <c r="J376" t="b">
        <v>0</v>
      </c>
    </row>
    <row r="377" spans="1:10">
      <c r="A377" s="1">
        <v>44977.708333333336</v>
      </c>
      <c r="B377" t="s">
        <v>17</v>
      </c>
      <c r="C377">
        <v>1</v>
      </c>
      <c r="D377">
        <v>2.5</v>
      </c>
      <c r="E377">
        <v>2.5</v>
      </c>
      <c r="F377">
        <v>1097</v>
      </c>
      <c r="J377" t="b">
        <v>0</v>
      </c>
    </row>
    <row r="378" spans="1:10">
      <c r="A378" s="1">
        <v>44973.375</v>
      </c>
      <c r="B378" t="s">
        <v>12</v>
      </c>
      <c r="C378">
        <v>2</v>
      </c>
      <c r="D378">
        <v>4</v>
      </c>
      <c r="E378">
        <v>8</v>
      </c>
      <c r="F378">
        <v>1001</v>
      </c>
      <c r="J378" t="b">
        <v>0</v>
      </c>
    </row>
    <row r="379" spans="1:10">
      <c r="A379" s="1">
        <v>45256.833333333336</v>
      </c>
      <c r="B379" t="s">
        <v>16</v>
      </c>
      <c r="C379">
        <v>2</v>
      </c>
      <c r="D379">
        <v>4.5</v>
      </c>
      <c r="E379">
        <v>4.5</v>
      </c>
      <c r="F379">
        <v>1002</v>
      </c>
      <c r="J379" t="b">
        <v>0</v>
      </c>
    </row>
    <row r="380" spans="1:10">
      <c r="A380" s="1">
        <v>45288.375</v>
      </c>
      <c r="B380" t="s">
        <v>9</v>
      </c>
      <c r="C380">
        <v>1</v>
      </c>
      <c r="D380">
        <v>2</v>
      </c>
      <c r="F380">
        <v>1068</v>
      </c>
      <c r="J380" t="b">
        <v>0</v>
      </c>
    </row>
    <row r="381" spans="1:10">
      <c r="A381" s="1">
        <v>45220.916666666664</v>
      </c>
      <c r="B381" t="s">
        <v>12</v>
      </c>
      <c r="C381">
        <v>3</v>
      </c>
      <c r="D381">
        <v>4</v>
      </c>
      <c r="E381">
        <v>12</v>
      </c>
      <c r="F381">
        <v>1013</v>
      </c>
      <c r="J381" t="b">
        <v>0</v>
      </c>
    </row>
    <row r="382" spans="1:10">
      <c r="A382" s="1">
        <v>45286.375</v>
      </c>
      <c r="B382" t="s">
        <v>9</v>
      </c>
      <c r="C382">
        <v>1</v>
      </c>
      <c r="D382">
        <v>2</v>
      </c>
      <c r="E382">
        <v>2</v>
      </c>
      <c r="F382">
        <v>1045</v>
      </c>
      <c r="J382" t="b">
        <v>0</v>
      </c>
    </row>
    <row r="383" spans="1:10">
      <c r="A383" s="1">
        <v>45204.166666666664</v>
      </c>
      <c r="B383" t="s">
        <v>14</v>
      </c>
      <c r="C383">
        <v>3</v>
      </c>
      <c r="D383">
        <v>4.5</v>
      </c>
      <c r="E383">
        <v>13.5</v>
      </c>
      <c r="F383">
        <v>1072</v>
      </c>
      <c r="J383" t="b">
        <v>0</v>
      </c>
    </row>
    <row r="384" spans="1:10">
      <c r="A384" s="1">
        <v>44982</v>
      </c>
      <c r="B384" t="s">
        <v>6</v>
      </c>
      <c r="C384">
        <v>1</v>
      </c>
      <c r="D384">
        <v>2.5</v>
      </c>
      <c r="E384">
        <v>2.5</v>
      </c>
      <c r="F384">
        <v>1011</v>
      </c>
      <c r="J384" t="b">
        <v>0</v>
      </c>
    </row>
    <row r="385" spans="1:10">
      <c r="A385" s="1">
        <v>44933.416666666664</v>
      </c>
      <c r="B385" t="s">
        <v>12</v>
      </c>
      <c r="C385">
        <v>2</v>
      </c>
      <c r="D385">
        <v>4</v>
      </c>
      <c r="E385">
        <v>8</v>
      </c>
      <c r="F385">
        <v>1010</v>
      </c>
      <c r="J385" t="b">
        <v>0</v>
      </c>
    </row>
    <row r="386" spans="1:10">
      <c r="A386" s="1">
        <v>44992.083333333336</v>
      </c>
      <c r="B386" t="s">
        <v>6</v>
      </c>
      <c r="C386">
        <v>3</v>
      </c>
      <c r="D386">
        <v>2.5</v>
      </c>
      <c r="E386">
        <v>7.5</v>
      </c>
      <c r="F386">
        <v>1029</v>
      </c>
      <c r="J386" t="b">
        <v>0</v>
      </c>
    </row>
    <row r="387" spans="1:10">
      <c r="A387" s="1">
        <v>45251.583333333336</v>
      </c>
      <c r="B387" t="s">
        <v>9</v>
      </c>
      <c r="C387">
        <v>1</v>
      </c>
      <c r="D387">
        <v>2</v>
      </c>
      <c r="E387">
        <v>2</v>
      </c>
      <c r="F387">
        <v>1005</v>
      </c>
      <c r="J387" t="b">
        <v>0</v>
      </c>
    </row>
    <row r="388" spans="1:10">
      <c r="A388" s="1">
        <v>44949.458333333336</v>
      </c>
      <c r="B388" t="s">
        <v>20</v>
      </c>
      <c r="C388">
        <v>1</v>
      </c>
      <c r="D388">
        <v>4</v>
      </c>
      <c r="E388">
        <v>4</v>
      </c>
      <c r="F388">
        <v>1040</v>
      </c>
      <c r="J388" t="b">
        <v>0</v>
      </c>
    </row>
    <row r="389" spans="1:10">
      <c r="A389" s="1">
        <v>45198.875</v>
      </c>
      <c r="B389" t="s">
        <v>10</v>
      </c>
      <c r="C389">
        <v>1</v>
      </c>
      <c r="D389">
        <v>3</v>
      </c>
      <c r="E389">
        <v>3</v>
      </c>
      <c r="F389">
        <v>1038</v>
      </c>
      <c r="J389" t="b">
        <v>0</v>
      </c>
    </row>
    <row r="390" spans="1:10">
      <c r="A390" s="1">
        <v>45192.625</v>
      </c>
      <c r="B390" t="s">
        <v>11</v>
      </c>
      <c r="C390">
        <v>1</v>
      </c>
      <c r="D390">
        <v>5.5</v>
      </c>
      <c r="E390">
        <v>5.5</v>
      </c>
      <c r="F390">
        <v>1049</v>
      </c>
      <c r="J390" t="b">
        <v>0</v>
      </c>
    </row>
    <row r="391" spans="1:10">
      <c r="A391" s="1">
        <v>44980.5</v>
      </c>
      <c r="B391" t="s">
        <v>11</v>
      </c>
      <c r="C391">
        <v>1</v>
      </c>
      <c r="D391">
        <v>5.5</v>
      </c>
      <c r="E391">
        <v>5.5</v>
      </c>
      <c r="F391">
        <v>1006</v>
      </c>
      <c r="J391" t="b">
        <v>0</v>
      </c>
    </row>
    <row r="392" spans="1:10">
      <c r="A392" s="1">
        <v>45197.791666666664</v>
      </c>
      <c r="B392" t="s">
        <v>11</v>
      </c>
      <c r="C392">
        <v>1</v>
      </c>
      <c r="D392">
        <v>5.5</v>
      </c>
      <c r="E392">
        <v>5.5</v>
      </c>
      <c r="F392">
        <v>1003</v>
      </c>
      <c r="J392" t="b">
        <v>0</v>
      </c>
    </row>
    <row r="393" spans="1:10">
      <c r="A393" s="1">
        <v>45082.708333333336</v>
      </c>
      <c r="B393" t="s">
        <v>11</v>
      </c>
      <c r="C393">
        <v>3</v>
      </c>
      <c r="D393">
        <v>5.5</v>
      </c>
      <c r="E393">
        <v>16.5</v>
      </c>
      <c r="F393">
        <v>1070</v>
      </c>
      <c r="J393" t="b">
        <v>0</v>
      </c>
    </row>
    <row r="394" spans="1:10">
      <c r="A394" s="1">
        <v>45186.458333333336</v>
      </c>
      <c r="B394" t="s">
        <v>10</v>
      </c>
      <c r="C394">
        <v>3</v>
      </c>
      <c r="D394">
        <v>3</v>
      </c>
      <c r="E394">
        <v>9</v>
      </c>
      <c r="F394">
        <v>1098</v>
      </c>
      <c r="J394" t="b">
        <v>0</v>
      </c>
    </row>
    <row r="395" spans="1:10">
      <c r="A395" s="1">
        <v>44983</v>
      </c>
      <c r="B395" t="s">
        <v>9</v>
      </c>
      <c r="C395">
        <v>1</v>
      </c>
      <c r="D395">
        <v>2</v>
      </c>
      <c r="E395">
        <v>2</v>
      </c>
      <c r="F395">
        <v>1019</v>
      </c>
      <c r="J395" t="b">
        <v>0</v>
      </c>
    </row>
    <row r="396" spans="1:10">
      <c r="A396" s="1">
        <v>45192.958333333336</v>
      </c>
      <c r="B396" t="s">
        <v>11</v>
      </c>
      <c r="C396">
        <v>3</v>
      </c>
      <c r="D396">
        <v>5.5</v>
      </c>
      <c r="F396">
        <v>1046</v>
      </c>
      <c r="J396" t="b">
        <v>0</v>
      </c>
    </row>
    <row r="397" spans="1:10">
      <c r="A397" s="1">
        <v>45172.666666666664</v>
      </c>
      <c r="B397" t="s">
        <v>9</v>
      </c>
      <c r="C397">
        <v>3</v>
      </c>
      <c r="D397">
        <v>2</v>
      </c>
      <c r="E397">
        <v>6</v>
      </c>
      <c r="F397">
        <v>1013</v>
      </c>
      <c r="J397" t="b">
        <v>0</v>
      </c>
    </row>
    <row r="398" spans="1:10">
      <c r="A398" s="1">
        <v>45276.791666666664</v>
      </c>
      <c r="B398" t="s">
        <v>7</v>
      </c>
      <c r="C398">
        <v>3</v>
      </c>
      <c r="D398">
        <v>6</v>
      </c>
      <c r="E398">
        <v>18</v>
      </c>
      <c r="F398">
        <v>1013</v>
      </c>
      <c r="J398" t="b">
        <v>0</v>
      </c>
    </row>
    <row r="399" spans="1:10">
      <c r="A399" s="1">
        <v>45148.458333333336</v>
      </c>
      <c r="B399" t="s">
        <v>13</v>
      </c>
      <c r="C399">
        <v>1</v>
      </c>
      <c r="D399">
        <v>6</v>
      </c>
      <c r="E399">
        <v>6</v>
      </c>
      <c r="F399">
        <v>1001</v>
      </c>
      <c r="J399" t="b">
        <v>0</v>
      </c>
    </row>
    <row r="400" spans="1:10">
      <c r="A400" s="1">
        <v>45092.708333333336</v>
      </c>
      <c r="B400" t="s">
        <v>12</v>
      </c>
      <c r="C400">
        <v>2</v>
      </c>
      <c r="D400">
        <v>4</v>
      </c>
      <c r="E400">
        <v>8</v>
      </c>
      <c r="F400">
        <v>1087</v>
      </c>
      <c r="J400" t="b">
        <v>0</v>
      </c>
    </row>
    <row r="401" spans="1:10">
      <c r="A401" s="1">
        <v>45263.625</v>
      </c>
      <c r="B401" t="s">
        <v>12</v>
      </c>
      <c r="C401">
        <v>1</v>
      </c>
      <c r="D401">
        <v>4</v>
      </c>
      <c r="E401">
        <v>4</v>
      </c>
      <c r="F401">
        <v>1008</v>
      </c>
      <c r="J401" t="b">
        <v>0</v>
      </c>
    </row>
    <row r="402" spans="1:10">
      <c r="A402" s="1">
        <v>44979.5</v>
      </c>
      <c r="B402" t="s">
        <v>11</v>
      </c>
      <c r="C402">
        <v>1</v>
      </c>
      <c r="D402">
        <v>5.5</v>
      </c>
      <c r="E402">
        <v>5.5</v>
      </c>
      <c r="F402">
        <v>1032</v>
      </c>
      <c r="J402" t="b">
        <v>0</v>
      </c>
    </row>
    <row r="403" spans="1:10">
      <c r="A403" s="1">
        <v>45060.458333333336</v>
      </c>
      <c r="B403" t="s">
        <v>14</v>
      </c>
      <c r="C403">
        <v>3</v>
      </c>
      <c r="D403">
        <v>4.5</v>
      </c>
      <c r="F403">
        <v>1013</v>
      </c>
      <c r="J403" t="b">
        <v>0</v>
      </c>
    </row>
    <row r="404" spans="1:10">
      <c r="A404" s="1">
        <v>45186.333333333336</v>
      </c>
      <c r="B404" t="s">
        <v>11</v>
      </c>
      <c r="C404">
        <v>1</v>
      </c>
      <c r="D404">
        <v>5.5</v>
      </c>
      <c r="E404">
        <v>5.5</v>
      </c>
      <c r="F404">
        <v>1056</v>
      </c>
      <c r="J404" t="b">
        <v>0</v>
      </c>
    </row>
    <row r="405" spans="1:10">
      <c r="A405" s="1">
        <v>45019.916666666664</v>
      </c>
      <c r="B405" t="s">
        <v>9</v>
      </c>
      <c r="C405">
        <v>3</v>
      </c>
      <c r="D405">
        <v>2</v>
      </c>
      <c r="E405">
        <v>6</v>
      </c>
      <c r="F405">
        <v>1041</v>
      </c>
      <c r="J405" t="b">
        <v>0</v>
      </c>
    </row>
    <row r="406" spans="1:10">
      <c r="A406" s="1">
        <v>45048.25</v>
      </c>
      <c r="B406" t="s">
        <v>13</v>
      </c>
      <c r="C406">
        <v>2</v>
      </c>
      <c r="D406">
        <v>6</v>
      </c>
      <c r="E406">
        <v>12</v>
      </c>
      <c r="F406">
        <v>1040</v>
      </c>
      <c r="J406" t="b">
        <v>0</v>
      </c>
    </row>
    <row r="407" spans="1:10">
      <c r="A407" s="1">
        <v>45092.458333333336</v>
      </c>
      <c r="B407" t="s">
        <v>11</v>
      </c>
      <c r="C407">
        <v>3</v>
      </c>
      <c r="D407">
        <v>5.5</v>
      </c>
      <c r="E407">
        <v>16.5</v>
      </c>
      <c r="F407">
        <v>1048</v>
      </c>
      <c r="J407" t="b">
        <v>0</v>
      </c>
    </row>
    <row r="408" spans="1:10">
      <c r="A408" s="1">
        <v>45063.375</v>
      </c>
      <c r="B408" t="s">
        <v>12</v>
      </c>
      <c r="C408">
        <v>1</v>
      </c>
      <c r="D408">
        <v>4</v>
      </c>
      <c r="F408">
        <v>1087</v>
      </c>
      <c r="J408" t="b">
        <v>0</v>
      </c>
    </row>
    <row r="409" spans="1:10">
      <c r="A409" s="1">
        <v>45070.083333333336</v>
      </c>
      <c r="B409" t="s">
        <v>14</v>
      </c>
      <c r="C409">
        <v>2</v>
      </c>
      <c r="D409">
        <v>4.5</v>
      </c>
      <c r="E409">
        <v>9</v>
      </c>
      <c r="F409">
        <v>1037</v>
      </c>
      <c r="J409" t="b">
        <v>0</v>
      </c>
    </row>
    <row r="410" spans="1:10">
      <c r="A410" s="1">
        <v>45206.291666666664</v>
      </c>
      <c r="B410" t="s">
        <v>14</v>
      </c>
      <c r="C410">
        <v>3</v>
      </c>
      <c r="D410">
        <v>4.5</v>
      </c>
      <c r="E410">
        <v>13.5</v>
      </c>
      <c r="F410">
        <v>1017</v>
      </c>
      <c r="J410" t="b">
        <v>0</v>
      </c>
    </row>
    <row r="411" spans="1:10">
      <c r="A411" s="1">
        <v>45215.833333333336</v>
      </c>
      <c r="B411" t="s">
        <v>13</v>
      </c>
      <c r="C411">
        <v>2</v>
      </c>
      <c r="D411">
        <v>6</v>
      </c>
      <c r="E411">
        <v>12</v>
      </c>
      <c r="F411">
        <v>1009</v>
      </c>
      <c r="J411" t="b">
        <v>0</v>
      </c>
    </row>
    <row r="412" spans="1:10">
      <c r="A412" s="1">
        <v>45272.833333333336</v>
      </c>
      <c r="B412" t="s">
        <v>7</v>
      </c>
      <c r="C412">
        <v>1</v>
      </c>
      <c r="D412">
        <v>6</v>
      </c>
      <c r="E412">
        <v>6</v>
      </c>
      <c r="F412">
        <v>1069</v>
      </c>
      <c r="J412" t="b">
        <v>0</v>
      </c>
    </row>
    <row r="413" spans="1:10">
      <c r="A413" s="1">
        <v>44985</v>
      </c>
      <c r="B413" t="s">
        <v>10</v>
      </c>
      <c r="C413">
        <v>1</v>
      </c>
      <c r="D413">
        <v>3</v>
      </c>
      <c r="E413">
        <v>3</v>
      </c>
      <c r="F413">
        <v>1098</v>
      </c>
      <c r="J413" t="b">
        <v>0</v>
      </c>
    </row>
    <row r="414" spans="1:10">
      <c r="A414" s="1">
        <v>44957.208333333336</v>
      </c>
      <c r="B414" t="s">
        <v>13</v>
      </c>
      <c r="C414">
        <v>3</v>
      </c>
      <c r="D414">
        <v>6</v>
      </c>
      <c r="E414">
        <v>18</v>
      </c>
      <c r="F414">
        <v>1096</v>
      </c>
      <c r="J414" t="b">
        <v>0</v>
      </c>
    </row>
    <row r="415" spans="1:10">
      <c r="A415" s="1">
        <v>44994.291666666664</v>
      </c>
      <c r="B415" t="s">
        <v>9</v>
      </c>
      <c r="C415">
        <v>2</v>
      </c>
      <c r="D415">
        <v>2</v>
      </c>
      <c r="E415">
        <v>4</v>
      </c>
      <c r="F415">
        <v>1028</v>
      </c>
      <c r="J415" t="b">
        <v>0</v>
      </c>
    </row>
    <row r="416" spans="1:10">
      <c r="A416" s="1">
        <v>45077.875</v>
      </c>
      <c r="B416" t="s">
        <v>14</v>
      </c>
      <c r="C416">
        <v>1</v>
      </c>
      <c r="D416">
        <v>4.5</v>
      </c>
      <c r="E416">
        <v>4.5</v>
      </c>
      <c r="F416">
        <v>1047</v>
      </c>
      <c r="J416" t="b">
        <v>0</v>
      </c>
    </row>
    <row r="417" spans="1:10">
      <c r="A417" s="1">
        <v>45268.625</v>
      </c>
      <c r="B417" t="s">
        <v>12</v>
      </c>
      <c r="C417">
        <v>3</v>
      </c>
      <c r="D417">
        <v>4</v>
      </c>
      <c r="E417">
        <v>12</v>
      </c>
      <c r="F417">
        <v>1044</v>
      </c>
      <c r="J417" t="b">
        <v>0</v>
      </c>
    </row>
    <row r="418" spans="1:10">
      <c r="A418" s="1">
        <v>44985.583333333336</v>
      </c>
      <c r="B418" t="s">
        <v>10</v>
      </c>
      <c r="C418">
        <v>1</v>
      </c>
      <c r="D418">
        <v>3</v>
      </c>
      <c r="E418">
        <v>3</v>
      </c>
      <c r="F418">
        <v>1093</v>
      </c>
      <c r="J418" t="b">
        <v>0</v>
      </c>
    </row>
    <row r="419" spans="1:10">
      <c r="A419" s="1">
        <v>45068.208333333336</v>
      </c>
      <c r="B419" t="s">
        <v>14</v>
      </c>
      <c r="C419">
        <v>1</v>
      </c>
      <c r="D419">
        <v>4.5</v>
      </c>
      <c r="E419">
        <v>4.5</v>
      </c>
      <c r="F419">
        <v>1044</v>
      </c>
      <c r="J419" t="b">
        <v>0</v>
      </c>
    </row>
    <row r="420" spans="1:10">
      <c r="A420" s="1">
        <v>45144.708333333336</v>
      </c>
      <c r="B420" t="s">
        <v>21</v>
      </c>
      <c r="C420">
        <v>3</v>
      </c>
      <c r="D420">
        <v>3</v>
      </c>
      <c r="E420">
        <v>9</v>
      </c>
      <c r="F420">
        <v>1038</v>
      </c>
      <c r="J420" t="b">
        <v>0</v>
      </c>
    </row>
    <row r="421" spans="1:10">
      <c r="A421" s="1">
        <v>45161.166666666664</v>
      </c>
      <c r="B421" t="s">
        <v>10</v>
      </c>
      <c r="C421">
        <v>2</v>
      </c>
      <c r="D421">
        <v>3</v>
      </c>
      <c r="E421">
        <v>6</v>
      </c>
      <c r="F421">
        <v>1086</v>
      </c>
      <c r="J421" t="b">
        <v>0</v>
      </c>
    </row>
    <row r="422" spans="1:10">
      <c r="A422" s="1">
        <v>45279.25</v>
      </c>
      <c r="B422" t="s">
        <v>12</v>
      </c>
      <c r="C422">
        <v>1</v>
      </c>
      <c r="D422">
        <v>4</v>
      </c>
      <c r="E422">
        <v>4</v>
      </c>
      <c r="F422">
        <v>1070</v>
      </c>
      <c r="J422" t="b">
        <v>0</v>
      </c>
    </row>
    <row r="423" spans="1:10">
      <c r="A423" s="1">
        <v>45085.25</v>
      </c>
      <c r="B423" t="s">
        <v>13</v>
      </c>
      <c r="C423">
        <v>2</v>
      </c>
      <c r="D423">
        <v>6</v>
      </c>
      <c r="E423">
        <v>12</v>
      </c>
      <c r="F423">
        <v>1080</v>
      </c>
      <c r="J423" t="b">
        <v>0</v>
      </c>
    </row>
    <row r="424" spans="1:10">
      <c r="A424" s="1">
        <v>44946.916666666664</v>
      </c>
      <c r="B424" t="s">
        <v>8</v>
      </c>
      <c r="C424">
        <v>1</v>
      </c>
      <c r="D424">
        <v>2</v>
      </c>
      <c r="E424">
        <v>2</v>
      </c>
      <c r="F424">
        <v>1057</v>
      </c>
      <c r="J424" t="b">
        <v>0</v>
      </c>
    </row>
    <row r="425" spans="1:10">
      <c r="A425" s="1">
        <v>45067.458333333336</v>
      </c>
      <c r="B425" t="s">
        <v>9</v>
      </c>
      <c r="C425">
        <v>1</v>
      </c>
      <c r="D425">
        <v>2</v>
      </c>
      <c r="E425">
        <v>2</v>
      </c>
      <c r="F425">
        <v>1096</v>
      </c>
      <c r="J425" t="b">
        <v>0</v>
      </c>
    </row>
    <row r="426" spans="1:10">
      <c r="A426" s="1">
        <v>45054.625</v>
      </c>
      <c r="B426" t="s">
        <v>11</v>
      </c>
      <c r="C426">
        <v>1</v>
      </c>
      <c r="D426">
        <v>5.5</v>
      </c>
      <c r="E426">
        <v>5.5</v>
      </c>
      <c r="F426">
        <v>1041</v>
      </c>
      <c r="J426" t="b">
        <v>0</v>
      </c>
    </row>
    <row r="427" spans="1:10">
      <c r="A427" s="1">
        <v>45261.125</v>
      </c>
      <c r="B427" t="s">
        <v>11</v>
      </c>
      <c r="C427">
        <v>1</v>
      </c>
      <c r="D427">
        <v>5.5</v>
      </c>
      <c r="E427">
        <v>5.5</v>
      </c>
      <c r="F427">
        <v>1076</v>
      </c>
      <c r="J427" t="b">
        <v>0</v>
      </c>
    </row>
    <row r="428" spans="1:10">
      <c r="A428" s="1">
        <v>45167.25</v>
      </c>
      <c r="B428" t="s">
        <v>14</v>
      </c>
      <c r="C428">
        <v>1</v>
      </c>
      <c r="D428">
        <v>4.5</v>
      </c>
      <c r="E428">
        <v>4.5</v>
      </c>
      <c r="F428">
        <v>1079</v>
      </c>
      <c r="J428" t="b">
        <v>0</v>
      </c>
    </row>
    <row r="429" spans="1:10">
      <c r="A429" s="1">
        <v>44984.833333333336</v>
      </c>
      <c r="B429" t="s">
        <v>12</v>
      </c>
      <c r="C429">
        <v>3</v>
      </c>
      <c r="D429">
        <v>4</v>
      </c>
      <c r="E429">
        <v>12</v>
      </c>
      <c r="F429">
        <v>1040</v>
      </c>
      <c r="J429" t="b">
        <v>0</v>
      </c>
    </row>
    <row r="430" spans="1:10">
      <c r="A430" s="1">
        <v>45023.5</v>
      </c>
      <c r="B430" t="s">
        <v>13</v>
      </c>
      <c r="C430">
        <v>3</v>
      </c>
      <c r="D430">
        <v>6</v>
      </c>
      <c r="E430">
        <v>18</v>
      </c>
      <c r="F430">
        <v>1053</v>
      </c>
      <c r="J430" t="b">
        <v>0</v>
      </c>
    </row>
    <row r="431" spans="1:10">
      <c r="A431" s="1">
        <v>45259.208333333336</v>
      </c>
      <c r="B431" t="s">
        <v>12</v>
      </c>
      <c r="C431">
        <v>2</v>
      </c>
      <c r="D431">
        <v>4</v>
      </c>
      <c r="E431">
        <v>8</v>
      </c>
      <c r="F431">
        <v>1071</v>
      </c>
      <c r="J431" t="b">
        <v>0</v>
      </c>
    </row>
    <row r="432" spans="1:10">
      <c r="A432" s="1">
        <v>45234.875</v>
      </c>
      <c r="B432" t="s">
        <v>6</v>
      </c>
      <c r="C432">
        <v>1</v>
      </c>
      <c r="D432">
        <v>2.5</v>
      </c>
      <c r="E432">
        <v>2.5</v>
      </c>
      <c r="F432">
        <v>1045</v>
      </c>
      <c r="J432" t="b">
        <v>0</v>
      </c>
    </row>
    <row r="433" spans="1:10">
      <c r="A433" s="1">
        <v>45189.083333333336</v>
      </c>
      <c r="B433" t="s">
        <v>14</v>
      </c>
      <c r="C433">
        <v>1</v>
      </c>
      <c r="D433">
        <v>4.5</v>
      </c>
      <c r="E433">
        <v>4.5</v>
      </c>
      <c r="F433">
        <v>1052</v>
      </c>
      <c r="J433" t="b">
        <v>0</v>
      </c>
    </row>
    <row r="434" spans="1:10">
      <c r="A434" s="1">
        <v>45260.583333333336</v>
      </c>
      <c r="B434" t="s">
        <v>12</v>
      </c>
      <c r="C434">
        <v>2</v>
      </c>
      <c r="D434">
        <v>4</v>
      </c>
      <c r="E434">
        <v>8</v>
      </c>
      <c r="F434">
        <v>1010</v>
      </c>
      <c r="J434" t="b">
        <v>0</v>
      </c>
    </row>
    <row r="435" spans="1:10">
      <c r="A435" s="1">
        <v>44949.291666666664</v>
      </c>
      <c r="B435" t="s">
        <v>9</v>
      </c>
      <c r="C435">
        <v>1</v>
      </c>
      <c r="D435">
        <v>2</v>
      </c>
      <c r="E435">
        <v>2</v>
      </c>
      <c r="F435">
        <v>1028</v>
      </c>
      <c r="J435" t="b">
        <v>0</v>
      </c>
    </row>
    <row r="436" spans="1:10">
      <c r="A436" s="1">
        <v>45265.125</v>
      </c>
      <c r="B436" t="s">
        <v>10</v>
      </c>
      <c r="C436">
        <v>2</v>
      </c>
      <c r="D436">
        <v>3</v>
      </c>
      <c r="E436">
        <v>6</v>
      </c>
      <c r="F436">
        <v>1073</v>
      </c>
      <c r="J436" t="b">
        <v>0</v>
      </c>
    </row>
    <row r="437" spans="1:10">
      <c r="A437" s="1">
        <v>45177.416666666664</v>
      </c>
      <c r="B437" t="s">
        <v>6</v>
      </c>
      <c r="C437">
        <v>2</v>
      </c>
      <c r="D437">
        <v>2.5</v>
      </c>
      <c r="E437">
        <v>5</v>
      </c>
      <c r="F437">
        <v>1097</v>
      </c>
      <c r="J437" t="b">
        <v>0</v>
      </c>
    </row>
    <row r="438" spans="1:10">
      <c r="A438" s="1">
        <v>44996.875</v>
      </c>
      <c r="B438" t="s">
        <v>8</v>
      </c>
      <c r="C438">
        <v>1</v>
      </c>
      <c r="D438">
        <v>2</v>
      </c>
      <c r="F438">
        <v>1038</v>
      </c>
      <c r="J438" t="b">
        <v>0</v>
      </c>
    </row>
    <row r="439" spans="1:10">
      <c r="A439" s="1">
        <v>44986.375</v>
      </c>
      <c r="B439" t="s">
        <v>14</v>
      </c>
      <c r="C439">
        <v>1</v>
      </c>
      <c r="D439">
        <v>4.5</v>
      </c>
      <c r="E439">
        <v>4.5</v>
      </c>
      <c r="F439">
        <v>1015</v>
      </c>
      <c r="J439" t="b">
        <v>0</v>
      </c>
    </row>
    <row r="440" spans="1:10">
      <c r="A440" s="1">
        <v>45166.333333333336</v>
      </c>
      <c r="B440" t="s">
        <v>13</v>
      </c>
      <c r="C440">
        <v>2</v>
      </c>
      <c r="D440">
        <v>6</v>
      </c>
      <c r="E440">
        <v>12</v>
      </c>
      <c r="F440">
        <v>1021</v>
      </c>
      <c r="J440" t="b">
        <v>0</v>
      </c>
    </row>
    <row r="441" spans="1:10">
      <c r="A441" s="1">
        <v>44967.5</v>
      </c>
      <c r="B441" t="s">
        <v>11</v>
      </c>
      <c r="C441">
        <v>1</v>
      </c>
      <c r="D441">
        <v>5.5</v>
      </c>
      <c r="E441">
        <v>5.5</v>
      </c>
      <c r="F441">
        <v>1068</v>
      </c>
      <c r="J441" t="b">
        <v>0</v>
      </c>
    </row>
    <row r="442" spans="1:10">
      <c r="A442" s="1">
        <v>45126.75</v>
      </c>
      <c r="B442" t="s">
        <v>9</v>
      </c>
      <c r="C442">
        <v>1</v>
      </c>
      <c r="D442">
        <v>2</v>
      </c>
      <c r="E442">
        <v>2</v>
      </c>
      <c r="F442">
        <v>1073</v>
      </c>
      <c r="J442" t="b">
        <v>0</v>
      </c>
    </row>
    <row r="443" spans="1:10">
      <c r="A443" s="1">
        <v>44992</v>
      </c>
      <c r="B443" t="s">
        <v>12</v>
      </c>
      <c r="C443">
        <v>3</v>
      </c>
      <c r="D443">
        <v>4</v>
      </c>
      <c r="E443">
        <v>12</v>
      </c>
      <c r="F443">
        <v>1096</v>
      </c>
      <c r="J443" t="b">
        <v>0</v>
      </c>
    </row>
    <row r="444" spans="1:10">
      <c r="A444" s="1">
        <v>45013.583333333336</v>
      </c>
      <c r="B444" t="s">
        <v>12</v>
      </c>
      <c r="C444">
        <v>1</v>
      </c>
      <c r="D444">
        <v>4</v>
      </c>
      <c r="E444">
        <v>4</v>
      </c>
      <c r="F444">
        <v>1031</v>
      </c>
      <c r="J444" t="b">
        <v>0</v>
      </c>
    </row>
    <row r="445" spans="1:10">
      <c r="A445" s="1">
        <v>45195.083333333336</v>
      </c>
      <c r="B445" t="s">
        <v>14</v>
      </c>
      <c r="C445">
        <v>1</v>
      </c>
      <c r="D445">
        <v>4.5</v>
      </c>
      <c r="E445">
        <v>4.5</v>
      </c>
      <c r="F445">
        <v>1018</v>
      </c>
      <c r="J445" t="b">
        <v>0</v>
      </c>
    </row>
    <row r="446" spans="1:10">
      <c r="A446" s="1">
        <v>45235.541666666664</v>
      </c>
      <c r="B446" t="s">
        <v>10</v>
      </c>
      <c r="C446">
        <v>3</v>
      </c>
      <c r="D446">
        <v>3</v>
      </c>
      <c r="E446">
        <v>9</v>
      </c>
      <c r="F446">
        <v>1081</v>
      </c>
      <c r="J446" t="b">
        <v>0</v>
      </c>
    </row>
    <row r="447" spans="1:10">
      <c r="A447" s="1">
        <v>45116.916666666664</v>
      </c>
      <c r="B447" t="s">
        <v>11</v>
      </c>
      <c r="C447">
        <v>2</v>
      </c>
      <c r="D447">
        <v>5.5</v>
      </c>
      <c r="E447">
        <v>11</v>
      </c>
      <c r="F447">
        <v>1058</v>
      </c>
      <c r="J447" t="b">
        <v>0</v>
      </c>
    </row>
    <row r="448" spans="1:10">
      <c r="A448" s="1">
        <v>44990.583333333336</v>
      </c>
      <c r="B448" t="s">
        <v>14</v>
      </c>
      <c r="C448">
        <v>1</v>
      </c>
      <c r="D448">
        <v>4.5</v>
      </c>
      <c r="E448">
        <v>4.5</v>
      </c>
      <c r="F448">
        <v>1081</v>
      </c>
      <c r="J448" t="b">
        <v>0</v>
      </c>
    </row>
    <row r="449" spans="1:10">
      <c r="A449" s="1">
        <v>45198.5</v>
      </c>
      <c r="B449" t="s">
        <v>8</v>
      </c>
      <c r="C449">
        <v>1</v>
      </c>
      <c r="D449">
        <v>2</v>
      </c>
      <c r="E449">
        <v>2</v>
      </c>
      <c r="F449">
        <v>1054</v>
      </c>
      <c r="J449" t="b">
        <v>0</v>
      </c>
    </row>
    <row r="450" spans="1:10">
      <c r="A450" s="1">
        <v>45120.583333333336</v>
      </c>
      <c r="B450" t="s">
        <v>11</v>
      </c>
      <c r="C450">
        <v>1</v>
      </c>
      <c r="D450">
        <v>5.5</v>
      </c>
      <c r="E450">
        <v>5.5</v>
      </c>
      <c r="F450">
        <v>1070</v>
      </c>
      <c r="J450" t="b">
        <v>0</v>
      </c>
    </row>
    <row r="451" spans="1:10">
      <c r="A451" s="1">
        <v>45161.625</v>
      </c>
      <c r="B451" t="s">
        <v>6</v>
      </c>
      <c r="C451">
        <v>1</v>
      </c>
      <c r="D451">
        <v>2.5</v>
      </c>
      <c r="E451">
        <v>2.5</v>
      </c>
      <c r="F451">
        <v>1005</v>
      </c>
      <c r="J451" t="b">
        <v>0</v>
      </c>
    </row>
    <row r="452" spans="1:10">
      <c r="A452" s="1">
        <v>45011.791666666664</v>
      </c>
      <c r="B452" t="s">
        <v>12</v>
      </c>
      <c r="C452">
        <v>1</v>
      </c>
      <c r="D452">
        <v>4</v>
      </c>
      <c r="E452">
        <v>4</v>
      </c>
      <c r="F452">
        <v>1056</v>
      </c>
      <c r="J452" t="b">
        <v>0</v>
      </c>
    </row>
    <row r="453" spans="1:10">
      <c r="A453" s="1">
        <v>45017.041666666664</v>
      </c>
      <c r="B453" t="s">
        <v>9</v>
      </c>
      <c r="C453">
        <v>2</v>
      </c>
      <c r="D453">
        <v>2</v>
      </c>
      <c r="E453">
        <v>4</v>
      </c>
      <c r="F453">
        <v>1020</v>
      </c>
      <c r="J453" t="b">
        <v>0</v>
      </c>
    </row>
    <row r="454" spans="1:10">
      <c r="A454" s="1">
        <v>45173.041666666664</v>
      </c>
      <c r="B454" t="s">
        <v>9</v>
      </c>
      <c r="C454">
        <v>3</v>
      </c>
      <c r="D454">
        <v>2</v>
      </c>
      <c r="E454">
        <v>6</v>
      </c>
      <c r="F454">
        <v>1010</v>
      </c>
      <c r="J454" t="b">
        <v>0</v>
      </c>
    </row>
    <row r="455" spans="1:10">
      <c r="A455" s="1">
        <v>45197.541666666664</v>
      </c>
      <c r="B455" t="s">
        <v>9</v>
      </c>
      <c r="C455">
        <v>3</v>
      </c>
      <c r="D455">
        <v>2</v>
      </c>
      <c r="E455">
        <v>6</v>
      </c>
      <c r="F455">
        <v>1092</v>
      </c>
      <c r="J455" t="b">
        <v>0</v>
      </c>
    </row>
    <row r="456" spans="1:10">
      <c r="A456" s="1">
        <v>44991.958333333336</v>
      </c>
      <c r="B456" t="s">
        <v>6</v>
      </c>
      <c r="C456">
        <v>2</v>
      </c>
      <c r="D456">
        <v>2.5</v>
      </c>
      <c r="E456">
        <v>5</v>
      </c>
      <c r="F456">
        <v>1027</v>
      </c>
      <c r="J456" t="b">
        <v>0</v>
      </c>
    </row>
    <row r="457" spans="1:10">
      <c r="A457" s="1">
        <v>45230.791666666664</v>
      </c>
      <c r="B457" t="s">
        <v>6</v>
      </c>
      <c r="C457">
        <v>1</v>
      </c>
      <c r="D457">
        <v>2.5</v>
      </c>
      <c r="E457">
        <v>2.5</v>
      </c>
      <c r="F457">
        <v>1001</v>
      </c>
      <c r="J457" t="b">
        <v>0</v>
      </c>
    </row>
    <row r="458" spans="1:10">
      <c r="A458" s="1">
        <v>45215.291666666664</v>
      </c>
      <c r="B458" t="s">
        <v>12</v>
      </c>
      <c r="C458">
        <v>3</v>
      </c>
      <c r="D458">
        <v>4</v>
      </c>
      <c r="E458">
        <v>12</v>
      </c>
      <c r="F458">
        <v>1061</v>
      </c>
      <c r="J458" t="b">
        <v>0</v>
      </c>
    </row>
    <row r="459" spans="1:10">
      <c r="A459" s="1">
        <v>44996.916666666664</v>
      </c>
      <c r="B459" t="s">
        <v>10</v>
      </c>
      <c r="C459">
        <v>1</v>
      </c>
      <c r="D459">
        <v>3</v>
      </c>
      <c r="E459">
        <v>3</v>
      </c>
      <c r="F459">
        <v>1040</v>
      </c>
      <c r="J459" t="b">
        <v>0</v>
      </c>
    </row>
    <row r="460" spans="1:10">
      <c r="A460" s="1">
        <v>45017.875</v>
      </c>
      <c r="B460" t="s">
        <v>12</v>
      </c>
      <c r="C460">
        <v>1</v>
      </c>
      <c r="D460">
        <v>4</v>
      </c>
      <c r="F460">
        <v>1008</v>
      </c>
      <c r="J460" t="b">
        <v>0</v>
      </c>
    </row>
    <row r="461" spans="1:10">
      <c r="A461" s="1">
        <v>45227.416666666664</v>
      </c>
      <c r="B461" t="s">
        <v>11</v>
      </c>
      <c r="C461">
        <v>1</v>
      </c>
      <c r="D461">
        <v>5.5</v>
      </c>
      <c r="E461">
        <v>5.5</v>
      </c>
      <c r="F461">
        <v>1092</v>
      </c>
      <c r="J461" t="b">
        <v>0</v>
      </c>
    </row>
    <row r="462" spans="1:10">
      <c r="A462" s="1">
        <v>45229</v>
      </c>
      <c r="B462" t="s">
        <v>8</v>
      </c>
      <c r="C462">
        <v>1</v>
      </c>
      <c r="D462">
        <v>2</v>
      </c>
      <c r="E462">
        <v>2</v>
      </c>
      <c r="F462">
        <v>1011</v>
      </c>
      <c r="J462" t="b">
        <v>0</v>
      </c>
    </row>
    <row r="463" spans="1:10">
      <c r="A463" s="1">
        <v>45189.125</v>
      </c>
      <c r="B463" t="s">
        <v>11</v>
      </c>
      <c r="C463">
        <v>1</v>
      </c>
      <c r="D463">
        <v>5.5</v>
      </c>
      <c r="E463">
        <v>5.5</v>
      </c>
      <c r="F463">
        <v>1054</v>
      </c>
      <c r="J463" t="b">
        <v>0</v>
      </c>
    </row>
    <row r="464" spans="1:10">
      <c r="A464" s="1">
        <v>44984.5</v>
      </c>
      <c r="B464" t="s">
        <v>8</v>
      </c>
      <c r="C464">
        <v>3</v>
      </c>
      <c r="D464">
        <v>2</v>
      </c>
      <c r="E464">
        <v>6</v>
      </c>
      <c r="F464">
        <v>1070</v>
      </c>
      <c r="J464" t="b">
        <v>0</v>
      </c>
    </row>
    <row r="465" spans="1:10">
      <c r="A465" s="1">
        <v>44945.291666666664</v>
      </c>
      <c r="B465" t="s">
        <v>9</v>
      </c>
      <c r="C465">
        <v>1</v>
      </c>
      <c r="D465">
        <v>2</v>
      </c>
      <c r="E465">
        <v>2</v>
      </c>
      <c r="F465">
        <v>1026</v>
      </c>
      <c r="J465" t="b">
        <v>0</v>
      </c>
    </row>
    <row r="466" spans="1:10">
      <c r="A466" s="1">
        <v>45128.75</v>
      </c>
      <c r="B466" t="s">
        <v>6</v>
      </c>
      <c r="C466">
        <v>1</v>
      </c>
      <c r="D466">
        <v>2.5</v>
      </c>
      <c r="E466">
        <v>2.5</v>
      </c>
      <c r="F466">
        <v>1100</v>
      </c>
      <c r="J466" t="b">
        <v>0</v>
      </c>
    </row>
    <row r="467" spans="1:10">
      <c r="A467" s="1">
        <v>45003.958333333336</v>
      </c>
      <c r="B467" t="s">
        <v>8</v>
      </c>
      <c r="C467">
        <v>1</v>
      </c>
      <c r="D467">
        <v>2</v>
      </c>
      <c r="E467">
        <v>2</v>
      </c>
      <c r="F467">
        <v>1063</v>
      </c>
      <c r="J467" t="b">
        <v>0</v>
      </c>
    </row>
    <row r="468" spans="1:10">
      <c r="A468" s="1">
        <v>44935.208333333336</v>
      </c>
      <c r="B468" t="s">
        <v>11</v>
      </c>
      <c r="C468">
        <v>1</v>
      </c>
      <c r="D468">
        <v>5.5</v>
      </c>
      <c r="E468">
        <v>5.5</v>
      </c>
      <c r="F468">
        <v>1040</v>
      </c>
      <c r="J468" t="b">
        <v>0</v>
      </c>
    </row>
    <row r="469" spans="1:10">
      <c r="A469" s="1">
        <v>45176.416666666664</v>
      </c>
      <c r="B469" t="s">
        <v>12</v>
      </c>
      <c r="C469">
        <v>1</v>
      </c>
      <c r="D469">
        <v>4</v>
      </c>
      <c r="E469">
        <v>4</v>
      </c>
      <c r="F469">
        <v>1097</v>
      </c>
      <c r="J469" t="b">
        <v>0</v>
      </c>
    </row>
    <row r="470" spans="1:10">
      <c r="A470" s="1">
        <v>44973.083333333336</v>
      </c>
      <c r="B470" t="s">
        <v>6</v>
      </c>
      <c r="C470">
        <v>1</v>
      </c>
      <c r="D470">
        <v>2.5</v>
      </c>
      <c r="E470">
        <v>2.5</v>
      </c>
      <c r="F470">
        <v>1033</v>
      </c>
      <c r="J470" t="b">
        <v>0</v>
      </c>
    </row>
    <row r="471" spans="1:10">
      <c r="A471" s="1">
        <v>45198.666666666664</v>
      </c>
      <c r="B471" t="s">
        <v>9</v>
      </c>
      <c r="C471">
        <v>2</v>
      </c>
      <c r="D471">
        <v>2</v>
      </c>
      <c r="E471">
        <v>4</v>
      </c>
      <c r="F471">
        <v>1080</v>
      </c>
      <c r="J471" t="b">
        <v>0</v>
      </c>
    </row>
    <row r="472" spans="1:10">
      <c r="A472" s="1">
        <v>45201.583333333336</v>
      </c>
      <c r="B472" t="s">
        <v>10</v>
      </c>
      <c r="C472">
        <v>1</v>
      </c>
      <c r="D472">
        <v>3</v>
      </c>
      <c r="E472">
        <v>3</v>
      </c>
      <c r="F472">
        <v>1081</v>
      </c>
      <c r="J472" t="b">
        <v>0</v>
      </c>
    </row>
    <row r="473" spans="1:10">
      <c r="A473" s="1">
        <v>45138.541666666664</v>
      </c>
      <c r="B473" t="s">
        <v>10</v>
      </c>
      <c r="C473">
        <v>3</v>
      </c>
      <c r="D473">
        <v>3</v>
      </c>
      <c r="E473">
        <v>9</v>
      </c>
      <c r="F473">
        <v>1065</v>
      </c>
      <c r="J473" t="b">
        <v>0</v>
      </c>
    </row>
    <row r="474" spans="1:10">
      <c r="A474" s="1">
        <v>45150.041666666664</v>
      </c>
      <c r="B474" t="s">
        <v>13</v>
      </c>
      <c r="C474">
        <v>1</v>
      </c>
      <c r="D474">
        <v>6</v>
      </c>
      <c r="E474">
        <v>6</v>
      </c>
      <c r="F474">
        <v>1075</v>
      </c>
      <c r="J474" t="b">
        <v>0</v>
      </c>
    </row>
    <row r="475" spans="1:10">
      <c r="A475" s="1">
        <v>44972.125</v>
      </c>
      <c r="B475" t="s">
        <v>9</v>
      </c>
      <c r="C475">
        <v>3</v>
      </c>
      <c r="D475">
        <v>2</v>
      </c>
      <c r="E475">
        <v>6</v>
      </c>
      <c r="F475">
        <v>1089</v>
      </c>
      <c r="J475" t="b">
        <v>0</v>
      </c>
    </row>
    <row r="476" spans="1:10">
      <c r="A476" s="1">
        <v>45093.875</v>
      </c>
      <c r="B476" t="s">
        <v>10</v>
      </c>
      <c r="C476">
        <v>1</v>
      </c>
      <c r="D476">
        <v>3</v>
      </c>
      <c r="E476">
        <v>3</v>
      </c>
      <c r="F476">
        <v>1055</v>
      </c>
      <c r="J476" t="b">
        <v>0</v>
      </c>
    </row>
    <row r="477" spans="1:10">
      <c r="A477" s="1">
        <v>45046.875</v>
      </c>
      <c r="B477" t="s">
        <v>10</v>
      </c>
      <c r="C477">
        <v>3</v>
      </c>
      <c r="D477">
        <v>3</v>
      </c>
      <c r="E477">
        <v>9</v>
      </c>
      <c r="F477">
        <v>1001</v>
      </c>
      <c r="J477" t="b">
        <v>0</v>
      </c>
    </row>
    <row r="478" spans="1:10">
      <c r="A478" s="1">
        <v>45163.666666666664</v>
      </c>
      <c r="B478" t="s">
        <v>9</v>
      </c>
      <c r="C478">
        <v>2</v>
      </c>
      <c r="D478">
        <v>2</v>
      </c>
      <c r="E478">
        <v>4</v>
      </c>
      <c r="F478">
        <v>1021</v>
      </c>
      <c r="J478" t="b">
        <v>0</v>
      </c>
    </row>
    <row r="479" spans="1:10">
      <c r="A479" s="1">
        <v>45007.583333333336</v>
      </c>
      <c r="B479" t="s">
        <v>6</v>
      </c>
      <c r="C479">
        <v>1</v>
      </c>
      <c r="D479">
        <v>2.5</v>
      </c>
      <c r="E479">
        <v>2.5</v>
      </c>
      <c r="F479">
        <v>1042</v>
      </c>
      <c r="J479" t="b">
        <v>0</v>
      </c>
    </row>
    <row r="480" spans="1:10">
      <c r="A480" s="1">
        <v>44979.583333333336</v>
      </c>
      <c r="B480" t="s">
        <v>14</v>
      </c>
      <c r="C480">
        <v>3</v>
      </c>
      <c r="D480">
        <v>4.5</v>
      </c>
      <c r="E480">
        <v>13.5</v>
      </c>
      <c r="F480">
        <v>1058</v>
      </c>
      <c r="J480" t="b">
        <v>0</v>
      </c>
    </row>
    <row r="481" spans="1:10">
      <c r="A481" s="1">
        <v>45040.916666666664</v>
      </c>
      <c r="B481" t="s">
        <v>11</v>
      </c>
      <c r="C481">
        <v>3</v>
      </c>
      <c r="D481">
        <v>5.5</v>
      </c>
      <c r="E481">
        <v>16.5</v>
      </c>
      <c r="F481">
        <v>1020</v>
      </c>
      <c r="J481" t="b">
        <v>0</v>
      </c>
    </row>
    <row r="482" spans="1:10">
      <c r="A482" s="1">
        <v>45005.708333333336</v>
      </c>
      <c r="B482" t="s">
        <v>8</v>
      </c>
      <c r="C482">
        <v>1</v>
      </c>
      <c r="D482">
        <v>2</v>
      </c>
      <c r="F482">
        <v>1094</v>
      </c>
      <c r="J482" t="b">
        <v>0</v>
      </c>
    </row>
    <row r="483" spans="1:10">
      <c r="A483" s="1">
        <v>45093.916666666664</v>
      </c>
      <c r="B483" t="s">
        <v>6</v>
      </c>
      <c r="C483">
        <v>2</v>
      </c>
      <c r="D483">
        <v>2.5</v>
      </c>
      <c r="E483">
        <v>5</v>
      </c>
      <c r="F483">
        <v>1060</v>
      </c>
      <c r="J483" t="b">
        <v>0</v>
      </c>
    </row>
    <row r="484" spans="1:10">
      <c r="A484" s="1">
        <v>44951.125</v>
      </c>
      <c r="B484" t="s">
        <v>13</v>
      </c>
      <c r="C484">
        <v>1</v>
      </c>
      <c r="D484">
        <v>6</v>
      </c>
      <c r="E484">
        <v>6</v>
      </c>
      <c r="F484">
        <v>1028</v>
      </c>
      <c r="J484" t="b">
        <v>0</v>
      </c>
    </row>
    <row r="485" spans="1:10">
      <c r="A485" s="1">
        <v>45112.166666666664</v>
      </c>
      <c r="B485" t="s">
        <v>10</v>
      </c>
      <c r="C485">
        <v>3</v>
      </c>
      <c r="D485">
        <v>3</v>
      </c>
      <c r="E485">
        <v>9</v>
      </c>
      <c r="F485">
        <v>1073</v>
      </c>
      <c r="J485" t="b">
        <v>0</v>
      </c>
    </row>
    <row r="486" spans="1:10">
      <c r="A486" s="1">
        <v>45049.416666666664</v>
      </c>
      <c r="B486" t="s">
        <v>8</v>
      </c>
      <c r="C486">
        <v>1</v>
      </c>
      <c r="D486">
        <v>2</v>
      </c>
      <c r="E486">
        <v>2</v>
      </c>
      <c r="F486">
        <v>1066</v>
      </c>
      <c r="J486" t="b">
        <v>0</v>
      </c>
    </row>
    <row r="487" spans="1:10">
      <c r="A487" s="1">
        <v>45244.5</v>
      </c>
      <c r="B487" t="s">
        <v>9</v>
      </c>
      <c r="C487">
        <v>1</v>
      </c>
      <c r="D487">
        <v>2</v>
      </c>
      <c r="E487">
        <v>2</v>
      </c>
      <c r="F487">
        <v>1099</v>
      </c>
      <c r="J487" t="b">
        <v>0</v>
      </c>
    </row>
    <row r="488" spans="1:10">
      <c r="A488" s="1">
        <v>44932.416666666664</v>
      </c>
      <c r="B488" t="s">
        <v>11</v>
      </c>
      <c r="C488">
        <v>1</v>
      </c>
      <c r="D488">
        <v>5.5</v>
      </c>
      <c r="E488">
        <v>5.5</v>
      </c>
      <c r="F488">
        <v>1025</v>
      </c>
      <c r="J488" t="b">
        <v>0</v>
      </c>
    </row>
    <row r="489" spans="1:10">
      <c r="A489" s="1">
        <v>45092.583333333336</v>
      </c>
      <c r="B489" t="s">
        <v>14</v>
      </c>
      <c r="C489">
        <v>1</v>
      </c>
      <c r="D489">
        <v>4.5</v>
      </c>
      <c r="E489">
        <v>4.5</v>
      </c>
      <c r="F489">
        <v>1047</v>
      </c>
      <c r="J489" t="b">
        <v>0</v>
      </c>
    </row>
    <row r="490" spans="1:10">
      <c r="A490" s="1">
        <v>45060.375</v>
      </c>
      <c r="B490" t="s">
        <v>18</v>
      </c>
      <c r="C490">
        <v>2</v>
      </c>
      <c r="D490">
        <v>2</v>
      </c>
      <c r="E490">
        <v>4</v>
      </c>
      <c r="F490">
        <v>1019</v>
      </c>
      <c r="J490" t="b">
        <v>0</v>
      </c>
    </row>
    <row r="491" spans="1:10">
      <c r="A491" s="1">
        <v>45163.458333333336</v>
      </c>
      <c r="B491" t="s">
        <v>17</v>
      </c>
      <c r="C491">
        <v>1</v>
      </c>
      <c r="D491">
        <v>2.5</v>
      </c>
      <c r="E491">
        <v>2.5</v>
      </c>
      <c r="F491">
        <v>1042</v>
      </c>
      <c r="J491" t="b">
        <v>0</v>
      </c>
    </row>
    <row r="492" spans="1:10">
      <c r="A492" s="1">
        <v>45136.916666666664</v>
      </c>
      <c r="B492" t="s">
        <v>10</v>
      </c>
      <c r="C492">
        <v>1</v>
      </c>
      <c r="D492">
        <v>3</v>
      </c>
      <c r="E492">
        <v>3</v>
      </c>
      <c r="F492">
        <v>1026</v>
      </c>
      <c r="J492" t="b">
        <v>0</v>
      </c>
    </row>
    <row r="493" spans="1:10">
      <c r="A493" s="1">
        <v>44967.875</v>
      </c>
      <c r="B493" t="s">
        <v>12</v>
      </c>
      <c r="C493">
        <v>3</v>
      </c>
      <c r="D493">
        <v>4</v>
      </c>
      <c r="F493">
        <v>1091</v>
      </c>
      <c r="J493" t="b">
        <v>0</v>
      </c>
    </row>
    <row r="494" spans="1:10">
      <c r="A494" s="1">
        <v>45281.791666666664</v>
      </c>
      <c r="B494" t="s">
        <v>13</v>
      </c>
      <c r="C494">
        <v>2</v>
      </c>
      <c r="D494">
        <v>6</v>
      </c>
      <c r="E494">
        <v>12</v>
      </c>
      <c r="F494">
        <v>1089</v>
      </c>
      <c r="J494" t="b">
        <v>0</v>
      </c>
    </row>
    <row r="495" spans="1:10">
      <c r="A495" s="1">
        <v>44992.208333333336</v>
      </c>
      <c r="B495" t="s">
        <v>12</v>
      </c>
      <c r="C495">
        <v>1</v>
      </c>
      <c r="D495">
        <v>4</v>
      </c>
      <c r="E495">
        <v>4</v>
      </c>
      <c r="F495">
        <v>1081</v>
      </c>
      <c r="J495" t="b">
        <v>0</v>
      </c>
    </row>
    <row r="496" spans="1:10">
      <c r="A496" s="1">
        <v>45223.916666666664</v>
      </c>
      <c r="B496" t="s">
        <v>12</v>
      </c>
      <c r="C496">
        <v>3</v>
      </c>
      <c r="D496">
        <v>4</v>
      </c>
      <c r="E496">
        <v>12</v>
      </c>
      <c r="F496">
        <v>1030</v>
      </c>
      <c r="J496" t="b">
        <v>0</v>
      </c>
    </row>
    <row r="497" spans="1:10">
      <c r="A497" s="1">
        <v>45195.25</v>
      </c>
      <c r="B497" t="s">
        <v>11</v>
      </c>
      <c r="C497">
        <v>1</v>
      </c>
      <c r="D497">
        <v>5.5</v>
      </c>
      <c r="E497">
        <v>5.5</v>
      </c>
      <c r="F497">
        <v>1040</v>
      </c>
      <c r="J497" t="b">
        <v>0</v>
      </c>
    </row>
    <row r="498" spans="1:10">
      <c r="A498" s="1">
        <v>45019.916666666664</v>
      </c>
      <c r="B498" t="s">
        <v>10</v>
      </c>
      <c r="C498">
        <v>1</v>
      </c>
      <c r="D498">
        <v>3</v>
      </c>
      <c r="E498">
        <v>3</v>
      </c>
      <c r="F498">
        <v>1019</v>
      </c>
      <c r="J498" t="b">
        <v>0</v>
      </c>
    </row>
    <row r="499" spans="1:10">
      <c r="A499" s="1">
        <v>45009.416666666664</v>
      </c>
      <c r="B499" t="s">
        <v>11</v>
      </c>
      <c r="C499">
        <v>1</v>
      </c>
      <c r="D499">
        <v>5.5</v>
      </c>
      <c r="E499">
        <v>5.5</v>
      </c>
      <c r="F499">
        <v>1098</v>
      </c>
      <c r="J499" t="b">
        <v>0</v>
      </c>
    </row>
    <row r="500" spans="1:10">
      <c r="A500" s="1">
        <v>45008.833333333336</v>
      </c>
      <c r="B500" t="s">
        <v>10</v>
      </c>
      <c r="C500">
        <v>1</v>
      </c>
      <c r="D500">
        <v>3</v>
      </c>
      <c r="E500">
        <v>3</v>
      </c>
      <c r="F500">
        <v>1020</v>
      </c>
      <c r="J500" t="b">
        <v>0</v>
      </c>
    </row>
    <row r="501" spans="1:10">
      <c r="A501" s="1">
        <v>44954.5</v>
      </c>
      <c r="B501" t="s">
        <v>8</v>
      </c>
      <c r="C501">
        <v>1</v>
      </c>
      <c r="D501">
        <v>2</v>
      </c>
      <c r="E501">
        <v>2</v>
      </c>
      <c r="F501">
        <v>1041</v>
      </c>
      <c r="J501" t="b">
        <v>0</v>
      </c>
    </row>
    <row r="502" spans="1:10">
      <c r="J50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2D54-E27F-45DB-9735-1655E75428C1}">
  <dimension ref="A3:B15"/>
  <sheetViews>
    <sheetView workbookViewId="0">
      <selection activeCell="F25" sqref="F25"/>
    </sheetView>
  </sheetViews>
  <sheetFormatPr defaultRowHeight="14.25"/>
  <cols>
    <col min="1" max="1" width="13.875" bestFit="1" customWidth="1"/>
    <col min="2" max="2" width="15" bestFit="1" customWidth="1"/>
    <col min="3" max="101" width="16.125" bestFit="1" customWidth="1"/>
    <col min="102" max="103" width="11.375" bestFit="1" customWidth="1"/>
  </cols>
  <sheetData>
    <row r="3" spans="1:2">
      <c r="A3" s="10" t="s">
        <v>55</v>
      </c>
      <c r="B3" t="s">
        <v>46</v>
      </c>
    </row>
    <row r="4" spans="1:2">
      <c r="A4" s="11">
        <v>1038</v>
      </c>
      <c r="B4" s="12">
        <v>19</v>
      </c>
    </row>
    <row r="5" spans="1:2">
      <c r="A5" s="11">
        <v>1070</v>
      </c>
      <c r="B5" s="12">
        <v>17</v>
      </c>
    </row>
    <row r="6" spans="1:2">
      <c r="A6" s="11">
        <v>1056</v>
      </c>
      <c r="B6" s="12">
        <v>17</v>
      </c>
    </row>
    <row r="7" spans="1:2">
      <c r="A7" s="11">
        <v>1089</v>
      </c>
      <c r="B7" s="12">
        <v>17</v>
      </c>
    </row>
    <row r="8" spans="1:2">
      <c r="A8" s="11">
        <v>1010</v>
      </c>
      <c r="B8" s="12">
        <v>17</v>
      </c>
    </row>
    <row r="9" spans="1:2">
      <c r="A9" s="11">
        <v>1053</v>
      </c>
      <c r="B9" s="12">
        <v>17</v>
      </c>
    </row>
    <row r="10" spans="1:2">
      <c r="A10" s="11">
        <v>1097</v>
      </c>
      <c r="B10" s="12">
        <v>16</v>
      </c>
    </row>
    <row r="11" spans="1:2">
      <c r="A11" s="11">
        <v>1096</v>
      </c>
      <c r="B11" s="12">
        <v>15</v>
      </c>
    </row>
    <row r="12" spans="1:2">
      <c r="A12" s="11">
        <v>1015</v>
      </c>
      <c r="B12" s="12">
        <v>14</v>
      </c>
    </row>
    <row r="13" spans="1:2">
      <c r="A13" s="11">
        <v>1013</v>
      </c>
      <c r="B13" s="12">
        <v>14</v>
      </c>
    </row>
    <row r="14" spans="1:2">
      <c r="A14" s="11">
        <v>1014</v>
      </c>
      <c r="B14" s="12">
        <v>14</v>
      </c>
    </row>
    <row r="15" spans="1:2">
      <c r="A15" s="11" t="s">
        <v>33</v>
      </c>
      <c r="B15" s="12">
        <v>177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48A1-074B-4614-94E1-7158D03C113B}">
  <dimension ref="A3:B12"/>
  <sheetViews>
    <sheetView workbookViewId="0">
      <selection activeCell="E22" sqref="E22"/>
    </sheetView>
  </sheetViews>
  <sheetFormatPr defaultRowHeight="14.25"/>
  <cols>
    <col min="1" max="1" width="13.125" bestFit="1" customWidth="1"/>
    <col min="2" max="2" width="15" bestFit="1" customWidth="1"/>
  </cols>
  <sheetData>
    <row r="3" spans="1:2">
      <c r="A3" s="10" t="s">
        <v>32</v>
      </c>
      <c r="B3" t="s">
        <v>46</v>
      </c>
    </row>
    <row r="4" spans="1:2">
      <c r="A4" s="11" t="s">
        <v>9</v>
      </c>
      <c r="B4" s="12">
        <v>126</v>
      </c>
    </row>
    <row r="5" spans="1:2">
      <c r="A5" s="11" t="s">
        <v>14</v>
      </c>
      <c r="B5" s="12">
        <v>109</v>
      </c>
    </row>
    <row r="6" spans="1:2">
      <c r="A6" s="11" t="s">
        <v>12</v>
      </c>
      <c r="B6" s="12">
        <v>107</v>
      </c>
    </row>
    <row r="7" spans="1:2">
      <c r="A7" s="11" t="s">
        <v>10</v>
      </c>
      <c r="B7" s="12">
        <v>103</v>
      </c>
    </row>
    <row r="8" spans="1:2">
      <c r="A8" s="11" t="s">
        <v>11</v>
      </c>
      <c r="B8" s="12">
        <v>101</v>
      </c>
    </row>
    <row r="9" spans="1:2">
      <c r="A9" s="11" t="s">
        <v>13</v>
      </c>
      <c r="B9" s="12">
        <v>97</v>
      </c>
    </row>
    <row r="10" spans="1:2">
      <c r="A10" s="11" t="s">
        <v>8</v>
      </c>
      <c r="B10" s="12">
        <v>82</v>
      </c>
    </row>
    <row r="11" spans="1:2">
      <c r="A11" s="11" t="s">
        <v>6</v>
      </c>
      <c r="B11" s="12">
        <v>78</v>
      </c>
    </row>
    <row r="12" spans="1:2">
      <c r="A12" s="11" t="s">
        <v>33</v>
      </c>
      <c r="B12" s="12">
        <v>803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7072-7573-4A36-98B1-4C382F5696D3}">
  <dimension ref="A3:B16"/>
  <sheetViews>
    <sheetView tabSelected="1" workbookViewId="0">
      <selection activeCell="H22" sqref="H22"/>
    </sheetView>
  </sheetViews>
  <sheetFormatPr defaultRowHeight="14.25"/>
  <cols>
    <col min="1" max="1" width="13.125" bestFit="1" customWidth="1"/>
    <col min="2" max="2" width="12" bestFit="1" customWidth="1"/>
  </cols>
  <sheetData>
    <row r="3" spans="1:2">
      <c r="A3" s="10" t="s">
        <v>32</v>
      </c>
      <c r="B3" t="s">
        <v>47</v>
      </c>
    </row>
    <row r="4" spans="1:2">
      <c r="A4" s="11" t="s">
        <v>34</v>
      </c>
      <c r="B4" s="13">
        <v>190</v>
      </c>
    </row>
    <row r="5" spans="1:2">
      <c r="A5" s="11" t="s">
        <v>35</v>
      </c>
      <c r="B5" s="13">
        <v>252.5</v>
      </c>
    </row>
    <row r="6" spans="1:2">
      <c r="A6" s="11" t="s">
        <v>36</v>
      </c>
      <c r="B6" s="13">
        <v>250.5</v>
      </c>
    </row>
    <row r="7" spans="1:2">
      <c r="A7" s="11" t="s">
        <v>37</v>
      </c>
      <c r="B7" s="13">
        <v>262</v>
      </c>
    </row>
    <row r="8" spans="1:2">
      <c r="A8" s="11" t="s">
        <v>38</v>
      </c>
      <c r="B8" s="13">
        <v>258</v>
      </c>
    </row>
    <row r="9" spans="1:2">
      <c r="A9" s="11" t="s">
        <v>39</v>
      </c>
      <c r="B9" s="13">
        <v>249</v>
      </c>
    </row>
    <row r="10" spans="1:2">
      <c r="A10" s="11" t="s">
        <v>40</v>
      </c>
      <c r="B10" s="13">
        <v>234</v>
      </c>
    </row>
    <row r="11" spans="1:2">
      <c r="A11" s="11" t="s">
        <v>41</v>
      </c>
      <c r="B11" s="13">
        <v>315</v>
      </c>
    </row>
    <row r="12" spans="1:2">
      <c r="A12" s="11" t="s">
        <v>42</v>
      </c>
      <c r="B12" s="13">
        <v>327.5</v>
      </c>
    </row>
    <row r="13" spans="1:2">
      <c r="A13" s="11" t="s">
        <v>43</v>
      </c>
      <c r="B13" s="13">
        <v>206.5</v>
      </c>
    </row>
    <row r="14" spans="1:2">
      <c r="A14" s="11" t="s">
        <v>44</v>
      </c>
      <c r="B14" s="13">
        <v>232</v>
      </c>
    </row>
    <row r="15" spans="1:2">
      <c r="A15" s="11" t="s">
        <v>45</v>
      </c>
      <c r="B15" s="13">
        <v>199</v>
      </c>
    </row>
    <row r="16" spans="1:2">
      <c r="A16" s="11" t="s">
        <v>33</v>
      </c>
      <c r="B16" s="13">
        <v>2976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FA8A0-D6B5-4E84-9A24-0B32D0471458}">
  <dimension ref="A3:B11"/>
  <sheetViews>
    <sheetView workbookViewId="0">
      <selection activeCell="B18" sqref="B18"/>
    </sheetView>
  </sheetViews>
  <sheetFormatPr defaultRowHeight="14.25"/>
  <cols>
    <col min="1" max="1" width="13.125" bestFit="1" customWidth="1"/>
    <col min="2" max="2" width="12" bestFit="1" customWidth="1"/>
  </cols>
  <sheetData>
    <row r="3" spans="1:2">
      <c r="A3" s="10" t="s">
        <v>32</v>
      </c>
      <c r="B3" t="s">
        <v>47</v>
      </c>
    </row>
    <row r="4" spans="1:2">
      <c r="A4" s="11" t="s">
        <v>48</v>
      </c>
      <c r="B4" s="13">
        <v>427.5</v>
      </c>
    </row>
    <row r="5" spans="1:2">
      <c r="A5" s="11" t="s">
        <v>49</v>
      </c>
      <c r="B5" s="13">
        <v>422.5</v>
      </c>
    </row>
    <row r="6" spans="1:2">
      <c r="A6" s="11" t="s">
        <v>50</v>
      </c>
      <c r="B6" s="13">
        <v>354</v>
      </c>
    </row>
    <row r="7" spans="1:2">
      <c r="A7" s="11" t="s">
        <v>51</v>
      </c>
      <c r="B7" s="13">
        <v>485</v>
      </c>
    </row>
    <row r="8" spans="1:2">
      <c r="A8" s="11" t="s">
        <v>52</v>
      </c>
      <c r="B8" s="13">
        <v>429.5</v>
      </c>
    </row>
    <row r="9" spans="1:2">
      <c r="A9" s="11" t="s">
        <v>53</v>
      </c>
      <c r="B9" s="13">
        <v>380</v>
      </c>
    </row>
    <row r="10" spans="1:2">
      <c r="A10" s="11" t="s">
        <v>54</v>
      </c>
      <c r="B10" s="13">
        <v>477.5</v>
      </c>
    </row>
    <row r="11" spans="1:2">
      <c r="A11" s="11" t="s">
        <v>33</v>
      </c>
      <c r="B11" s="13">
        <v>2976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Clean Data</vt:lpstr>
      <vt:lpstr>mock_small_business_sales_dirty</vt:lpstr>
      <vt:lpstr>Customers</vt:lpstr>
      <vt:lpstr>Items</vt:lpstr>
      <vt:lpstr>Monthly Sales</vt:lpstr>
      <vt:lpstr>Day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Whalen, Ruari</cp:lastModifiedBy>
  <dcterms:created xsi:type="dcterms:W3CDTF">2025-05-26T02:20:35Z</dcterms:created>
  <dcterms:modified xsi:type="dcterms:W3CDTF">2025-05-26T02:20:35Z</dcterms:modified>
</cp:coreProperties>
</file>