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25" windowHeight="5160"/>
  </bookViews>
  <sheets>
    <sheet name="تخمین نفوس سال 1385" sheetId="1" r:id="rId1"/>
    <sheet name="نواحی شهر کابل" sheetId="2" r:id="rId2"/>
  </sheets>
  <calcPr calcId="124519"/>
</workbook>
</file>

<file path=xl/calcChain.xml><?xml version="1.0" encoding="utf-8"?>
<calcChain xmlns="http://schemas.openxmlformats.org/spreadsheetml/2006/main">
  <c r="B6" i="2"/>
  <c r="C6"/>
  <c r="D23"/>
  <c r="D22"/>
  <c r="D21"/>
  <c r="D19"/>
  <c r="D18"/>
  <c r="D17"/>
  <c r="D16"/>
  <c r="D15"/>
  <c r="D14"/>
  <c r="D13"/>
  <c r="D12"/>
  <c r="D11"/>
  <c r="D10"/>
  <c r="D9"/>
  <c r="D8"/>
  <c r="D7"/>
  <c r="A6"/>
  <c r="L1059" i="1"/>
  <c r="L1060"/>
  <c r="L1061"/>
  <c r="L1062"/>
  <c r="L1063"/>
  <c r="L1064"/>
  <c r="L1065"/>
  <c r="L1066"/>
  <c r="L1058"/>
  <c r="L1028"/>
  <c r="L1029"/>
  <c r="L1030"/>
  <c r="L1031"/>
  <c r="L1032"/>
  <c r="L1033"/>
  <c r="L1027"/>
  <c r="L997"/>
  <c r="L998"/>
  <c r="L999"/>
  <c r="L1000"/>
  <c r="L1001"/>
  <c r="L996"/>
  <c r="L965"/>
  <c r="L966"/>
  <c r="L967"/>
  <c r="L968"/>
  <c r="L969"/>
  <c r="L970"/>
  <c r="L971"/>
  <c r="L972"/>
  <c r="L973"/>
  <c r="L964"/>
  <c r="L936"/>
  <c r="L939"/>
  <c r="L878"/>
  <c r="L879"/>
  <c r="L880"/>
  <c r="L881"/>
  <c r="L882"/>
  <c r="L883"/>
  <c r="L884"/>
  <c r="L885"/>
  <c r="L886"/>
  <c r="L887"/>
  <c r="L888"/>
  <c r="L889"/>
  <c r="L890"/>
  <c r="L891"/>
  <c r="L892"/>
  <c r="L877"/>
  <c r="L849"/>
  <c r="L850"/>
  <c r="L851"/>
  <c r="L852"/>
  <c r="L853"/>
  <c r="L854"/>
  <c r="L855"/>
  <c r="L856"/>
  <c r="L857"/>
  <c r="L858"/>
  <c r="L859"/>
  <c r="L860"/>
  <c r="L848"/>
  <c r="L763"/>
  <c r="L764"/>
  <c r="L765"/>
  <c r="L766"/>
  <c r="L767"/>
  <c r="L768"/>
  <c r="L769"/>
  <c r="L770"/>
  <c r="L771"/>
  <c r="L772"/>
  <c r="L773"/>
  <c r="L774"/>
  <c r="L775"/>
  <c r="L776"/>
  <c r="L777"/>
  <c r="L762"/>
  <c r="L734"/>
  <c r="L735"/>
  <c r="L736"/>
  <c r="L737"/>
  <c r="L738"/>
  <c r="L739"/>
  <c r="L733"/>
  <c r="L677"/>
  <c r="L678"/>
  <c r="L679"/>
  <c r="L680"/>
  <c r="L681"/>
  <c r="L682"/>
  <c r="L676"/>
  <c r="L657"/>
  <c r="L656"/>
  <c r="L654"/>
  <c r="L653"/>
  <c r="L651"/>
  <c r="L650"/>
  <c r="L649"/>
  <c r="J648"/>
  <c r="K648"/>
  <c r="J652"/>
  <c r="K652"/>
  <c r="J655"/>
  <c r="K655"/>
  <c r="K647"/>
  <c r="J647"/>
  <c r="L655"/>
  <c r="L593"/>
  <c r="L594"/>
  <c r="L595"/>
  <c r="L596"/>
  <c r="L597"/>
  <c r="L598"/>
  <c r="L592"/>
  <c r="L535"/>
  <c r="L538"/>
  <c r="L541"/>
  <c r="L544"/>
  <c r="L547"/>
  <c r="L468"/>
  <c r="L469"/>
  <c r="L470"/>
  <c r="L471"/>
  <c r="L472"/>
  <c r="L473"/>
  <c r="L474"/>
  <c r="L467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18"/>
  <c r="L421"/>
  <c r="L424"/>
  <c r="L389"/>
  <c r="L392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28"/>
  <c r="L299"/>
  <c r="L300"/>
  <c r="L301"/>
  <c r="L302"/>
  <c r="L303"/>
  <c r="L304"/>
  <c r="L305"/>
  <c r="L306"/>
  <c r="L307"/>
  <c r="L308"/>
  <c r="L309"/>
  <c r="L310"/>
  <c r="L298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41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13"/>
  <c r="L192"/>
  <c r="L187"/>
  <c r="L188"/>
  <c r="L189"/>
  <c r="L190"/>
  <c r="L191"/>
  <c r="L186"/>
  <c r="L158"/>
  <c r="L161"/>
  <c r="L164"/>
  <c r="L128"/>
  <c r="L129"/>
  <c r="L131"/>
  <c r="L132"/>
  <c r="L133"/>
  <c r="L134"/>
  <c r="L135"/>
  <c r="L136"/>
  <c r="L137"/>
  <c r="K130"/>
  <c r="J130"/>
  <c r="L101"/>
  <c r="L102"/>
  <c r="L103"/>
  <c r="L104"/>
  <c r="L105"/>
  <c r="L106"/>
  <c r="L100"/>
  <c r="L1057"/>
  <c r="F1057"/>
  <c r="F1058"/>
  <c r="F1059"/>
  <c r="F1060"/>
  <c r="F1061"/>
  <c r="F1062"/>
  <c r="F1063"/>
  <c r="F1064"/>
  <c r="F1065"/>
  <c r="F1066"/>
  <c r="L1026"/>
  <c r="F1026"/>
  <c r="F1027"/>
  <c r="F1028"/>
  <c r="F1029"/>
  <c r="F1030"/>
  <c r="F1031"/>
  <c r="F1032"/>
  <c r="F1033"/>
  <c r="L994"/>
  <c r="L995"/>
  <c r="I994"/>
  <c r="I995"/>
  <c r="F994"/>
  <c r="F995"/>
  <c r="F996"/>
  <c r="F997"/>
  <c r="F998"/>
  <c r="F999"/>
  <c r="F1000"/>
  <c r="F1001"/>
  <c r="D6" i="2" l="1"/>
  <c r="L130" i="1"/>
  <c r="L963"/>
  <c r="F963"/>
  <c r="F964"/>
  <c r="F965"/>
  <c r="F966"/>
  <c r="F967"/>
  <c r="F968"/>
  <c r="F969"/>
  <c r="F970"/>
  <c r="F971"/>
  <c r="F972"/>
  <c r="F973"/>
  <c r="L934"/>
  <c r="L935"/>
  <c r="L938"/>
  <c r="L937"/>
  <c r="I939"/>
  <c r="I934"/>
  <c r="I935"/>
  <c r="F934"/>
  <c r="F935"/>
  <c r="F936"/>
  <c r="F937"/>
  <c r="F938"/>
  <c r="F939"/>
  <c r="L916"/>
  <c r="L915"/>
  <c r="L914"/>
  <c r="L913"/>
  <c r="L912"/>
  <c r="L911"/>
  <c r="L910"/>
  <c r="L909"/>
  <c r="L908"/>
  <c r="L907"/>
  <c r="I905"/>
  <c r="I906"/>
  <c r="F905"/>
  <c r="F906"/>
  <c r="F907"/>
  <c r="F908"/>
  <c r="F909"/>
  <c r="F910"/>
  <c r="F911"/>
  <c r="F912"/>
  <c r="F913"/>
  <c r="F914"/>
  <c r="F915"/>
  <c r="F916"/>
  <c r="L876"/>
  <c r="I876"/>
  <c r="I877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L847"/>
  <c r="F847"/>
  <c r="F848"/>
  <c r="F849"/>
  <c r="F850"/>
  <c r="F851"/>
  <c r="F852"/>
  <c r="F853"/>
  <c r="F854"/>
  <c r="F855"/>
  <c r="F856"/>
  <c r="F857"/>
  <c r="F858"/>
  <c r="F859"/>
  <c r="F860"/>
  <c r="L818"/>
  <c r="L819"/>
  <c r="L822"/>
  <c r="L821"/>
  <c r="I818"/>
  <c r="I819"/>
  <c r="F818"/>
  <c r="F819"/>
  <c r="F820"/>
  <c r="F821"/>
  <c r="F822"/>
  <c r="F823"/>
  <c r="L789"/>
  <c r="L790"/>
  <c r="L799"/>
  <c r="L798"/>
  <c r="L796"/>
  <c r="L795"/>
  <c r="L793"/>
  <c r="L792"/>
  <c r="I789"/>
  <c r="I790"/>
  <c r="F789"/>
  <c r="F790"/>
  <c r="F791"/>
  <c r="F792"/>
  <c r="F793"/>
  <c r="F794"/>
  <c r="F795"/>
  <c r="F796"/>
  <c r="F797"/>
  <c r="F798"/>
  <c r="F799"/>
  <c r="F800"/>
  <c r="L761"/>
  <c r="I773"/>
  <c r="I770"/>
  <c r="I761"/>
  <c r="I762"/>
  <c r="I766"/>
  <c r="I767"/>
  <c r="I775"/>
  <c r="F761"/>
  <c r="F763"/>
  <c r="F764"/>
  <c r="F765"/>
  <c r="F766"/>
  <c r="F767"/>
  <c r="F768"/>
  <c r="F769"/>
  <c r="F770"/>
  <c r="F771"/>
  <c r="F772"/>
  <c r="F773"/>
  <c r="F774"/>
  <c r="F775"/>
  <c r="F776"/>
  <c r="F777"/>
  <c r="L732"/>
  <c r="I732"/>
  <c r="I733"/>
  <c r="F732"/>
  <c r="F733"/>
  <c r="F734"/>
  <c r="F735"/>
  <c r="F736"/>
  <c r="F737"/>
  <c r="F738"/>
  <c r="F739"/>
  <c r="L717"/>
  <c r="L714"/>
  <c r="L704"/>
  <c r="L705"/>
  <c r="L716"/>
  <c r="L718" s="1"/>
  <c r="L713"/>
  <c r="L715" s="1"/>
  <c r="L711"/>
  <c r="L710"/>
  <c r="L708"/>
  <c r="L707"/>
  <c r="I717"/>
  <c r="I714"/>
  <c r="I704"/>
  <c r="I705"/>
  <c r="F704"/>
  <c r="F706"/>
  <c r="F707"/>
  <c r="F708"/>
  <c r="F709"/>
  <c r="F710"/>
  <c r="F711"/>
  <c r="F712"/>
  <c r="F713"/>
  <c r="F714"/>
  <c r="F715"/>
  <c r="F716"/>
  <c r="F717"/>
  <c r="F718"/>
  <c r="L675"/>
  <c r="I675"/>
  <c r="I676"/>
  <c r="I681"/>
  <c r="F675"/>
  <c r="F676"/>
  <c r="F677"/>
  <c r="F678"/>
  <c r="F679"/>
  <c r="F680"/>
  <c r="F681"/>
  <c r="F682"/>
  <c r="L647"/>
  <c r="L652"/>
  <c r="J646"/>
  <c r="L646" s="1"/>
  <c r="I655"/>
  <c r="I652"/>
  <c r="I646"/>
  <c r="I647"/>
  <c r="I648"/>
  <c r="F646"/>
  <c r="F647"/>
  <c r="F648"/>
  <c r="F649"/>
  <c r="F650"/>
  <c r="F651"/>
  <c r="F652"/>
  <c r="F653"/>
  <c r="F654"/>
  <c r="F655"/>
  <c r="F656"/>
  <c r="F657"/>
  <c r="K617"/>
  <c r="L618"/>
  <c r="L621"/>
  <c r="L620"/>
  <c r="L624"/>
  <c r="L623"/>
  <c r="L627"/>
  <c r="L632"/>
  <c r="L630"/>
  <c r="J622"/>
  <c r="J625"/>
  <c r="J626"/>
  <c r="L626" s="1"/>
  <c r="J629"/>
  <c r="L629" s="1"/>
  <c r="L631" s="1"/>
  <c r="J617"/>
  <c r="L617" s="1"/>
  <c r="L619" s="1"/>
  <c r="I625"/>
  <c r="I626"/>
  <c r="I622"/>
  <c r="I617"/>
  <c r="I618"/>
  <c r="F617"/>
  <c r="F619"/>
  <c r="F620"/>
  <c r="F621"/>
  <c r="F622"/>
  <c r="F623"/>
  <c r="F624"/>
  <c r="F625"/>
  <c r="F626"/>
  <c r="F627"/>
  <c r="F628"/>
  <c r="F629"/>
  <c r="F630"/>
  <c r="F631"/>
  <c r="F632"/>
  <c r="L591"/>
  <c r="I591"/>
  <c r="I592"/>
  <c r="F591"/>
  <c r="F592"/>
  <c r="F593"/>
  <c r="F594"/>
  <c r="F595"/>
  <c r="F596"/>
  <c r="F597"/>
  <c r="F598"/>
  <c r="K563"/>
  <c r="K564"/>
  <c r="K565"/>
  <c r="K562"/>
  <c r="J563"/>
  <c r="L563" s="1"/>
  <c r="J564"/>
  <c r="L564" s="1"/>
  <c r="J565"/>
  <c r="L565" s="1"/>
  <c r="J562"/>
  <c r="L562" s="1"/>
  <c r="L567"/>
  <c r="L566"/>
  <c r="I562"/>
  <c r="I563"/>
  <c r="I564"/>
  <c r="I565"/>
  <c r="F562"/>
  <c r="F563"/>
  <c r="F564"/>
  <c r="F565"/>
  <c r="F566"/>
  <c r="F567"/>
  <c r="F568"/>
  <c r="F569"/>
  <c r="L540"/>
  <c r="L533"/>
  <c r="L534"/>
  <c r="L536"/>
  <c r="L539"/>
  <c r="L537"/>
  <c r="L548"/>
  <c r="L546"/>
  <c r="L545"/>
  <c r="L543"/>
  <c r="L542"/>
  <c r="I540"/>
  <c r="I533"/>
  <c r="I534"/>
  <c r="I535"/>
  <c r="I536"/>
  <c r="F533"/>
  <c r="F534"/>
  <c r="F535"/>
  <c r="F536"/>
  <c r="F537"/>
  <c r="F538"/>
  <c r="F539"/>
  <c r="F540"/>
  <c r="F541"/>
  <c r="F542"/>
  <c r="F543"/>
  <c r="F544"/>
  <c r="F545"/>
  <c r="F546"/>
  <c r="F547"/>
  <c r="F548"/>
  <c r="L507"/>
  <c r="L520"/>
  <c r="L519"/>
  <c r="L514"/>
  <c r="L511"/>
  <c r="L510"/>
  <c r="J505"/>
  <c r="L505" s="1"/>
  <c r="J508"/>
  <c r="L508" s="1"/>
  <c r="J513"/>
  <c r="L513" s="1"/>
  <c r="J515"/>
  <c r="J516"/>
  <c r="L516" s="1"/>
  <c r="J517"/>
  <c r="L517" s="1"/>
  <c r="J504"/>
  <c r="L504" s="1"/>
  <c r="L506" s="1"/>
  <c r="I515"/>
  <c r="I516"/>
  <c r="I517"/>
  <c r="I513"/>
  <c r="I508"/>
  <c r="I504"/>
  <c r="I505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467"/>
  <c r="F468"/>
  <c r="F469"/>
  <c r="F470"/>
  <c r="F471"/>
  <c r="F472"/>
  <c r="F473"/>
  <c r="F474"/>
  <c r="J446"/>
  <c r="L446" s="1"/>
  <c r="J445"/>
  <c r="L445" s="1"/>
  <c r="I451"/>
  <c r="I445"/>
  <c r="I446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L423"/>
  <c r="L422"/>
  <c r="L420"/>
  <c r="L419"/>
  <c r="L417"/>
  <c r="L416"/>
  <c r="F416"/>
  <c r="F417"/>
  <c r="F418"/>
  <c r="F419"/>
  <c r="F420"/>
  <c r="F421"/>
  <c r="F422"/>
  <c r="F423"/>
  <c r="F424"/>
  <c r="L387"/>
  <c r="L388"/>
  <c r="L391"/>
  <c r="L390"/>
  <c r="I388"/>
  <c r="I387"/>
  <c r="F387"/>
  <c r="F388"/>
  <c r="F389"/>
  <c r="F390"/>
  <c r="F391"/>
  <c r="F392"/>
  <c r="L358"/>
  <c r="L359"/>
  <c r="L373"/>
  <c r="L371"/>
  <c r="L370"/>
  <c r="L368"/>
  <c r="L367"/>
  <c r="L365"/>
  <c r="L364"/>
  <c r="L362"/>
  <c r="L361"/>
  <c r="I358"/>
  <c r="I359"/>
  <c r="F358"/>
  <c r="F359"/>
  <c r="F360"/>
  <c r="F361"/>
  <c r="F362"/>
  <c r="F363"/>
  <c r="F364"/>
  <c r="F365"/>
  <c r="F366"/>
  <c r="F367"/>
  <c r="F368"/>
  <c r="F369"/>
  <c r="F370"/>
  <c r="F371"/>
  <c r="F372"/>
  <c r="F373"/>
  <c r="K327"/>
  <c r="J327"/>
  <c r="I327"/>
  <c r="I328"/>
  <c r="F327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L297"/>
  <c r="I297"/>
  <c r="I298"/>
  <c r="F297"/>
  <c r="F298"/>
  <c r="F299"/>
  <c r="F300"/>
  <c r="F301"/>
  <c r="F302"/>
  <c r="F303"/>
  <c r="F304"/>
  <c r="F305"/>
  <c r="F306"/>
  <c r="F307"/>
  <c r="F308"/>
  <c r="F309"/>
  <c r="F310"/>
  <c r="L268"/>
  <c r="L269"/>
  <c r="L278"/>
  <c r="L277"/>
  <c r="L275"/>
  <c r="L274"/>
  <c r="L272"/>
  <c r="L271"/>
  <c r="I268"/>
  <c r="I269"/>
  <c r="F268"/>
  <c r="F269"/>
  <c r="F270"/>
  <c r="F271"/>
  <c r="F272"/>
  <c r="F273"/>
  <c r="F274"/>
  <c r="F275"/>
  <c r="F276"/>
  <c r="F277"/>
  <c r="F278"/>
  <c r="F279"/>
  <c r="L240"/>
  <c r="I240"/>
  <c r="I241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L212"/>
  <c r="I212"/>
  <c r="I213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L185"/>
  <c r="I185"/>
  <c r="I186"/>
  <c r="I187"/>
  <c r="F185"/>
  <c r="F186"/>
  <c r="F187"/>
  <c r="F188"/>
  <c r="F189"/>
  <c r="F190"/>
  <c r="F191"/>
  <c r="F192"/>
  <c r="L156"/>
  <c r="L157"/>
  <c r="L165"/>
  <c r="L163"/>
  <c r="L162"/>
  <c r="L160"/>
  <c r="L159"/>
  <c r="I156"/>
  <c r="I157"/>
  <c r="F156"/>
  <c r="F157"/>
  <c r="F158"/>
  <c r="F159"/>
  <c r="F160"/>
  <c r="F161"/>
  <c r="F162"/>
  <c r="F163"/>
  <c r="F164"/>
  <c r="F165"/>
  <c r="J127"/>
  <c r="L127" s="1"/>
  <c r="F127"/>
  <c r="F128"/>
  <c r="F129"/>
  <c r="F130"/>
  <c r="F131"/>
  <c r="F132"/>
  <c r="F133"/>
  <c r="F134"/>
  <c r="F135"/>
  <c r="F136"/>
  <c r="F137"/>
  <c r="L99"/>
  <c r="I99"/>
  <c r="I100"/>
  <c r="F99"/>
  <c r="F100"/>
  <c r="F101"/>
  <c r="F102"/>
  <c r="F103"/>
  <c r="F104"/>
  <c r="F105"/>
  <c r="F106"/>
  <c r="L85"/>
  <c r="L83"/>
  <c r="L82"/>
  <c r="L80"/>
  <c r="L79"/>
  <c r="L77"/>
  <c r="L76"/>
  <c r="L74"/>
  <c r="L73"/>
  <c r="L71"/>
  <c r="K70"/>
  <c r="J70"/>
  <c r="I70"/>
  <c r="I71"/>
  <c r="I80"/>
  <c r="F72"/>
  <c r="F73"/>
  <c r="F74"/>
  <c r="F75"/>
  <c r="F76"/>
  <c r="F77"/>
  <c r="F78"/>
  <c r="F79"/>
  <c r="F80"/>
  <c r="F81"/>
  <c r="F82"/>
  <c r="F83"/>
  <c r="F84"/>
  <c r="F85"/>
  <c r="F7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2"/>
  <c r="K52"/>
  <c r="K40"/>
  <c r="J40"/>
  <c r="L22"/>
  <c r="K10"/>
  <c r="K11"/>
  <c r="K12"/>
  <c r="K13"/>
  <c r="K14"/>
  <c r="K15"/>
  <c r="K16"/>
  <c r="K17"/>
  <c r="K18"/>
  <c r="K19"/>
  <c r="K20"/>
  <c r="K21"/>
  <c r="K23"/>
  <c r="K24"/>
  <c r="K25"/>
  <c r="K26"/>
  <c r="K27"/>
  <c r="K28"/>
  <c r="K29"/>
  <c r="K30"/>
  <c r="K9"/>
  <c r="J17"/>
  <c r="J18"/>
  <c r="J19"/>
  <c r="J20"/>
  <c r="J21"/>
  <c r="J23"/>
  <c r="J24"/>
  <c r="J25"/>
  <c r="J26"/>
  <c r="J27"/>
  <c r="J28"/>
  <c r="J29"/>
  <c r="J30"/>
  <c r="J10"/>
  <c r="J11"/>
  <c r="J12"/>
  <c r="J13"/>
  <c r="J14"/>
  <c r="J15"/>
  <c r="J16"/>
  <c r="J9"/>
  <c r="I40"/>
  <c r="I41"/>
  <c r="I42"/>
  <c r="I43"/>
  <c r="I44"/>
  <c r="I45"/>
  <c r="I46"/>
  <c r="I47"/>
  <c r="I48"/>
  <c r="I49"/>
  <c r="I50"/>
  <c r="I52"/>
  <c r="I9"/>
  <c r="I10"/>
  <c r="I11"/>
  <c r="I12"/>
  <c r="I13"/>
  <c r="I14"/>
  <c r="I15"/>
  <c r="I16"/>
  <c r="I17"/>
  <c r="I18"/>
  <c r="I19"/>
  <c r="I20"/>
  <c r="I21"/>
  <c r="I23"/>
  <c r="I24"/>
  <c r="I25"/>
  <c r="I26"/>
  <c r="I27"/>
  <c r="I28"/>
  <c r="I29"/>
  <c r="I30"/>
  <c r="F40"/>
  <c r="F41"/>
  <c r="F42"/>
  <c r="F43"/>
  <c r="F44"/>
  <c r="F45"/>
  <c r="F46"/>
  <c r="F47"/>
  <c r="F48"/>
  <c r="F49"/>
  <c r="F50"/>
  <c r="F51"/>
  <c r="F5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L823" l="1"/>
  <c r="L628"/>
  <c r="L791"/>
  <c r="L820"/>
  <c r="L794"/>
  <c r="L797"/>
  <c r="L800"/>
  <c r="L706"/>
  <c r="L709"/>
  <c r="L712"/>
  <c r="L648"/>
  <c r="L512"/>
  <c r="L625"/>
  <c r="L622"/>
  <c r="L518"/>
  <c r="L515"/>
  <c r="L509"/>
  <c r="L521"/>
  <c r="L363"/>
  <c r="L366"/>
  <c r="L369"/>
  <c r="L372"/>
  <c r="L360"/>
  <c r="L270"/>
  <c r="L273"/>
  <c r="L276"/>
  <c r="L279"/>
  <c r="L75"/>
  <c r="L78"/>
  <c r="L81"/>
  <c r="L84"/>
  <c r="L327"/>
  <c r="L70"/>
  <c r="L72" s="1"/>
  <c r="L30"/>
  <c r="L28"/>
  <c r="L26"/>
  <c r="L24"/>
  <c r="L21"/>
  <c r="L19"/>
  <c r="L17"/>
  <c r="L15"/>
  <c r="L13"/>
  <c r="L11"/>
  <c r="L9"/>
  <c r="L50"/>
  <c r="L48"/>
  <c r="L46"/>
  <c r="L44"/>
  <c r="L42"/>
  <c r="L40"/>
  <c r="L29"/>
  <c r="L27"/>
  <c r="L25"/>
  <c r="L23"/>
  <c r="L20"/>
  <c r="L18"/>
  <c r="L16"/>
  <c r="L14"/>
  <c r="L12"/>
  <c r="L10"/>
  <c r="L52"/>
  <c r="L49"/>
  <c r="L47"/>
  <c r="L45"/>
  <c r="L43"/>
  <c r="L41"/>
</calcChain>
</file>

<file path=xl/sharedStrings.xml><?xml version="1.0" encoding="utf-8"?>
<sst xmlns="http://schemas.openxmlformats.org/spreadsheetml/2006/main" count="2336" uniqueCount="515">
  <si>
    <t xml:space="preserve"> Figures in ( 000)</t>
  </si>
  <si>
    <t>Total Population Urban and Rural</t>
  </si>
  <si>
    <t>Minor civil Division</t>
  </si>
  <si>
    <t>Female</t>
  </si>
  <si>
    <t>Male</t>
  </si>
  <si>
    <t>Both sexes</t>
  </si>
  <si>
    <t xml:space="preserve">Total  of provinces </t>
  </si>
  <si>
    <t xml:space="preserve">Kabul   </t>
  </si>
  <si>
    <t>01</t>
  </si>
  <si>
    <t xml:space="preserve">Kapisa   </t>
  </si>
  <si>
    <t>02</t>
  </si>
  <si>
    <t xml:space="preserve">Parwan   </t>
  </si>
  <si>
    <t>03</t>
  </si>
  <si>
    <t xml:space="preserve">Maydan - Wardak   </t>
  </si>
  <si>
    <t>04</t>
  </si>
  <si>
    <t xml:space="preserve">Logar   </t>
  </si>
  <si>
    <t>05</t>
  </si>
  <si>
    <t xml:space="preserve">Ghazni   </t>
  </si>
  <si>
    <t>06</t>
  </si>
  <si>
    <t xml:space="preserve">Paktika   </t>
  </si>
  <si>
    <t>07</t>
  </si>
  <si>
    <t xml:space="preserve">Paktia    </t>
  </si>
  <si>
    <t>08</t>
  </si>
  <si>
    <t xml:space="preserve">Khost        </t>
  </si>
  <si>
    <t>09</t>
  </si>
  <si>
    <t>Nangerhar</t>
  </si>
  <si>
    <t>10</t>
  </si>
  <si>
    <t xml:space="preserve">Kunarha  </t>
  </si>
  <si>
    <t>11</t>
  </si>
  <si>
    <t xml:space="preserve">Laghman   </t>
  </si>
  <si>
    <t>12</t>
  </si>
  <si>
    <t>-</t>
  </si>
  <si>
    <t xml:space="preserve">Nooristan   </t>
  </si>
  <si>
    <t>13</t>
  </si>
  <si>
    <t xml:space="preserve">Badakhshan   </t>
  </si>
  <si>
    <t>14</t>
  </si>
  <si>
    <t xml:space="preserve">Takhar   </t>
  </si>
  <si>
    <t>15</t>
  </si>
  <si>
    <t xml:space="preserve">Baghlan   </t>
  </si>
  <si>
    <t>16</t>
  </si>
  <si>
    <t xml:space="preserve">Kunduz   </t>
  </si>
  <si>
    <t>17</t>
  </si>
  <si>
    <t xml:space="preserve">Samangan   </t>
  </si>
  <si>
    <t>18</t>
  </si>
  <si>
    <t xml:space="preserve">Balkh   </t>
  </si>
  <si>
    <t>19</t>
  </si>
  <si>
    <t xml:space="preserve">Juzjan   </t>
  </si>
  <si>
    <t>20</t>
  </si>
  <si>
    <t xml:space="preserve">Sar-i-Pul   </t>
  </si>
  <si>
    <t xml:space="preserve">Faryab   </t>
  </si>
  <si>
    <t xml:space="preserve">Badghis   </t>
  </si>
  <si>
    <t xml:space="preserve">Herat   </t>
  </si>
  <si>
    <t xml:space="preserve">Farah  </t>
  </si>
  <si>
    <t xml:space="preserve">Nimroz   </t>
  </si>
  <si>
    <t xml:space="preserve">Helmand   </t>
  </si>
  <si>
    <t xml:space="preserve">Kandahar   </t>
  </si>
  <si>
    <t xml:space="preserve">Zabul   </t>
  </si>
  <si>
    <t xml:space="preserve">Urozgan   </t>
  </si>
  <si>
    <t xml:space="preserve">Ghor    </t>
  </si>
  <si>
    <t>Bamyan</t>
  </si>
  <si>
    <t>Total</t>
  </si>
  <si>
    <t>Provincial center (Kabul )</t>
  </si>
  <si>
    <t>Dah sabz</t>
  </si>
  <si>
    <t>Mirbachakot</t>
  </si>
  <si>
    <t>Kalakan</t>
  </si>
  <si>
    <t>Qarabagh</t>
  </si>
  <si>
    <t>Estalef</t>
  </si>
  <si>
    <t>Shaker Darah</t>
  </si>
  <si>
    <t>Guldara</t>
  </si>
  <si>
    <t>Paghman</t>
  </si>
  <si>
    <t>Char Asiab</t>
  </si>
  <si>
    <t>Bagrami</t>
  </si>
  <si>
    <t>Khak –i- jabar</t>
  </si>
  <si>
    <t>Surubi</t>
  </si>
  <si>
    <t>Musahi</t>
  </si>
  <si>
    <t>Farza</t>
  </si>
  <si>
    <t>Provincial Center (Mahmood Raqi)</t>
  </si>
  <si>
    <t>Kohistan</t>
  </si>
  <si>
    <t>Koh Band</t>
  </si>
  <si>
    <t>Najrab</t>
  </si>
  <si>
    <t>Tagab</t>
  </si>
  <si>
    <t>Alasai</t>
  </si>
  <si>
    <t>Duwum-i- Kohistan</t>
  </si>
  <si>
    <t>Provincial Center (Charikar)</t>
  </si>
  <si>
    <t xml:space="preserve"> Jabull saraj</t>
  </si>
  <si>
    <t>Salang</t>
  </si>
  <si>
    <t>Shinwari</t>
  </si>
  <si>
    <t>Ghurband</t>
  </si>
  <si>
    <t>Shikh  Ali</t>
  </si>
  <si>
    <t>Surkhi  parsa</t>
  </si>
  <si>
    <t>Bagram</t>
  </si>
  <si>
    <t>Kohi Safi</t>
  </si>
  <si>
    <t>Saidkheil</t>
  </si>
  <si>
    <t>Provincial center (Maidan Shaher)</t>
  </si>
  <si>
    <t>Jalriz</t>
  </si>
  <si>
    <r>
      <t>Hesai awal-i-</t>
    </r>
    <r>
      <rPr>
        <sz val="11"/>
        <rFont val="Times New Roman"/>
        <family val="1"/>
      </rPr>
      <t>Behsud</t>
    </r>
  </si>
  <si>
    <t>Markaz-i-behsud</t>
  </si>
  <si>
    <t>Daimirdad</t>
  </si>
  <si>
    <t>Chake  Wardak</t>
  </si>
  <si>
    <t>Said Abad</t>
  </si>
  <si>
    <t>Nerkh</t>
  </si>
  <si>
    <t>Jaghatoo</t>
  </si>
  <si>
    <t>Provincial Center (Pull Alam)</t>
  </si>
  <si>
    <t>Baraki Barak</t>
  </si>
  <si>
    <t>Charkh</t>
  </si>
  <si>
    <t>khushi</t>
  </si>
  <si>
    <t>Mohamad Agha</t>
  </si>
  <si>
    <t>Kharwar</t>
  </si>
  <si>
    <t>Azra</t>
  </si>
  <si>
    <t>Provincial Center (Ghazni)</t>
  </si>
  <si>
    <t>Khawaja Umery</t>
  </si>
  <si>
    <t>Nawur</t>
  </si>
  <si>
    <t>Ajristan</t>
  </si>
  <si>
    <t>Malestan</t>
  </si>
  <si>
    <t>Jaghuri</t>
  </si>
  <si>
    <t>Muqur</t>
  </si>
  <si>
    <t>Gellan</t>
  </si>
  <si>
    <t>Nawa</t>
  </si>
  <si>
    <t>Abband</t>
  </si>
  <si>
    <t>Giro</t>
  </si>
  <si>
    <t>Andar</t>
  </si>
  <si>
    <t>Deh Yak</t>
  </si>
  <si>
    <t>Zanakhan</t>
  </si>
  <si>
    <t>Rashidan</t>
  </si>
  <si>
    <t>Swhahid M.Walli Khogiani</t>
  </si>
  <si>
    <t>Waghaz</t>
  </si>
  <si>
    <t>Provincial Center     (Sharan)</t>
  </si>
  <si>
    <t>Zarghoon Shaher</t>
  </si>
  <si>
    <t>Wazakhwa</t>
  </si>
  <si>
    <t>Warmamai</t>
  </si>
  <si>
    <t>Gomal</t>
  </si>
  <si>
    <t>Omneh</t>
  </si>
  <si>
    <t>Barmal</t>
  </si>
  <si>
    <t>Gayan</t>
  </si>
  <si>
    <t>Urgoon</t>
  </si>
  <si>
    <t>Sar Rawza</t>
  </si>
  <si>
    <t>zirok</t>
  </si>
  <si>
    <t>Nika</t>
  </si>
  <si>
    <t>Mata Khan</t>
  </si>
  <si>
    <t>Jani Kheil</t>
  </si>
  <si>
    <t>Turwu</t>
  </si>
  <si>
    <t>Yosef Kheil</t>
  </si>
  <si>
    <t>Yahya Kheil</t>
  </si>
  <si>
    <t>Provincial Center (Gardeiz)</t>
  </si>
  <si>
    <t>Zurmat</t>
  </si>
  <si>
    <t>Shwak</t>
  </si>
  <si>
    <t>Waza Zadram</t>
  </si>
  <si>
    <t>Shemal</t>
  </si>
  <si>
    <t>Janikheil</t>
  </si>
  <si>
    <t xml:space="preserve"> Dand Patan</t>
  </si>
  <si>
    <t>Chamkani</t>
  </si>
  <si>
    <t>Laja Ahmad kheil</t>
  </si>
  <si>
    <t>Said Karam</t>
  </si>
  <si>
    <t>Jaji</t>
  </si>
  <si>
    <t>Provincial center (Khost)</t>
  </si>
  <si>
    <t>Sabari</t>
  </si>
  <si>
    <t>Musa kheil</t>
  </si>
  <si>
    <t>Qalanderi</t>
  </si>
  <si>
    <t>Nadershakot</t>
  </si>
  <si>
    <t>Mandozayi</t>
  </si>
  <si>
    <t>Spera</t>
  </si>
  <si>
    <t>Tanai</t>
  </si>
  <si>
    <t>Gurbuz</t>
  </si>
  <si>
    <t>Teerzayi</t>
  </si>
  <si>
    <t>Bak</t>
  </si>
  <si>
    <t>Jaji maidan</t>
  </si>
  <si>
    <t>Tatol</t>
  </si>
  <si>
    <t>Province center (Jalalabad)</t>
  </si>
  <si>
    <t>Surkhrod</t>
  </si>
  <si>
    <t>Hesarak</t>
  </si>
  <si>
    <t>Sheirzad</t>
  </si>
  <si>
    <t>Khogyani</t>
  </si>
  <si>
    <t>Chaparhar</t>
  </si>
  <si>
    <t>Pacher  wa  Agam</t>
  </si>
  <si>
    <t>Dahbala</t>
  </si>
  <si>
    <t>Rodat</t>
  </si>
  <si>
    <t>Achin</t>
  </si>
  <si>
    <t>Nazyan</t>
  </si>
  <si>
    <t>Dur  Baba</t>
  </si>
  <si>
    <t>Shenwar</t>
  </si>
  <si>
    <t>Muhmand ِِDara</t>
  </si>
  <si>
    <t>Lalpoor</t>
  </si>
  <si>
    <t>Goshta</t>
  </si>
  <si>
    <t>Bati Kot</t>
  </si>
  <si>
    <t>Kama</t>
  </si>
  <si>
    <t>Kooz Konar</t>
  </si>
  <si>
    <t>Darah-I – Noor</t>
  </si>
  <si>
    <t>Kott</t>
  </si>
  <si>
    <t>Behsood</t>
  </si>
  <si>
    <t>Provincial center (Asad Abad)</t>
  </si>
  <si>
    <t>Marawura</t>
  </si>
  <si>
    <t>Bar Kunar</t>
  </si>
  <si>
    <t>Dangam</t>
  </si>
  <si>
    <t>Nari</t>
  </si>
  <si>
    <t>Chapa Dara</t>
  </si>
  <si>
    <t>Darai  Pich</t>
  </si>
  <si>
    <t>Tarang-o- Badil</t>
  </si>
  <si>
    <t>Sawki</t>
  </si>
  <si>
    <t>Noor Gal</t>
  </si>
  <si>
    <t xml:space="preserve">Khas Kunar   </t>
  </si>
  <si>
    <t>Sar Kani</t>
  </si>
  <si>
    <t>Shigal –o-Sheltan</t>
  </si>
  <si>
    <t>Watapoor</t>
  </si>
  <si>
    <t>Ghazi Abad</t>
  </si>
  <si>
    <t>Provincial center (Mehterlam)</t>
  </si>
  <si>
    <t>Qarghayi</t>
  </si>
  <si>
    <t>Alingar</t>
  </si>
  <si>
    <t>Dawlat Shah</t>
  </si>
  <si>
    <t>Alishing</t>
  </si>
  <si>
    <t>Provincial center (Paroon)</t>
  </si>
  <si>
    <t>Noor Gram</t>
  </si>
  <si>
    <t>Waigal</t>
  </si>
  <si>
    <t xml:space="preserve"> Wama</t>
  </si>
  <si>
    <t>Kamdish</t>
  </si>
  <si>
    <t>Barg-i-Matal</t>
  </si>
  <si>
    <t>Mandol</t>
  </si>
  <si>
    <t>DoAb</t>
  </si>
  <si>
    <t>Provincial center (Faiz Abad)</t>
  </si>
  <si>
    <t>Kishm</t>
  </si>
  <si>
    <t>Jurm</t>
  </si>
  <si>
    <t>Keren –o-Menjan</t>
  </si>
  <si>
    <t>Zebak</t>
  </si>
  <si>
    <t>Wakhan</t>
  </si>
  <si>
    <t>Eshkashem</t>
  </si>
  <si>
    <t>Baharak</t>
  </si>
  <si>
    <t>Sheghnan</t>
  </si>
  <si>
    <t>Darwaz</t>
  </si>
  <si>
    <t>Khwahan</t>
  </si>
  <si>
    <t>Shar-i-Buzurg</t>
  </si>
  <si>
    <t>Tashkan</t>
  </si>
  <si>
    <t>Khash</t>
  </si>
  <si>
    <t>Darayem</t>
  </si>
  <si>
    <t>Yamgan</t>
  </si>
  <si>
    <t>Yaftel</t>
  </si>
  <si>
    <t>Sheikai</t>
  </si>
  <si>
    <t>Kofab</t>
  </si>
  <si>
    <t>Darwaz- i- Bala</t>
  </si>
  <si>
    <t>Urgo</t>
  </si>
  <si>
    <t>Raghastan</t>
  </si>
  <si>
    <t>Yawan</t>
  </si>
  <si>
    <t>Shuhada</t>
  </si>
  <si>
    <t>Wardug</t>
  </si>
  <si>
    <t>Arghanjwa</t>
  </si>
  <si>
    <t>Provincial center (Taluqan)</t>
  </si>
  <si>
    <t>Bangi</t>
  </si>
  <si>
    <t>Eshkamesh</t>
  </si>
  <si>
    <t>Chal</t>
  </si>
  <si>
    <t>Warsaj</t>
  </si>
  <si>
    <t>Farkhar</t>
  </si>
  <si>
    <t>Kalafgan</t>
  </si>
  <si>
    <t>Rustaq</t>
  </si>
  <si>
    <t>Chahab</t>
  </si>
  <si>
    <t>Yange Qala</t>
  </si>
  <si>
    <t>Darqad</t>
  </si>
  <si>
    <t>Khuwja Ghar</t>
  </si>
  <si>
    <t>Namak Ab</t>
  </si>
  <si>
    <t>Hazarsumuch</t>
  </si>
  <si>
    <t>Dasht –i-Qala</t>
  </si>
  <si>
    <t>Khuwaja Bahawuddin</t>
  </si>
  <si>
    <t>Provincial center (Pul-i-Khumri)</t>
  </si>
  <si>
    <t>Baghlan-i-  Jadeed</t>
  </si>
  <si>
    <t>Dahana-i-Ghuri</t>
  </si>
  <si>
    <t>Dooshi</t>
  </si>
  <si>
    <t>Talah-o-barfak</t>
  </si>
  <si>
    <t>Khenjan</t>
  </si>
  <si>
    <t>Andarab</t>
  </si>
  <si>
    <t>Khost –o-Fereng</t>
  </si>
  <si>
    <t>Nahreen</t>
  </si>
  <si>
    <t>Burkah</t>
  </si>
  <si>
    <t>Pul –i-Hesar</t>
  </si>
  <si>
    <t>Freng-o-Gharoo</t>
  </si>
  <si>
    <t>Jalga</t>
  </si>
  <si>
    <t>Gozargah-i- noor</t>
  </si>
  <si>
    <t>Dehe  Salah</t>
  </si>
  <si>
    <t>Provincial center (Kunduz)</t>
  </si>
  <si>
    <t>Hazrat-Emam</t>
  </si>
  <si>
    <t>Qala –i-Zal</t>
  </si>
  <si>
    <t>Char Darah</t>
  </si>
  <si>
    <t>Ali Abad</t>
  </si>
  <si>
    <t>Khan Abad</t>
  </si>
  <si>
    <t>Dasht-i- Archi</t>
  </si>
  <si>
    <t>Provincial center (Aibak)</t>
  </si>
  <si>
    <t>Hazrat –i-Sultan</t>
  </si>
  <si>
    <t>Dara-i-soof-i-Payin</t>
  </si>
  <si>
    <t>Roi-Do-Ab</t>
  </si>
  <si>
    <t>Khuram-o-Sarbagh</t>
  </si>
  <si>
    <t>Dara-i-soof -i- Bala</t>
  </si>
  <si>
    <t>Feroz  Nakhcheer</t>
  </si>
  <si>
    <t>Provincial center      (Mazar-i- sharif)</t>
  </si>
  <si>
    <t>Nahr-i-shahi</t>
  </si>
  <si>
    <t>Kaldar</t>
  </si>
  <si>
    <t>Shorteipa</t>
  </si>
  <si>
    <t>Dawlat Abad</t>
  </si>
  <si>
    <t>Balkh</t>
  </si>
  <si>
    <t>CharBolak</t>
  </si>
  <si>
    <t>Chamtal</t>
  </si>
  <si>
    <t>Sholgara</t>
  </si>
  <si>
    <t>Koshendah</t>
  </si>
  <si>
    <t>Charkent</t>
  </si>
  <si>
    <t>Dehdadi</t>
  </si>
  <si>
    <t>Marmol</t>
  </si>
  <si>
    <t>Kholm</t>
  </si>
  <si>
    <t>Zaree</t>
  </si>
  <si>
    <t>Provincial center (Sheberghan)</t>
  </si>
  <si>
    <t>Faizabad</t>
  </si>
  <si>
    <t>Aqchah</t>
  </si>
  <si>
    <t>Mardyan</t>
  </si>
  <si>
    <t>Mangajak</t>
  </si>
  <si>
    <t>Qarqin</t>
  </si>
  <si>
    <t>Khamyab</t>
  </si>
  <si>
    <t>Darzab</t>
  </si>
  <si>
    <t>Qoshtepa</t>
  </si>
  <si>
    <t>Khwaja Dukoh</t>
  </si>
  <si>
    <t>Provincial center (Sar-i-Pul)</t>
  </si>
  <si>
    <t>Kohistanat</t>
  </si>
  <si>
    <t>Balkhab</t>
  </si>
  <si>
    <t>Sangcharak</t>
  </si>
  <si>
    <t>Suzma Qala</t>
  </si>
  <si>
    <t>Sayad</t>
  </si>
  <si>
    <t>Provincial center (Maimana)</t>
  </si>
  <si>
    <t>Pashtoonkott</t>
  </si>
  <si>
    <t>Almar</t>
  </si>
  <si>
    <t>Qaisar</t>
  </si>
  <si>
    <t>Balcheragh</t>
  </si>
  <si>
    <t>Sherin Tagab</t>
  </si>
  <si>
    <t>Qaram Qul</t>
  </si>
  <si>
    <t>Khan –i-Charbagh</t>
  </si>
  <si>
    <t>Andkhoi</t>
  </si>
  <si>
    <t>Khuwaja Sabz            Posh –i-Wali</t>
  </si>
  <si>
    <t>Qurghan</t>
  </si>
  <si>
    <t>Garziwan</t>
  </si>
  <si>
    <t>Provincial center (Qala-i- Now)</t>
  </si>
  <si>
    <t>Qadis</t>
  </si>
  <si>
    <t>Jawand</t>
  </si>
  <si>
    <t>Ghormach</t>
  </si>
  <si>
    <t>Murghab</t>
  </si>
  <si>
    <t>Ab-Kamari</t>
  </si>
  <si>
    <t>Provincial center (Herat)</t>
  </si>
  <si>
    <t>Enjil</t>
  </si>
  <si>
    <t>Guzera</t>
  </si>
  <si>
    <t>Pashtoon Zarghoon</t>
  </si>
  <si>
    <t>Karukh</t>
  </si>
  <si>
    <t>Kushk</t>
  </si>
  <si>
    <t>Gulran</t>
  </si>
  <si>
    <t>Kohsan</t>
  </si>
  <si>
    <t>Ghoryan</t>
  </si>
  <si>
    <t>Zendajan</t>
  </si>
  <si>
    <t>Adraskan</t>
  </si>
  <si>
    <t>Shindand</t>
  </si>
  <si>
    <t>Farsi</t>
  </si>
  <si>
    <t>Obeh</t>
  </si>
  <si>
    <t>Chesht –i-sharif</t>
  </si>
  <si>
    <t>Kishk- i-Kahna</t>
  </si>
  <si>
    <t>Provincial center (farah)</t>
  </si>
  <si>
    <t>Bakwa</t>
  </si>
  <si>
    <t>Gulestan</t>
  </si>
  <si>
    <t>Pur Chaman</t>
  </si>
  <si>
    <t>Bala Blook</t>
  </si>
  <si>
    <t>Khak-i-safeid</t>
  </si>
  <si>
    <t>Anardarah</t>
  </si>
  <si>
    <t>Qala-i-kah</t>
  </si>
  <si>
    <t>Lash-i- Jaween</t>
  </si>
  <si>
    <t>Sheibkoh</t>
  </si>
  <si>
    <t>Posht Road</t>
  </si>
  <si>
    <t>Provincial center (Zaranj)</t>
  </si>
  <si>
    <t>Kang</t>
  </si>
  <si>
    <t>Char Burjak</t>
  </si>
  <si>
    <t>Asl-i-chakhansoor</t>
  </si>
  <si>
    <t>Khashroad</t>
  </si>
  <si>
    <t>Provincial center (Lashkar Gah)</t>
  </si>
  <si>
    <t>Nahr-i- Saraj</t>
  </si>
  <si>
    <t>Kajaki</t>
  </si>
  <si>
    <t>Moosa Qalah</t>
  </si>
  <si>
    <t>Bughran</t>
  </si>
  <si>
    <t>Nawzad</t>
  </si>
  <si>
    <t>Washeir</t>
  </si>
  <si>
    <t>Nad Ali</t>
  </si>
  <si>
    <t>Nawa-i- Barukzai</t>
  </si>
  <si>
    <t>Reig-i- Khan Sheen</t>
  </si>
  <si>
    <t>Disho</t>
  </si>
  <si>
    <t>Garm Seir</t>
  </si>
  <si>
    <t>Sangin Qalah</t>
  </si>
  <si>
    <t>Provincial center (Kandahar)</t>
  </si>
  <si>
    <t>Daman</t>
  </si>
  <si>
    <t>Arghandab</t>
  </si>
  <si>
    <t>Shah Wali Kott</t>
  </si>
  <si>
    <t>Khak Reiz</t>
  </si>
  <si>
    <t>Ghorak</t>
  </si>
  <si>
    <t>Maiwand</t>
  </si>
  <si>
    <t>Panjwayi</t>
  </si>
  <si>
    <t>Reig</t>
  </si>
  <si>
    <t>Shorabak</t>
  </si>
  <si>
    <t>Speen Boldak</t>
  </si>
  <si>
    <t>Arghestan</t>
  </si>
  <si>
    <t>Maroof</t>
  </si>
  <si>
    <t>Zeri</t>
  </si>
  <si>
    <t>Myanesheen</t>
  </si>
  <si>
    <t>Nish</t>
  </si>
  <si>
    <t>Provincial center (Qalat)</t>
  </si>
  <si>
    <t>Shah Joi</t>
  </si>
  <si>
    <t>Daichopan</t>
  </si>
  <si>
    <t>Meezan</t>
  </si>
  <si>
    <t>Tarang -wa-Jaldak</t>
  </si>
  <si>
    <t>Shinkai</t>
  </si>
  <si>
    <t>Atghar</t>
  </si>
  <si>
    <t>Shemel Zayi</t>
  </si>
  <si>
    <t>Kakar</t>
  </si>
  <si>
    <t>Provincial center (Terinkott)</t>
  </si>
  <si>
    <t>Chorah</t>
  </si>
  <si>
    <t>Khas Urozgan</t>
  </si>
  <si>
    <t>Shaheed-i- Hasas</t>
  </si>
  <si>
    <t>Dehraoud</t>
  </si>
  <si>
    <t>Provincial center (Cheghchran)</t>
  </si>
  <si>
    <t>Shahrak</t>
  </si>
  <si>
    <t>Tolak</t>
  </si>
  <si>
    <t>Saghar</t>
  </si>
  <si>
    <t>Teyora</t>
  </si>
  <si>
    <t>Pasaband</t>
  </si>
  <si>
    <t>Lal-o-Sar-Jangal</t>
  </si>
  <si>
    <t>Charsada</t>
  </si>
  <si>
    <t>Daolatyar</t>
  </si>
  <si>
    <t>Duleena</t>
  </si>
  <si>
    <t>Panjshir</t>
  </si>
  <si>
    <t>Dikundy</t>
  </si>
  <si>
    <t>Dela-wa-khoshmand</t>
  </si>
  <si>
    <t>Shemel</t>
  </si>
  <si>
    <t>Khannaqa</t>
  </si>
  <si>
    <t>Gosfandi</t>
  </si>
  <si>
    <t>Now Bahar</t>
  </si>
  <si>
    <t>Bamyan Center (Bamyan )</t>
  </si>
  <si>
    <t>Shebar</t>
  </si>
  <si>
    <t>Saighan</t>
  </si>
  <si>
    <t>Kahmard</t>
  </si>
  <si>
    <t>Yakawlang</t>
  </si>
  <si>
    <t>Panjab</t>
  </si>
  <si>
    <t>Waras</t>
  </si>
  <si>
    <t>Panjsher  Center (Bazarak)</t>
  </si>
  <si>
    <t>Rukha</t>
  </si>
  <si>
    <t>Darah</t>
  </si>
  <si>
    <t>Hissa-i- Awal   (Khinj)</t>
  </si>
  <si>
    <t>Unaba</t>
  </si>
  <si>
    <t>Shutul</t>
  </si>
  <si>
    <t>Paryan</t>
  </si>
  <si>
    <t>Daykundi Center (Nili)</t>
  </si>
  <si>
    <t>Shahristan</t>
  </si>
  <si>
    <t>Gizab</t>
  </si>
  <si>
    <t>Ishterlai</t>
  </si>
  <si>
    <t>Khedir</t>
  </si>
  <si>
    <t>Giti</t>
  </si>
  <si>
    <t>Miramor</t>
  </si>
  <si>
    <t>Sang-i- Takht</t>
  </si>
  <si>
    <t>Kejran</t>
  </si>
  <si>
    <t>Figures  in  ( 000 )</t>
  </si>
  <si>
    <t>نواحــــــــی</t>
  </si>
  <si>
    <t>House hold</t>
  </si>
  <si>
    <t>Population</t>
  </si>
  <si>
    <t>District No  1</t>
  </si>
  <si>
    <t>District No  2</t>
  </si>
  <si>
    <t>District No  3</t>
  </si>
  <si>
    <t>District No  4</t>
  </si>
  <si>
    <t>District No  5</t>
  </si>
  <si>
    <t>District No  6</t>
  </si>
  <si>
    <t>District No  7</t>
  </si>
  <si>
    <t>District No  8</t>
  </si>
  <si>
    <t>District No  9</t>
  </si>
  <si>
    <t>District No  10</t>
  </si>
  <si>
    <t>District No  11</t>
  </si>
  <si>
    <t>District No  12</t>
  </si>
  <si>
    <t>District No  13</t>
  </si>
  <si>
    <t>...</t>
  </si>
  <si>
    <t>District No  14</t>
  </si>
  <si>
    <t>District No  15</t>
  </si>
  <si>
    <t>District No  16</t>
  </si>
  <si>
    <t>District No  17</t>
  </si>
  <si>
    <t>District No  18</t>
  </si>
  <si>
    <t xml:space="preserve"> Population of  Kabul City  by districts and sex in (2006 )</t>
  </si>
  <si>
    <t xml:space="preserve">Total </t>
  </si>
  <si>
    <t xml:space="preserve">Male </t>
  </si>
  <si>
    <t xml:space="preserve">  Rural</t>
  </si>
  <si>
    <t xml:space="preserve">  Urban</t>
  </si>
  <si>
    <t>No</t>
  </si>
  <si>
    <t xml:space="preserve">   Settled Population by civil division ( Urban and Rural ) and sex 2006-07</t>
  </si>
  <si>
    <t xml:space="preserve">   Settled Population by civil division ( Urban and Rural ) and sex in 2006-07</t>
  </si>
  <si>
    <t xml:space="preserve">   Settled Population by civil division ( Urban and Rural ) and sexin  200607</t>
  </si>
  <si>
    <t>Maydan Wardak province</t>
  </si>
  <si>
    <t xml:space="preserve">   Settled Population by civil division ( Urban and Rural ) and sex  in2006-07</t>
  </si>
  <si>
    <t xml:space="preserve">   Settled Population by civil division ( Urban and Rural ) and sex  in200607</t>
  </si>
  <si>
    <t xml:space="preserve">   Settled Population by civil division ( Urban and Rural ) and sex in2006-07</t>
  </si>
  <si>
    <t xml:space="preserve">   Settled Population by civil division ( Urban and Rural ) and sexin 2006-07</t>
  </si>
  <si>
    <t xml:space="preserve">   Settled Population by civil division ( Urban and Rural ) and sex  in 2006-07</t>
  </si>
  <si>
    <t xml:space="preserve">   Settled Population by civil division ( Urban and Rural ) and sexin  2006-07</t>
  </si>
  <si>
    <t xml:space="preserve">   Settled Population by civil division ( Urban and Rural ) and  in sex 2006-07</t>
  </si>
  <si>
    <t xml:space="preserve">   Settled Population by civil division ( Urban and Rural ) and sex in  2006-07</t>
  </si>
  <si>
    <t>All Provinces</t>
  </si>
  <si>
    <t xml:space="preserve">                 All Provinces</t>
  </si>
  <si>
    <t xml:space="preserve">   Settled Population by civil division ( Urban and Rural ) and sex 2006-07                                                                </t>
  </si>
  <si>
    <t>Kabul Province</t>
  </si>
  <si>
    <t>Kapisa Province</t>
  </si>
  <si>
    <t>Parwan Province</t>
  </si>
  <si>
    <t>Logar Province</t>
  </si>
  <si>
    <t>Ghazni Province</t>
  </si>
  <si>
    <t>Paktia Province</t>
  </si>
  <si>
    <t>Paktika Province</t>
  </si>
  <si>
    <t>Khost Province</t>
  </si>
  <si>
    <t>Nangarhar Province</t>
  </si>
  <si>
    <t>Konar Province</t>
  </si>
  <si>
    <t>Laghman Province</t>
  </si>
  <si>
    <t>Noorstan Province</t>
  </si>
  <si>
    <t>Badakhshan Province</t>
  </si>
  <si>
    <t>N</t>
  </si>
  <si>
    <t xml:space="preserve">   </t>
  </si>
  <si>
    <t>Takhar Province</t>
  </si>
  <si>
    <t>Baghlan Province</t>
  </si>
  <si>
    <t>Konoz Province</t>
  </si>
  <si>
    <t>Daykundi Province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</si>
</sst>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sz val="12"/>
      <name val="Arial"/>
      <charset val="178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name val="Times"/>
      <family val="1"/>
    </font>
    <font>
      <sz val="10"/>
      <name val="Times"/>
      <family val="1"/>
    </font>
    <font>
      <b/>
      <sz val="12"/>
      <name val="Times New Roman"/>
      <family val="1"/>
    </font>
    <font>
      <b/>
      <sz val="10"/>
      <name val="Arial"/>
      <charset val="178"/>
    </font>
    <font>
      <b/>
      <sz val="12"/>
      <name val="Arial"/>
      <charset val="178"/>
    </font>
    <font>
      <sz val="20"/>
      <name val="Arial"/>
      <charset val="178"/>
    </font>
    <font>
      <sz val="8"/>
      <name val="Times New Roman"/>
      <family val="1"/>
    </font>
    <font>
      <b/>
      <sz val="11"/>
      <name val="Arial"/>
      <family val="2"/>
    </font>
    <font>
      <b/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0">
    <xf numFmtId="0" fontId="0" fillId="0" borderId="0" xfId="0"/>
    <xf numFmtId="0" fontId="0" fillId="0" borderId="0" xfId="0"/>
    <xf numFmtId="0" fontId="2" fillId="0" borderId="0" xfId="1" applyFont="1"/>
    <xf numFmtId="0" fontId="3" fillId="0" borderId="0" xfId="2" quotePrefix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3" fillId="0" borderId="0" xfId="0" quotePrefix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3" fillId="0" borderId="0" xfId="0" quotePrefix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9" fillId="2" borderId="0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vertical="top" wrapText="1"/>
    </xf>
    <xf numFmtId="0" fontId="9" fillId="0" borderId="0" xfId="0" applyFont="1" applyBorder="1"/>
    <xf numFmtId="0" fontId="12" fillId="2" borderId="6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0" fontId="12" fillId="2" borderId="10" xfId="0" quotePrefix="1" applyFont="1" applyFill="1" applyBorder="1" applyAlignment="1">
      <alignment horizontal="center" vertical="center"/>
    </xf>
    <xf numFmtId="0" fontId="12" fillId="2" borderId="9" xfId="0" quotePrefix="1" applyFont="1" applyFill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3" fillId="0" borderId="0" xfId="2" applyFont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left" vertical="top" wrapText="1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6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left" vertical="top" wrapText="1"/>
    </xf>
    <xf numFmtId="164" fontId="16" fillId="0" borderId="14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6" xfId="0" applyNumberFormat="1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 readingOrder="2"/>
    </xf>
    <xf numFmtId="0" fontId="7" fillId="0" borderId="0" xfId="0" quotePrefix="1" applyFont="1" applyAlignment="1">
      <alignment horizontal="right" readingOrder="2"/>
    </xf>
    <xf numFmtId="0" fontId="1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13" fillId="0" borderId="7" xfId="0" quotePrefix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1" applyFont="1" applyBorder="1" applyAlignment="1">
      <alignment horizontal="center"/>
    </xf>
    <xf numFmtId="0" fontId="3" fillId="0" borderId="0" xfId="1" quotePrefix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/>
    <xf numFmtId="0" fontId="3" fillId="0" borderId="15" xfId="2" applyFont="1" applyBorder="1" applyAlignment="1">
      <alignment horizontal="center" vertical="top" wrapText="1"/>
    </xf>
    <xf numFmtId="0" fontId="3" fillId="0" borderId="15" xfId="2" quotePrefix="1" applyFont="1" applyBorder="1" applyAlignment="1">
      <alignment horizontal="left" vertical="top" wrapText="1"/>
    </xf>
    <xf numFmtId="164" fontId="1" fillId="0" borderId="15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8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top" wrapText="1"/>
    </xf>
    <xf numFmtId="0" fontId="3" fillId="0" borderId="0" xfId="1" quotePrefix="1" applyFont="1" applyBorder="1" applyAlignment="1">
      <alignment horizontal="center" vertical="top" wrapText="1"/>
    </xf>
    <xf numFmtId="0" fontId="2" fillId="0" borderId="0" xfId="3" applyFont="1" applyBorder="1" applyAlignment="1">
      <alignment horizontal="center"/>
    </xf>
    <xf numFmtId="0" fontId="2" fillId="0" borderId="0" xfId="3" quotePrefix="1" applyFont="1" applyBorder="1" applyAlignment="1">
      <alignment horizontal="center" vertical="center"/>
    </xf>
    <xf numFmtId="0" fontId="2" fillId="0" borderId="0" xfId="3" quotePrefix="1" applyFont="1" applyBorder="1" applyAlignment="1">
      <alignment horizontal="center"/>
    </xf>
    <xf numFmtId="49" fontId="3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quotePrefix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19" fillId="0" borderId="0" xfId="0" applyFont="1"/>
    <xf numFmtId="0" fontId="13" fillId="0" borderId="1" xfId="1" quotePrefix="1" applyFont="1" applyBorder="1" applyAlignment="1">
      <alignment horizontal="left"/>
    </xf>
    <xf numFmtId="0" fontId="19" fillId="0" borderId="0" xfId="0" applyFont="1" applyAlignment="1">
      <alignment horizontal="left"/>
    </xf>
    <xf numFmtId="0" fontId="13" fillId="0" borderId="1" xfId="1" applyFont="1" applyBorder="1" applyAlignment="1">
      <alignment horizontal="left"/>
    </xf>
    <xf numFmtId="0" fontId="13" fillId="0" borderId="0" xfId="1" quotePrefix="1" applyFont="1" applyBorder="1" applyAlignment="1"/>
    <xf numFmtId="0" fontId="13" fillId="0" borderId="17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right" readingOrder="2"/>
    </xf>
    <xf numFmtId="164" fontId="3" fillId="0" borderId="20" xfId="0" applyNumberFormat="1" applyFont="1" applyBorder="1" applyAlignment="1">
      <alignment horizontal="left" vertical="top" wrapText="1"/>
    </xf>
    <xf numFmtId="0" fontId="0" fillId="0" borderId="17" xfId="0" applyBorder="1"/>
    <xf numFmtId="0" fontId="5" fillId="0" borderId="1" xfId="1" applyFont="1" applyBorder="1" applyAlignment="1">
      <alignment horizontal="left"/>
    </xf>
    <xf numFmtId="0" fontId="0" fillId="0" borderId="4" xfId="0" applyBorder="1"/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5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11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3" fillId="0" borderId="0" xfId="1" quotePrefix="1" applyFont="1" applyBorder="1" applyAlignment="1">
      <alignment horizontal="left"/>
    </xf>
    <xf numFmtId="0" fontId="13" fillId="0" borderId="0" xfId="1" applyFont="1" applyBorder="1" applyAlignment="1">
      <alignment horizontal="left"/>
    </xf>
    <xf numFmtId="0" fontId="13" fillId="0" borderId="0" xfId="0" quotePrefix="1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1" fillId="2" borderId="23" xfId="0" applyFont="1" applyFill="1" applyBorder="1" applyAlignment="1">
      <alignment vertical="center" wrapText="1"/>
    </xf>
    <xf numFmtId="0" fontId="12" fillId="2" borderId="24" xfId="0" quotePrefix="1" applyFont="1" applyFill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0" fontId="18" fillId="0" borderId="26" xfId="1" applyFont="1" applyBorder="1" applyAlignment="1">
      <alignment horizontal="center" vertical="center"/>
    </xf>
    <xf numFmtId="0" fontId="18" fillId="0" borderId="27" xfId="1" applyFont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2" fillId="2" borderId="29" xfId="0" quotePrefix="1" applyFont="1" applyFill="1" applyBorder="1" applyAlignment="1">
      <alignment horizontal="center" vertical="center"/>
    </xf>
    <xf numFmtId="0" fontId="12" fillId="2" borderId="3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0" fillId="0" borderId="24" xfId="0" applyBorder="1"/>
    <xf numFmtId="0" fontId="11" fillId="2" borderId="33" xfId="0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2" fillId="2" borderId="36" xfId="0" quotePrefix="1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0" fillId="0" borderId="33" xfId="0" applyBorder="1"/>
    <xf numFmtId="0" fontId="19" fillId="0" borderId="23" xfId="0" applyFont="1" applyBorder="1"/>
    <xf numFmtId="0" fontId="13" fillId="0" borderId="23" xfId="1" quotePrefix="1" applyFont="1" applyBorder="1" applyAlignment="1">
      <alignment horizontal="left"/>
    </xf>
    <xf numFmtId="0" fontId="3" fillId="0" borderId="23" xfId="1" applyFont="1" applyBorder="1" applyAlignment="1">
      <alignment horizontal="left"/>
    </xf>
    <xf numFmtId="0" fontId="2" fillId="0" borderId="23" xfId="1" applyFont="1" applyBorder="1"/>
    <xf numFmtId="0" fontId="5" fillId="0" borderId="23" xfId="1" applyFont="1" applyBorder="1" applyAlignment="1">
      <alignment horizontal="center"/>
    </xf>
    <xf numFmtId="0" fontId="5" fillId="0" borderId="41" xfId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44" xfId="1" applyFont="1" applyBorder="1" applyAlignment="1">
      <alignment horizontal="center" vertical="center"/>
    </xf>
    <xf numFmtId="0" fontId="18" fillId="0" borderId="45" xfId="1" applyFont="1" applyBorder="1" applyAlignment="1">
      <alignment horizontal="center" vertical="center"/>
    </xf>
    <xf numFmtId="0" fontId="9" fillId="0" borderId="18" xfId="0" quotePrefix="1" applyFon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11" fillId="2" borderId="22" xfId="0" applyFont="1" applyFill="1" applyBorder="1" applyAlignment="1">
      <alignment vertical="center" wrapText="1"/>
    </xf>
    <xf numFmtId="0" fontId="0" fillId="0" borderId="46" xfId="0" applyBorder="1" applyAlignment="1">
      <alignment horizontal="center"/>
    </xf>
    <xf numFmtId="0" fontId="9" fillId="0" borderId="8" xfId="0" quotePrefix="1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2" fillId="2" borderId="2" xfId="0" quotePrefix="1" applyFont="1" applyFill="1" applyBorder="1" applyAlignment="1">
      <alignment horizontal="left" vertical="center"/>
    </xf>
    <xf numFmtId="0" fontId="12" fillId="2" borderId="36" xfId="0" quotePrefix="1" applyFont="1" applyFill="1" applyBorder="1" applyAlignment="1">
      <alignment horizontal="left" vertical="center"/>
    </xf>
    <xf numFmtId="0" fontId="3" fillId="0" borderId="36" xfId="0" applyFont="1" applyBorder="1" applyAlignment="1">
      <alignment horizontal="left" vertical="top" wrapText="1"/>
    </xf>
    <xf numFmtId="0" fontId="11" fillId="2" borderId="35" xfId="0" applyFont="1" applyFill="1" applyBorder="1" applyAlignment="1">
      <alignment horizontal="left" vertical="center"/>
    </xf>
    <xf numFmtId="0" fontId="9" fillId="2" borderId="8" xfId="0" quotePrefix="1" applyFont="1" applyFill="1" applyBorder="1" applyAlignment="1">
      <alignment horizontal="center"/>
    </xf>
    <xf numFmtId="0" fontId="3" fillId="0" borderId="47" xfId="0" applyFont="1" applyBorder="1" applyAlignment="1">
      <alignment vertical="top" wrapText="1"/>
    </xf>
    <xf numFmtId="0" fontId="0" fillId="0" borderId="32" xfId="0" applyBorder="1"/>
    <xf numFmtId="0" fontId="3" fillId="0" borderId="7" xfId="0" applyFont="1" applyBorder="1" applyAlignment="1">
      <alignment vertical="top" wrapText="1"/>
    </xf>
    <xf numFmtId="164" fontId="0" fillId="3" borderId="48" xfId="0" applyNumberForma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164" fontId="0" fillId="3" borderId="49" xfId="0" applyNumberForma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/>
    </xf>
    <xf numFmtId="0" fontId="3" fillId="2" borderId="47" xfId="0" applyFont="1" applyFill="1" applyBorder="1" applyAlignment="1">
      <alignment vertical="top" wrapText="1"/>
    </xf>
    <xf numFmtId="164" fontId="0" fillId="0" borderId="48" xfId="0" applyNumberFormat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0" fontId="3" fillId="0" borderId="48" xfId="0" applyFont="1" applyBorder="1" applyAlignment="1">
      <alignment vertical="top" wrapText="1"/>
    </xf>
    <xf numFmtId="164" fontId="0" fillId="0" borderId="49" xfId="0" applyNumberFormat="1" applyBorder="1" applyAlignment="1">
      <alignment horizontal="center" vertical="center"/>
    </xf>
    <xf numFmtId="0" fontId="9" fillId="2" borderId="9" xfId="0" quotePrefix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3" fillId="2" borderId="48" xfId="0" applyFont="1" applyFill="1" applyBorder="1" applyAlignment="1">
      <alignment vertical="top" wrapText="1"/>
    </xf>
    <xf numFmtId="164" fontId="0" fillId="0" borderId="48" xfId="0" applyNumberForma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10" fillId="0" borderId="4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quotePrefix="1" applyFont="1" applyBorder="1" applyAlignment="1">
      <alignment horizontal="center" vertical="top" wrapText="1"/>
    </xf>
    <xf numFmtId="0" fontId="3" fillId="0" borderId="9" xfId="0" quotePrefix="1" applyFont="1" applyBorder="1" applyAlignment="1">
      <alignment horizontal="center" vertical="center" wrapText="1"/>
    </xf>
    <xf numFmtId="49" fontId="3" fillId="0" borderId="9" xfId="0" quotePrefix="1" applyNumberFormat="1" applyFont="1" applyBorder="1" applyAlignment="1">
      <alignment horizontal="center" vertical="top" wrapText="1"/>
    </xf>
    <xf numFmtId="0" fontId="4" fillId="0" borderId="47" xfId="0" applyFont="1" applyBorder="1" applyAlignment="1">
      <alignment vertical="top" wrapText="1"/>
    </xf>
    <xf numFmtId="0" fontId="2" fillId="0" borderId="9" xfId="3" quotePrefix="1" applyFont="1" applyBorder="1" applyAlignment="1">
      <alignment horizontal="center"/>
    </xf>
    <xf numFmtId="0" fontId="3" fillId="0" borderId="48" xfId="3" applyFont="1" applyBorder="1" applyAlignment="1">
      <alignment vertical="top" wrapText="1"/>
    </xf>
    <xf numFmtId="0" fontId="3" fillId="0" borderId="8" xfId="2" applyFont="1" applyBorder="1" applyAlignment="1">
      <alignment horizontal="center" vertical="top" wrapText="1"/>
    </xf>
    <xf numFmtId="0" fontId="10" fillId="0" borderId="47" xfId="0" applyFont="1" applyBorder="1"/>
    <xf numFmtId="0" fontId="11" fillId="2" borderId="14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2" fillId="0" borderId="14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1" fillId="2" borderId="12" xfId="0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/>
    </xf>
    <xf numFmtId="0" fontId="12" fillId="2" borderId="35" xfId="0" quotePrefix="1" applyFont="1" applyFill="1" applyBorder="1" applyAlignment="1">
      <alignment horizontal="left" vertical="center"/>
    </xf>
    <xf numFmtId="0" fontId="12" fillId="2" borderId="50" xfId="0" quotePrefix="1" applyFont="1" applyFill="1" applyBorder="1" applyAlignment="1">
      <alignment horizontal="center" vertical="center"/>
    </xf>
    <xf numFmtId="0" fontId="12" fillId="2" borderId="48" xfId="0" quotePrefix="1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2" fillId="2" borderId="48" xfId="0" quotePrefix="1" applyFont="1" applyFill="1" applyBorder="1" applyAlignment="1">
      <alignment horizontal="left" vertical="center"/>
    </xf>
    <xf numFmtId="0" fontId="11" fillId="2" borderId="49" xfId="0" applyFont="1" applyFill="1" applyBorder="1" applyAlignment="1">
      <alignment horizontal="center" vertical="center" wrapText="1"/>
    </xf>
    <xf numFmtId="0" fontId="8" fillId="0" borderId="48" xfId="0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0"/>
  <sheetViews>
    <sheetView rightToLeft="1" tabSelected="1" topLeftCell="A1071" zoomScaleSheetLayoutView="40" workbookViewId="0">
      <selection activeCell="P931" sqref="P931"/>
    </sheetView>
  </sheetViews>
  <sheetFormatPr defaultRowHeight="15"/>
  <cols>
    <col min="1" max="1" width="9.140625" style="1"/>
    <col min="2" max="2" width="3.28515625" style="1" customWidth="1"/>
    <col min="3" max="3" width="0.140625" style="1" hidden="1" customWidth="1"/>
    <col min="4" max="4" width="7.28515625" style="1" customWidth="1"/>
    <col min="5" max="5" width="7.85546875" style="1" customWidth="1"/>
    <col min="6" max="6" width="8.85546875" style="1" customWidth="1"/>
    <col min="7" max="8" width="7" style="1" customWidth="1"/>
    <col min="9" max="9" width="9.85546875" style="1" customWidth="1"/>
    <col min="10" max="10" width="8.5703125" style="1" customWidth="1"/>
    <col min="11" max="11" width="8.42578125" style="1" customWidth="1"/>
    <col min="12" max="12" width="12" style="1" customWidth="1"/>
    <col min="13" max="13" width="18.42578125" style="1" customWidth="1"/>
    <col min="14" max="14" width="6.85546875" style="1" customWidth="1"/>
    <col min="15" max="15" width="24.85546875" style="1" customWidth="1"/>
    <col min="16" max="16" width="9.140625" customWidth="1"/>
  </cols>
  <sheetData>
    <row r="1" spans="1:19" ht="16.5" thickBot="1">
      <c r="A1" s="101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9" ht="15.75">
      <c r="F2" s="55"/>
      <c r="G2" s="4"/>
      <c r="H2" s="4"/>
      <c r="I2" s="4"/>
      <c r="J2" s="4"/>
      <c r="K2" s="4"/>
      <c r="L2" s="4"/>
      <c r="M2" s="4"/>
    </row>
    <row r="3" spans="1:19" ht="15.75">
      <c r="A3" s="119" t="s">
        <v>495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57"/>
      <c r="O3" s="68"/>
    </row>
    <row r="4" spans="1:19" ht="18" customHeight="1" thickBot="1">
      <c r="C4" s="126" t="s">
        <v>0</v>
      </c>
      <c r="D4" s="126"/>
      <c r="E4" s="126"/>
      <c r="F4" s="126"/>
      <c r="G4" s="126"/>
      <c r="H4" s="2"/>
      <c r="I4" s="2"/>
      <c r="J4" s="2"/>
      <c r="K4" s="2"/>
      <c r="L4" s="2"/>
      <c r="M4" s="64" t="s">
        <v>493</v>
      </c>
      <c r="N4" s="61"/>
      <c r="O4" s="61"/>
    </row>
    <row r="5" spans="1:19" ht="15.75" customHeight="1">
      <c r="D5" s="106" t="s">
        <v>478</v>
      </c>
      <c r="E5" s="107"/>
      <c r="F5" s="108"/>
      <c r="G5" s="106" t="s">
        <v>479</v>
      </c>
      <c r="H5" s="107"/>
      <c r="I5" s="108"/>
      <c r="J5" s="112" t="s">
        <v>1</v>
      </c>
      <c r="K5" s="113"/>
      <c r="L5" s="114"/>
      <c r="M5" s="120" t="s">
        <v>2</v>
      </c>
      <c r="N5" s="123" t="s">
        <v>480</v>
      </c>
      <c r="O5" s="70"/>
    </row>
    <row r="6" spans="1:19" ht="15.75" customHeight="1" thickBot="1">
      <c r="D6" s="109"/>
      <c r="E6" s="110"/>
      <c r="F6" s="111"/>
      <c r="G6" s="109"/>
      <c r="H6" s="110"/>
      <c r="I6" s="111"/>
      <c r="J6" s="115"/>
      <c r="K6" s="116"/>
      <c r="L6" s="117"/>
      <c r="M6" s="121"/>
      <c r="N6" s="124"/>
      <c r="O6" s="70"/>
    </row>
    <row r="7" spans="1:19" ht="15" customHeight="1">
      <c r="D7" s="120" t="s">
        <v>3</v>
      </c>
      <c r="E7" s="120" t="s">
        <v>4</v>
      </c>
      <c r="F7" s="120" t="s">
        <v>5</v>
      </c>
      <c r="G7" s="120" t="s">
        <v>3</v>
      </c>
      <c r="H7" s="120" t="s">
        <v>4</v>
      </c>
      <c r="I7" s="120" t="s">
        <v>5</v>
      </c>
      <c r="J7" s="120" t="s">
        <v>3</v>
      </c>
      <c r="K7" s="120" t="s">
        <v>4</v>
      </c>
      <c r="L7" s="120" t="s">
        <v>5</v>
      </c>
      <c r="M7" s="121"/>
      <c r="N7" s="124"/>
      <c r="O7" s="70"/>
    </row>
    <row r="8" spans="1:19" ht="18" customHeight="1" thickBot="1"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5"/>
      <c r="O8" s="70"/>
    </row>
    <row r="9" spans="1:19" ht="18" customHeight="1">
      <c r="D9" s="235">
        <v>8671.1</v>
      </c>
      <c r="E9" s="158">
        <v>9042.7000000000007</v>
      </c>
      <c r="F9" s="166">
        <f t="shared" ref="F9:F30" si="0">SUM(D9:E9)</f>
        <v>17713.800000000003</v>
      </c>
      <c r="G9" s="164">
        <v>2359</v>
      </c>
      <c r="H9" s="162">
        <v>2503.1</v>
      </c>
      <c r="I9" s="162">
        <f t="shared" ref="I9:I21" si="1">SUM(G9:H9)</f>
        <v>4862.1000000000004</v>
      </c>
      <c r="J9" s="162">
        <f>G9+D9</f>
        <v>11030.1</v>
      </c>
      <c r="K9" s="158">
        <f>H9+E9</f>
        <v>11545.800000000001</v>
      </c>
      <c r="L9" s="158">
        <f>I9+F9</f>
        <v>22575.9</v>
      </c>
      <c r="M9" s="197" t="s">
        <v>6</v>
      </c>
      <c r="N9" s="21"/>
      <c r="O9" s="71"/>
    </row>
    <row r="10" spans="1:19" ht="18" customHeight="1">
      <c r="D10" s="235">
        <v>285.5</v>
      </c>
      <c r="E10" s="158">
        <v>298.7</v>
      </c>
      <c r="F10" s="166">
        <f t="shared" si="0"/>
        <v>584.20000000000005</v>
      </c>
      <c r="G10" s="164">
        <v>1232</v>
      </c>
      <c r="H10" s="162">
        <v>1321.9</v>
      </c>
      <c r="I10" s="162">
        <f t="shared" si="1"/>
        <v>2553.9</v>
      </c>
      <c r="J10" s="162">
        <f t="shared" ref="J10:J30" si="2">G10+D10</f>
        <v>1517.5</v>
      </c>
      <c r="K10" s="158">
        <f t="shared" ref="K10:K30" si="3">H10+E10</f>
        <v>1620.6000000000001</v>
      </c>
      <c r="L10" s="158">
        <f t="shared" ref="L10:L30" si="4">I10+F10</f>
        <v>3138.1000000000004</v>
      </c>
      <c r="M10" s="197" t="s">
        <v>7</v>
      </c>
      <c r="N10" s="21" t="s">
        <v>8</v>
      </c>
      <c r="O10" s="72"/>
    </row>
    <row r="11" spans="1:19" ht="18" customHeight="1" thickBot="1">
      <c r="D11" s="235">
        <v>189</v>
      </c>
      <c r="E11" s="158">
        <v>192.4</v>
      </c>
      <c r="F11" s="166">
        <f t="shared" si="0"/>
        <v>381.4</v>
      </c>
      <c r="G11" s="164">
        <v>0.5</v>
      </c>
      <c r="H11" s="162">
        <v>0.7</v>
      </c>
      <c r="I11" s="162">
        <f t="shared" si="1"/>
        <v>1.2</v>
      </c>
      <c r="J11" s="162">
        <f t="shared" si="2"/>
        <v>189.5</v>
      </c>
      <c r="K11" s="158">
        <f t="shared" si="3"/>
        <v>193.1</v>
      </c>
      <c r="L11" s="158">
        <f t="shared" si="4"/>
        <v>382.59999999999997</v>
      </c>
      <c r="M11" s="197" t="s">
        <v>9</v>
      </c>
      <c r="N11" s="21" t="s">
        <v>10</v>
      </c>
      <c r="O11" s="72"/>
      <c r="S11" s="6"/>
    </row>
    <row r="12" spans="1:19" ht="18" customHeight="1" thickBot="1">
      <c r="D12" s="235">
        <v>259.39999999999998</v>
      </c>
      <c r="E12" s="158">
        <v>265.60000000000002</v>
      </c>
      <c r="F12" s="166">
        <f t="shared" si="0"/>
        <v>525</v>
      </c>
      <c r="G12" s="164">
        <v>23.8</v>
      </c>
      <c r="H12" s="162">
        <v>24.3</v>
      </c>
      <c r="I12" s="162">
        <f t="shared" si="1"/>
        <v>48.1</v>
      </c>
      <c r="J12" s="162">
        <f t="shared" si="2"/>
        <v>283.2</v>
      </c>
      <c r="K12" s="158">
        <f t="shared" si="3"/>
        <v>289.90000000000003</v>
      </c>
      <c r="L12" s="158">
        <f t="shared" si="4"/>
        <v>573.1</v>
      </c>
      <c r="M12" s="197" t="s">
        <v>11</v>
      </c>
      <c r="N12" s="21" t="s">
        <v>12</v>
      </c>
      <c r="O12" s="72"/>
      <c r="R12" s="101"/>
    </row>
    <row r="13" spans="1:19" ht="18" customHeight="1">
      <c r="D13" s="236">
        <v>252</v>
      </c>
      <c r="E13" s="158">
        <v>262.8</v>
      </c>
      <c r="F13" s="166">
        <f t="shared" si="0"/>
        <v>514.79999999999995</v>
      </c>
      <c r="G13" s="164">
        <v>1.2</v>
      </c>
      <c r="H13" s="162">
        <v>1.2</v>
      </c>
      <c r="I13" s="162">
        <f t="shared" si="1"/>
        <v>2.4</v>
      </c>
      <c r="J13" s="162">
        <f t="shared" si="2"/>
        <v>253.2</v>
      </c>
      <c r="K13" s="158">
        <f t="shared" si="3"/>
        <v>264</v>
      </c>
      <c r="L13" s="158">
        <f t="shared" si="4"/>
        <v>517.19999999999993</v>
      </c>
      <c r="M13" s="197" t="s">
        <v>13</v>
      </c>
      <c r="N13" s="21" t="s">
        <v>14</v>
      </c>
      <c r="O13" s="72"/>
    </row>
    <row r="14" spans="1:19" ht="18" customHeight="1">
      <c r="D14" s="235">
        <v>162.9</v>
      </c>
      <c r="E14" s="158">
        <v>168.7</v>
      </c>
      <c r="F14" s="166">
        <f t="shared" si="0"/>
        <v>331.6</v>
      </c>
      <c r="G14" s="164">
        <v>4</v>
      </c>
      <c r="H14" s="162">
        <v>4.0999999999999996</v>
      </c>
      <c r="I14" s="162">
        <f t="shared" si="1"/>
        <v>8.1</v>
      </c>
      <c r="J14" s="162">
        <f t="shared" si="2"/>
        <v>166.9</v>
      </c>
      <c r="K14" s="158">
        <f t="shared" si="3"/>
        <v>172.79999999999998</v>
      </c>
      <c r="L14" s="158">
        <f t="shared" si="4"/>
        <v>339.70000000000005</v>
      </c>
      <c r="M14" s="197" t="s">
        <v>15</v>
      </c>
      <c r="N14" s="21" t="s">
        <v>16</v>
      </c>
      <c r="O14" s="72"/>
    </row>
    <row r="15" spans="1:19" ht="18" customHeight="1">
      <c r="D15" s="235">
        <v>495.8</v>
      </c>
      <c r="E15" s="158">
        <v>518.1</v>
      </c>
      <c r="F15" s="166">
        <f t="shared" si="0"/>
        <v>1013.9000000000001</v>
      </c>
      <c r="G15" s="164">
        <v>23.8</v>
      </c>
      <c r="H15" s="162">
        <v>24.9</v>
      </c>
      <c r="I15" s="162">
        <f t="shared" si="1"/>
        <v>48.7</v>
      </c>
      <c r="J15" s="162">
        <f t="shared" si="2"/>
        <v>519.6</v>
      </c>
      <c r="K15" s="158">
        <f t="shared" si="3"/>
        <v>543</v>
      </c>
      <c r="L15" s="158">
        <f t="shared" si="4"/>
        <v>1062.6000000000001</v>
      </c>
      <c r="M15" s="197" t="s">
        <v>17</v>
      </c>
      <c r="N15" s="21" t="s">
        <v>18</v>
      </c>
      <c r="O15" s="72"/>
    </row>
    <row r="16" spans="1:19" ht="18" customHeight="1">
      <c r="D16" s="235">
        <v>182.6</v>
      </c>
      <c r="E16" s="158">
        <v>192.3</v>
      </c>
      <c r="F16" s="166">
        <f t="shared" si="0"/>
        <v>374.9</v>
      </c>
      <c r="G16" s="164">
        <v>1</v>
      </c>
      <c r="H16" s="162">
        <v>1.2</v>
      </c>
      <c r="I16" s="162">
        <f t="shared" si="1"/>
        <v>2.2000000000000002</v>
      </c>
      <c r="J16" s="162">
        <f t="shared" si="2"/>
        <v>183.6</v>
      </c>
      <c r="K16" s="158">
        <f t="shared" si="3"/>
        <v>193.5</v>
      </c>
      <c r="L16" s="158">
        <f t="shared" si="4"/>
        <v>377.09999999999997</v>
      </c>
      <c r="M16" s="197" t="s">
        <v>19</v>
      </c>
      <c r="N16" s="21" t="s">
        <v>20</v>
      </c>
      <c r="O16" s="72"/>
    </row>
    <row r="17" spans="4:15" ht="18" customHeight="1">
      <c r="D17" s="235">
        <v>223.6</v>
      </c>
      <c r="E17" s="158">
        <v>233.9</v>
      </c>
      <c r="F17" s="166">
        <f t="shared" si="0"/>
        <v>457.5</v>
      </c>
      <c r="G17" s="164">
        <v>9.8000000000000007</v>
      </c>
      <c r="H17" s="162">
        <v>10.199999999999999</v>
      </c>
      <c r="I17" s="162">
        <f t="shared" si="1"/>
        <v>20</v>
      </c>
      <c r="J17" s="162">
        <f t="shared" si="2"/>
        <v>233.4</v>
      </c>
      <c r="K17" s="158">
        <f t="shared" si="3"/>
        <v>244.1</v>
      </c>
      <c r="L17" s="158">
        <f t="shared" si="4"/>
        <v>477.5</v>
      </c>
      <c r="M17" s="197" t="s">
        <v>21</v>
      </c>
      <c r="N17" s="21" t="s">
        <v>22</v>
      </c>
      <c r="O17" s="72"/>
    </row>
    <row r="18" spans="4:15" ht="18" customHeight="1">
      <c r="D18" s="235">
        <v>238.4</v>
      </c>
      <c r="E18" s="158">
        <v>250.1</v>
      </c>
      <c r="F18" s="166">
        <f t="shared" si="0"/>
        <v>488.5</v>
      </c>
      <c r="G18" s="164">
        <v>4.5999999999999996</v>
      </c>
      <c r="H18" s="162">
        <v>4.9000000000000004</v>
      </c>
      <c r="I18" s="162">
        <f t="shared" si="1"/>
        <v>9.5</v>
      </c>
      <c r="J18" s="162">
        <f t="shared" si="2"/>
        <v>243</v>
      </c>
      <c r="K18" s="158">
        <f t="shared" si="3"/>
        <v>255</v>
      </c>
      <c r="L18" s="158">
        <f t="shared" si="4"/>
        <v>498</v>
      </c>
      <c r="M18" s="197" t="s">
        <v>23</v>
      </c>
      <c r="N18" s="21" t="s">
        <v>24</v>
      </c>
      <c r="O18" s="72"/>
    </row>
    <row r="19" spans="4:15" ht="18" customHeight="1">
      <c r="D19" s="235">
        <v>545.6</v>
      </c>
      <c r="E19" s="158">
        <v>570.9</v>
      </c>
      <c r="F19" s="166">
        <f t="shared" si="0"/>
        <v>1116.5</v>
      </c>
      <c r="G19" s="164">
        <v>83.7</v>
      </c>
      <c r="H19" s="162">
        <v>88.8</v>
      </c>
      <c r="I19" s="162">
        <f t="shared" si="1"/>
        <v>172.5</v>
      </c>
      <c r="J19" s="162">
        <f t="shared" si="2"/>
        <v>629.30000000000007</v>
      </c>
      <c r="K19" s="158">
        <f t="shared" si="3"/>
        <v>659.69999999999993</v>
      </c>
      <c r="L19" s="158">
        <f t="shared" si="4"/>
        <v>1289</v>
      </c>
      <c r="M19" s="197" t="s">
        <v>25</v>
      </c>
      <c r="N19" s="21" t="s">
        <v>26</v>
      </c>
      <c r="O19" s="72"/>
    </row>
    <row r="20" spans="4:15" ht="18" customHeight="1">
      <c r="D20" s="236">
        <v>185.1</v>
      </c>
      <c r="E20" s="158">
        <v>193.9</v>
      </c>
      <c r="F20" s="166">
        <f t="shared" si="0"/>
        <v>379</v>
      </c>
      <c r="G20" s="164">
        <v>5.4</v>
      </c>
      <c r="H20" s="162">
        <v>5.8</v>
      </c>
      <c r="I20" s="162">
        <f t="shared" si="1"/>
        <v>11.2</v>
      </c>
      <c r="J20" s="162">
        <f t="shared" si="2"/>
        <v>190.5</v>
      </c>
      <c r="K20" s="158">
        <f t="shared" si="3"/>
        <v>199.70000000000002</v>
      </c>
      <c r="L20" s="158">
        <f t="shared" si="4"/>
        <v>390.2</v>
      </c>
      <c r="M20" s="197" t="s">
        <v>27</v>
      </c>
      <c r="N20" s="21" t="s">
        <v>28</v>
      </c>
      <c r="O20" s="72"/>
    </row>
    <row r="21" spans="4:15" ht="18" customHeight="1">
      <c r="D21" s="235">
        <v>186.4</v>
      </c>
      <c r="E21" s="158">
        <v>195.8</v>
      </c>
      <c r="F21" s="166">
        <f t="shared" si="0"/>
        <v>382.20000000000005</v>
      </c>
      <c r="G21" s="164">
        <v>2</v>
      </c>
      <c r="H21" s="162">
        <v>2.2000000000000002</v>
      </c>
      <c r="I21" s="162">
        <f t="shared" si="1"/>
        <v>4.2</v>
      </c>
      <c r="J21" s="162">
        <f t="shared" si="2"/>
        <v>188.4</v>
      </c>
      <c r="K21" s="158">
        <f t="shared" si="3"/>
        <v>198</v>
      </c>
      <c r="L21" s="158">
        <f t="shared" si="4"/>
        <v>386.40000000000003</v>
      </c>
      <c r="M21" s="197" t="s">
        <v>29</v>
      </c>
      <c r="N21" s="21" t="s">
        <v>30</v>
      </c>
      <c r="O21" s="72"/>
    </row>
    <row r="22" spans="4:15" ht="18" customHeight="1">
      <c r="D22" s="235">
        <v>62.9</v>
      </c>
      <c r="E22" s="158">
        <v>65.5</v>
      </c>
      <c r="F22" s="166">
        <f t="shared" si="0"/>
        <v>128.4</v>
      </c>
      <c r="G22" s="164" t="s">
        <v>31</v>
      </c>
      <c r="H22" s="162" t="s">
        <v>31</v>
      </c>
      <c r="I22" s="162" t="s">
        <v>31</v>
      </c>
      <c r="J22" s="162">
        <v>62.9</v>
      </c>
      <c r="K22" s="158">
        <v>65.5</v>
      </c>
      <c r="L22" s="158">
        <f>SUM(J22:K22)</f>
        <v>128.4</v>
      </c>
      <c r="M22" s="197" t="s">
        <v>32</v>
      </c>
      <c r="N22" s="21" t="s">
        <v>33</v>
      </c>
      <c r="O22" s="72"/>
    </row>
    <row r="23" spans="4:15" ht="18" customHeight="1">
      <c r="D23" s="235">
        <v>388.9</v>
      </c>
      <c r="E23" s="158">
        <v>403.8</v>
      </c>
      <c r="F23" s="166">
        <f t="shared" si="0"/>
        <v>792.7</v>
      </c>
      <c r="G23" s="164">
        <v>14.8</v>
      </c>
      <c r="H23" s="162">
        <v>15.5</v>
      </c>
      <c r="I23" s="162">
        <f t="shared" ref="I23:I30" si="5">SUM(G23:H23)</f>
        <v>30.3</v>
      </c>
      <c r="J23" s="162">
        <f t="shared" si="2"/>
        <v>403.7</v>
      </c>
      <c r="K23" s="158">
        <f t="shared" si="3"/>
        <v>419.3</v>
      </c>
      <c r="L23" s="158">
        <f t="shared" si="4"/>
        <v>823</v>
      </c>
      <c r="M23" s="197" t="s">
        <v>34</v>
      </c>
      <c r="N23" s="21" t="s">
        <v>35</v>
      </c>
      <c r="O23" s="72"/>
    </row>
    <row r="24" spans="4:15" ht="18" customHeight="1">
      <c r="D24" s="235">
        <v>362.5</v>
      </c>
      <c r="E24" s="158">
        <v>377.8</v>
      </c>
      <c r="F24" s="166">
        <f t="shared" si="0"/>
        <v>740.3</v>
      </c>
      <c r="G24" s="164">
        <v>51.7</v>
      </c>
      <c r="H24" s="162">
        <v>53.3</v>
      </c>
      <c r="I24" s="162">
        <f t="shared" si="5"/>
        <v>105</v>
      </c>
      <c r="J24" s="162">
        <f t="shared" si="2"/>
        <v>414.2</v>
      </c>
      <c r="K24" s="158">
        <f t="shared" si="3"/>
        <v>431.1</v>
      </c>
      <c r="L24" s="158">
        <f t="shared" si="4"/>
        <v>845.3</v>
      </c>
      <c r="M24" s="197" t="s">
        <v>36</v>
      </c>
      <c r="N24" s="21" t="s">
        <v>37</v>
      </c>
      <c r="O24" s="72"/>
    </row>
    <row r="25" spans="4:15" ht="18" customHeight="1">
      <c r="D25" s="236">
        <v>306.5</v>
      </c>
      <c r="E25" s="158">
        <v>323.39999999999998</v>
      </c>
      <c r="F25" s="166">
        <f t="shared" si="0"/>
        <v>629.9</v>
      </c>
      <c r="G25" s="164">
        <v>73.2</v>
      </c>
      <c r="H25" s="162">
        <v>75.900000000000006</v>
      </c>
      <c r="I25" s="162">
        <f t="shared" si="5"/>
        <v>149.10000000000002</v>
      </c>
      <c r="J25" s="162">
        <f t="shared" si="2"/>
        <v>379.7</v>
      </c>
      <c r="K25" s="158">
        <f t="shared" si="3"/>
        <v>399.29999999999995</v>
      </c>
      <c r="L25" s="158">
        <f t="shared" si="4"/>
        <v>779</v>
      </c>
      <c r="M25" s="197" t="s">
        <v>38</v>
      </c>
      <c r="N25" s="21" t="s">
        <v>39</v>
      </c>
      <c r="O25" s="72"/>
    </row>
    <row r="26" spans="4:15" ht="18" customHeight="1">
      <c r="D26" s="235">
        <v>321.89999999999998</v>
      </c>
      <c r="E26" s="158">
        <v>331.4</v>
      </c>
      <c r="F26" s="166">
        <f t="shared" si="0"/>
        <v>653.29999999999995</v>
      </c>
      <c r="G26" s="164">
        <v>96.2</v>
      </c>
      <c r="H26" s="162">
        <v>101.8</v>
      </c>
      <c r="I26" s="162">
        <f t="shared" si="5"/>
        <v>198</v>
      </c>
      <c r="J26" s="162">
        <f t="shared" si="2"/>
        <v>418.09999999999997</v>
      </c>
      <c r="K26" s="158">
        <f t="shared" si="3"/>
        <v>433.2</v>
      </c>
      <c r="L26" s="158">
        <f t="shared" si="4"/>
        <v>851.3</v>
      </c>
      <c r="M26" s="197" t="s">
        <v>40</v>
      </c>
      <c r="N26" s="21" t="s">
        <v>41</v>
      </c>
      <c r="O26" s="72"/>
    </row>
    <row r="27" spans="4:15" ht="18" customHeight="1">
      <c r="D27" s="235">
        <v>151.4</v>
      </c>
      <c r="E27" s="158">
        <v>159.4</v>
      </c>
      <c r="F27" s="166">
        <f t="shared" si="0"/>
        <v>310.8</v>
      </c>
      <c r="G27" s="164">
        <v>12</v>
      </c>
      <c r="H27" s="162">
        <v>12</v>
      </c>
      <c r="I27" s="162">
        <f t="shared" si="5"/>
        <v>24</v>
      </c>
      <c r="J27" s="162">
        <f t="shared" si="2"/>
        <v>163.4</v>
      </c>
      <c r="K27" s="158">
        <f t="shared" si="3"/>
        <v>171.4</v>
      </c>
      <c r="L27" s="158">
        <f t="shared" si="4"/>
        <v>334.8</v>
      </c>
      <c r="M27" s="197" t="s">
        <v>42</v>
      </c>
      <c r="N27" s="21" t="s">
        <v>43</v>
      </c>
      <c r="O27" s="72"/>
    </row>
    <row r="28" spans="4:15" ht="18" customHeight="1">
      <c r="D28" s="235">
        <v>354.7</v>
      </c>
      <c r="E28" s="158">
        <v>369.8</v>
      </c>
      <c r="F28" s="166">
        <f t="shared" si="0"/>
        <v>724.5</v>
      </c>
      <c r="G28" s="164">
        <v>180.8</v>
      </c>
      <c r="H28" s="162">
        <v>190.8</v>
      </c>
      <c r="I28" s="162">
        <f t="shared" si="5"/>
        <v>371.6</v>
      </c>
      <c r="J28" s="162">
        <f t="shared" si="2"/>
        <v>535.5</v>
      </c>
      <c r="K28" s="158">
        <f t="shared" si="3"/>
        <v>560.6</v>
      </c>
      <c r="L28" s="158">
        <f t="shared" si="4"/>
        <v>1096.0999999999999</v>
      </c>
      <c r="M28" s="197" t="s">
        <v>44</v>
      </c>
      <c r="N28" s="21" t="s">
        <v>45</v>
      </c>
      <c r="O28" s="72"/>
    </row>
    <row r="29" spans="4:15" ht="18" customHeight="1">
      <c r="D29" s="235">
        <v>180.6</v>
      </c>
      <c r="E29" s="158">
        <v>187.3</v>
      </c>
      <c r="F29" s="166">
        <f t="shared" si="0"/>
        <v>367.9</v>
      </c>
      <c r="G29" s="164">
        <v>46.1</v>
      </c>
      <c r="H29" s="162">
        <v>47.7</v>
      </c>
      <c r="I29" s="162">
        <f t="shared" si="5"/>
        <v>93.800000000000011</v>
      </c>
      <c r="J29" s="162">
        <f t="shared" si="2"/>
        <v>226.7</v>
      </c>
      <c r="K29" s="158">
        <f t="shared" si="3"/>
        <v>235</v>
      </c>
      <c r="L29" s="158">
        <f t="shared" si="4"/>
        <v>461.7</v>
      </c>
      <c r="M29" s="197" t="s">
        <v>46</v>
      </c>
      <c r="N29" s="21" t="s">
        <v>47</v>
      </c>
      <c r="O29" s="72"/>
    </row>
    <row r="30" spans="4:15" ht="18" customHeight="1" thickBot="1">
      <c r="D30" s="67">
        <v>218.6</v>
      </c>
      <c r="E30" s="67">
        <v>229</v>
      </c>
      <c r="F30" s="67">
        <f t="shared" si="0"/>
        <v>447.6</v>
      </c>
      <c r="G30" s="67">
        <v>17.100000000000001</v>
      </c>
      <c r="H30" s="67">
        <v>18.2</v>
      </c>
      <c r="I30" s="67">
        <f t="shared" si="5"/>
        <v>35.299999999999997</v>
      </c>
      <c r="J30" s="67">
        <f t="shared" si="2"/>
        <v>235.7</v>
      </c>
      <c r="K30" s="67">
        <f t="shared" si="3"/>
        <v>247.2</v>
      </c>
      <c r="L30" s="67">
        <f t="shared" si="4"/>
        <v>482.90000000000003</v>
      </c>
      <c r="M30" s="66" t="s">
        <v>48</v>
      </c>
      <c r="N30" s="65">
        <v>21</v>
      </c>
      <c r="O30" s="26"/>
    </row>
    <row r="31" spans="4:15" s="1" customFormat="1" ht="18" customHeight="1">
      <c r="D31" s="11"/>
      <c r="E31" s="11"/>
      <c r="F31" s="23"/>
      <c r="G31" s="11"/>
      <c r="H31" s="11"/>
      <c r="I31" s="11"/>
      <c r="J31" s="24"/>
      <c r="K31" s="24"/>
      <c r="L31" s="25"/>
      <c r="M31" s="3"/>
      <c r="N31" s="26"/>
      <c r="O31" s="26"/>
    </row>
    <row r="32" spans="4:15" ht="21" customHeight="1">
      <c r="D32" s="60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3:15" ht="15.75">
      <c r="C33" s="119" t="s">
        <v>481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</row>
    <row r="34" spans="3:15" ht="15.75">
      <c r="F34" s="62"/>
      <c r="G34" s="63"/>
      <c r="H34" s="63"/>
      <c r="I34" s="2"/>
      <c r="J34" s="2"/>
      <c r="K34" s="2"/>
      <c r="L34" s="2"/>
      <c r="M34" s="2"/>
      <c r="N34" s="64" t="s">
        <v>494</v>
      </c>
      <c r="O34" s="64"/>
    </row>
    <row r="35" spans="3:15" ht="16.5" thickBot="1">
      <c r="C35" s="126" t="s">
        <v>0</v>
      </c>
      <c r="D35" s="126"/>
      <c r="E35" s="126"/>
      <c r="F35" s="126"/>
      <c r="G35" s="126"/>
      <c r="H35" s="126"/>
      <c r="I35" s="2"/>
      <c r="J35" s="2"/>
      <c r="K35" s="2"/>
      <c r="L35" s="2"/>
      <c r="M35" s="2"/>
      <c r="N35" s="59"/>
      <c r="O35" s="61"/>
    </row>
    <row r="36" spans="3:15">
      <c r="D36" s="106" t="s">
        <v>478</v>
      </c>
      <c r="E36" s="107"/>
      <c r="F36" s="108"/>
      <c r="G36" s="106" t="s">
        <v>479</v>
      </c>
      <c r="H36" s="107"/>
      <c r="I36" s="108"/>
      <c r="J36" s="112" t="s">
        <v>1</v>
      </c>
      <c r="K36" s="113"/>
      <c r="L36" s="114"/>
      <c r="M36" s="120" t="s">
        <v>2</v>
      </c>
      <c r="N36" s="123" t="s">
        <v>480</v>
      </c>
      <c r="O36" s="70"/>
    </row>
    <row r="37" spans="3:15" ht="15.75" thickBot="1">
      <c r="D37" s="109"/>
      <c r="E37" s="110"/>
      <c r="F37" s="111"/>
      <c r="G37" s="109"/>
      <c r="H37" s="110"/>
      <c r="I37" s="111"/>
      <c r="J37" s="115"/>
      <c r="K37" s="116"/>
      <c r="L37" s="117"/>
      <c r="M37" s="121"/>
      <c r="N37" s="124"/>
      <c r="O37" s="70"/>
    </row>
    <row r="38" spans="3:15">
      <c r="D38" s="120" t="s">
        <v>3</v>
      </c>
      <c r="E38" s="120" t="s">
        <v>4</v>
      </c>
      <c r="F38" s="120" t="s">
        <v>5</v>
      </c>
      <c r="G38" s="120" t="s">
        <v>3</v>
      </c>
      <c r="H38" s="120" t="s">
        <v>4</v>
      </c>
      <c r="I38" s="120" t="s">
        <v>5</v>
      </c>
      <c r="J38" s="120" t="s">
        <v>3</v>
      </c>
      <c r="K38" s="120" t="s">
        <v>4</v>
      </c>
      <c r="L38" s="120" t="s">
        <v>5</v>
      </c>
      <c r="M38" s="121"/>
      <c r="N38" s="124"/>
      <c r="O38" s="70"/>
    </row>
    <row r="39" spans="3:15" ht="15.75" thickBot="1"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5"/>
      <c r="O39" s="70"/>
    </row>
    <row r="40" spans="3:15" ht="18" customHeight="1">
      <c r="D40" s="235">
        <v>371.9</v>
      </c>
      <c r="E40" s="158">
        <v>388</v>
      </c>
      <c r="F40" s="166">
        <f t="shared" ref="F40:F52" si="6">SUM(D40:E40)</f>
        <v>759.9</v>
      </c>
      <c r="G40" s="164">
        <v>48.5</v>
      </c>
      <c r="H40" s="162">
        <v>50.2</v>
      </c>
      <c r="I40" s="162">
        <f t="shared" ref="I40:I50" si="7">SUM(G40:H40)</f>
        <v>98.7</v>
      </c>
      <c r="J40" s="162">
        <f>G40+D40</f>
        <v>420.4</v>
      </c>
      <c r="K40" s="158">
        <f>H40+E40</f>
        <v>438.2</v>
      </c>
      <c r="L40" s="158">
        <f>I40+F40</f>
        <v>858.6</v>
      </c>
      <c r="M40" s="197" t="s">
        <v>49</v>
      </c>
      <c r="N40" s="21">
        <v>22</v>
      </c>
      <c r="O40" s="26"/>
    </row>
    <row r="41" spans="3:15" ht="18" customHeight="1">
      <c r="D41" s="235">
        <v>204.1</v>
      </c>
      <c r="E41" s="158">
        <v>213.4</v>
      </c>
      <c r="F41" s="166">
        <f t="shared" si="6"/>
        <v>417.5</v>
      </c>
      <c r="G41" s="164">
        <v>5.8</v>
      </c>
      <c r="H41" s="162">
        <v>6.2</v>
      </c>
      <c r="I41" s="162">
        <f t="shared" si="7"/>
        <v>12</v>
      </c>
      <c r="J41" s="162">
        <f t="shared" ref="J41:J52" si="8">G41+D41</f>
        <v>209.9</v>
      </c>
      <c r="K41" s="158">
        <f t="shared" ref="K41:K52" si="9">H41+E41</f>
        <v>219.6</v>
      </c>
      <c r="L41" s="158">
        <f t="shared" ref="L41:L52" si="10">I41+F41</f>
        <v>429.5</v>
      </c>
      <c r="M41" s="197" t="s">
        <v>50</v>
      </c>
      <c r="N41" s="21">
        <v>23</v>
      </c>
      <c r="O41" s="26"/>
    </row>
    <row r="42" spans="3:15" ht="18" customHeight="1">
      <c r="D42" s="235">
        <v>580</v>
      </c>
      <c r="E42" s="158">
        <v>594.1</v>
      </c>
      <c r="F42" s="166">
        <f t="shared" si="6"/>
        <v>1174.0999999999999</v>
      </c>
      <c r="G42" s="164">
        <v>198.8</v>
      </c>
      <c r="H42" s="162">
        <v>205.3</v>
      </c>
      <c r="I42" s="162">
        <f t="shared" si="7"/>
        <v>404.1</v>
      </c>
      <c r="J42" s="162">
        <f t="shared" si="8"/>
        <v>778.8</v>
      </c>
      <c r="K42" s="158">
        <f t="shared" si="9"/>
        <v>799.40000000000009</v>
      </c>
      <c r="L42" s="158">
        <f t="shared" si="10"/>
        <v>1578.1999999999998</v>
      </c>
      <c r="M42" s="197" t="s">
        <v>51</v>
      </c>
      <c r="N42" s="21">
        <v>24</v>
      </c>
      <c r="O42" s="26"/>
    </row>
    <row r="43" spans="3:15" ht="18" customHeight="1">
      <c r="D43" s="235">
        <v>198.8</v>
      </c>
      <c r="E43" s="158">
        <v>209</v>
      </c>
      <c r="F43" s="166">
        <f t="shared" si="6"/>
        <v>407.8</v>
      </c>
      <c r="G43" s="164">
        <v>14.6</v>
      </c>
      <c r="H43" s="162">
        <v>15.6</v>
      </c>
      <c r="I43" s="162">
        <f t="shared" si="7"/>
        <v>30.2</v>
      </c>
      <c r="J43" s="162">
        <f t="shared" si="8"/>
        <v>213.4</v>
      </c>
      <c r="K43" s="158">
        <f t="shared" si="9"/>
        <v>224.6</v>
      </c>
      <c r="L43" s="158">
        <f t="shared" si="10"/>
        <v>438</v>
      </c>
      <c r="M43" s="197" t="s">
        <v>52</v>
      </c>
      <c r="N43" s="21">
        <v>25</v>
      </c>
      <c r="O43" s="26"/>
    </row>
    <row r="44" spans="3:15" ht="18" customHeight="1">
      <c r="D44" s="236">
        <v>58.6</v>
      </c>
      <c r="E44" s="158">
        <v>61.4</v>
      </c>
      <c r="F44" s="166">
        <f t="shared" si="6"/>
        <v>120</v>
      </c>
      <c r="G44" s="164">
        <v>10.5</v>
      </c>
      <c r="H44" s="162">
        <v>10.9</v>
      </c>
      <c r="I44" s="162">
        <f t="shared" si="7"/>
        <v>21.4</v>
      </c>
      <c r="J44" s="162">
        <f t="shared" si="8"/>
        <v>69.099999999999994</v>
      </c>
      <c r="K44" s="158">
        <f t="shared" si="9"/>
        <v>72.3</v>
      </c>
      <c r="L44" s="158">
        <f t="shared" si="10"/>
        <v>141.4</v>
      </c>
      <c r="M44" s="197" t="s">
        <v>53</v>
      </c>
      <c r="N44" s="21">
        <v>26</v>
      </c>
      <c r="O44" s="26"/>
    </row>
    <row r="45" spans="3:15" ht="18" customHeight="1">
      <c r="D45" s="235">
        <v>367.7</v>
      </c>
      <c r="E45" s="158">
        <v>387</v>
      </c>
      <c r="F45" s="166">
        <f t="shared" si="6"/>
        <v>754.7</v>
      </c>
      <c r="G45" s="164">
        <v>21.1</v>
      </c>
      <c r="H45" s="162">
        <v>23.2</v>
      </c>
      <c r="I45" s="162">
        <f t="shared" si="7"/>
        <v>44.3</v>
      </c>
      <c r="J45" s="162">
        <f t="shared" si="8"/>
        <v>388.8</v>
      </c>
      <c r="K45" s="158">
        <f t="shared" si="9"/>
        <v>410.2</v>
      </c>
      <c r="L45" s="158">
        <f t="shared" si="10"/>
        <v>799</v>
      </c>
      <c r="M45" s="197" t="s">
        <v>54</v>
      </c>
      <c r="N45" s="21">
        <v>27</v>
      </c>
      <c r="O45" s="26"/>
    </row>
    <row r="46" spans="3:15" ht="18" customHeight="1">
      <c r="D46" s="235">
        <v>335.2</v>
      </c>
      <c r="E46" s="158">
        <v>351.7</v>
      </c>
      <c r="F46" s="166">
        <f t="shared" si="6"/>
        <v>686.9</v>
      </c>
      <c r="G46" s="164">
        <v>157.6</v>
      </c>
      <c r="H46" s="162">
        <v>167.2</v>
      </c>
      <c r="I46" s="162">
        <f t="shared" si="7"/>
        <v>324.79999999999995</v>
      </c>
      <c r="J46" s="162">
        <f t="shared" si="8"/>
        <v>492.79999999999995</v>
      </c>
      <c r="K46" s="158">
        <f t="shared" si="9"/>
        <v>518.9</v>
      </c>
      <c r="L46" s="158">
        <f t="shared" si="10"/>
        <v>1011.6999999999999</v>
      </c>
      <c r="M46" s="197" t="s">
        <v>55</v>
      </c>
      <c r="N46" s="21">
        <v>28</v>
      </c>
      <c r="O46" s="26"/>
    </row>
    <row r="47" spans="3:15" ht="18" customHeight="1">
      <c r="D47" s="235">
        <v>123.4</v>
      </c>
      <c r="E47" s="158">
        <v>129.9</v>
      </c>
      <c r="F47" s="166">
        <f t="shared" si="6"/>
        <v>253.3</v>
      </c>
      <c r="G47" s="164">
        <v>4.8</v>
      </c>
      <c r="H47" s="162">
        <v>5.0999999999999996</v>
      </c>
      <c r="I47" s="162">
        <f t="shared" si="7"/>
        <v>9.8999999999999986</v>
      </c>
      <c r="J47" s="162">
        <f t="shared" si="8"/>
        <v>128.20000000000002</v>
      </c>
      <c r="K47" s="158">
        <f t="shared" si="9"/>
        <v>135</v>
      </c>
      <c r="L47" s="158">
        <f t="shared" si="10"/>
        <v>263.2</v>
      </c>
      <c r="M47" s="197" t="s">
        <v>56</v>
      </c>
      <c r="N47" s="21">
        <v>29</v>
      </c>
      <c r="O47" s="26"/>
    </row>
    <row r="48" spans="3:15" ht="18" customHeight="1">
      <c r="D48" s="235">
        <v>143.19999999999999</v>
      </c>
      <c r="E48" s="158">
        <v>152</v>
      </c>
      <c r="F48" s="166">
        <f t="shared" si="6"/>
        <v>295.2</v>
      </c>
      <c r="G48" s="164">
        <v>4.0999999999999996</v>
      </c>
      <c r="H48" s="162">
        <v>4.3</v>
      </c>
      <c r="I48" s="162">
        <f t="shared" si="7"/>
        <v>8.3999999999999986</v>
      </c>
      <c r="J48" s="162">
        <f t="shared" si="8"/>
        <v>147.29999999999998</v>
      </c>
      <c r="K48" s="158">
        <f t="shared" si="9"/>
        <v>156.30000000000001</v>
      </c>
      <c r="L48" s="158">
        <f t="shared" si="10"/>
        <v>303.59999999999997</v>
      </c>
      <c r="M48" s="197" t="s">
        <v>57</v>
      </c>
      <c r="N48" s="21">
        <v>30</v>
      </c>
      <c r="O48" s="26"/>
    </row>
    <row r="49" spans="1:15" ht="18" customHeight="1">
      <c r="D49" s="235">
        <v>290.10000000000002</v>
      </c>
      <c r="E49" s="158">
        <v>302.8</v>
      </c>
      <c r="F49" s="166">
        <f t="shared" si="6"/>
        <v>592.90000000000009</v>
      </c>
      <c r="G49" s="164">
        <v>2.8</v>
      </c>
      <c r="H49" s="162">
        <v>2.9</v>
      </c>
      <c r="I49" s="162">
        <f t="shared" si="7"/>
        <v>5.6999999999999993</v>
      </c>
      <c r="J49" s="162">
        <f t="shared" si="8"/>
        <v>292.90000000000003</v>
      </c>
      <c r="K49" s="158">
        <f t="shared" si="9"/>
        <v>305.7</v>
      </c>
      <c r="L49" s="158">
        <f t="shared" si="10"/>
        <v>598.60000000000014</v>
      </c>
      <c r="M49" s="197" t="s">
        <v>58</v>
      </c>
      <c r="N49" s="21">
        <v>31</v>
      </c>
      <c r="O49" s="26"/>
    </row>
    <row r="50" spans="1:15" ht="18" customHeight="1">
      <c r="D50" s="235">
        <v>185.8</v>
      </c>
      <c r="E50" s="158">
        <v>191.1</v>
      </c>
      <c r="F50" s="166">
        <f t="shared" si="6"/>
        <v>376.9</v>
      </c>
      <c r="G50" s="164">
        <v>5.2</v>
      </c>
      <c r="H50" s="162">
        <v>5.2</v>
      </c>
      <c r="I50" s="162">
        <f t="shared" si="7"/>
        <v>10.4</v>
      </c>
      <c r="J50" s="162">
        <f t="shared" si="8"/>
        <v>191</v>
      </c>
      <c r="K50" s="158">
        <f t="shared" si="9"/>
        <v>196.29999999999998</v>
      </c>
      <c r="L50" s="158">
        <f t="shared" si="10"/>
        <v>387.29999999999995</v>
      </c>
      <c r="M50" s="197" t="s">
        <v>59</v>
      </c>
      <c r="N50" s="21">
        <v>32</v>
      </c>
      <c r="O50" s="26"/>
    </row>
    <row r="51" spans="1:15" ht="18" customHeight="1">
      <c r="D51" s="236">
        <v>65.099999999999994</v>
      </c>
      <c r="E51" s="158">
        <v>68.099999999999994</v>
      </c>
      <c r="F51" s="166">
        <f t="shared" si="6"/>
        <v>133.19999999999999</v>
      </c>
      <c r="G51" s="164" t="s">
        <v>31</v>
      </c>
      <c r="H51" s="162" t="s">
        <v>31</v>
      </c>
      <c r="I51" s="162" t="s">
        <v>31</v>
      </c>
      <c r="J51" s="162">
        <v>65.099999999999994</v>
      </c>
      <c r="K51" s="158">
        <v>68.099999999999994</v>
      </c>
      <c r="L51" s="158">
        <v>133.19999999999999</v>
      </c>
      <c r="M51" s="197" t="s">
        <v>422</v>
      </c>
      <c r="N51" s="21">
        <v>33</v>
      </c>
      <c r="O51" s="26"/>
    </row>
    <row r="52" spans="1:15" ht="18" customHeight="1" thickBot="1">
      <c r="D52" s="196">
        <v>192.9</v>
      </c>
      <c r="E52" s="195">
        <v>203.6</v>
      </c>
      <c r="F52" s="195">
        <f t="shared" si="6"/>
        <v>396.5</v>
      </c>
      <c r="G52" s="195">
        <v>1.5</v>
      </c>
      <c r="H52" s="195">
        <v>1.6</v>
      </c>
      <c r="I52" s="195">
        <f>SUM(G52:H52)</f>
        <v>3.1</v>
      </c>
      <c r="J52" s="195">
        <f t="shared" si="8"/>
        <v>194.4</v>
      </c>
      <c r="K52" s="220">
        <f t="shared" si="9"/>
        <v>205.2</v>
      </c>
      <c r="L52" s="195">
        <f t="shared" si="10"/>
        <v>399.6</v>
      </c>
      <c r="M52" s="234" t="s">
        <v>423</v>
      </c>
      <c r="N52" s="233">
        <v>34</v>
      </c>
      <c r="O52" s="26"/>
    </row>
    <row r="53" spans="1:15" ht="18" customHeight="1"/>
    <row r="54" spans="1:15" ht="18" customHeight="1"/>
    <row r="55" spans="1:15" s="1" customFormat="1" ht="18" customHeight="1"/>
    <row r="56" spans="1:15" ht="18" customHeight="1"/>
    <row r="57" spans="1:15" ht="18" customHeight="1"/>
    <row r="58" spans="1:15" ht="18" customHeight="1"/>
    <row r="59" spans="1:15" ht="18" customHeight="1"/>
    <row r="60" spans="1:15" ht="18" customHeight="1"/>
    <row r="61" spans="1:15" ht="18" customHeight="1"/>
    <row r="62" spans="1:15" ht="18" customHeight="1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1:15" ht="18" customHeight="1">
      <c r="A63" s="104" t="s">
        <v>481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55"/>
      <c r="N63" s="55"/>
      <c r="O63" s="55"/>
    </row>
    <row r="64" spans="1:15" ht="18" customHeight="1">
      <c r="D64" s="56"/>
      <c r="E64" s="56"/>
      <c r="F64" s="56"/>
      <c r="G64" s="2"/>
      <c r="H64" s="2"/>
      <c r="I64" s="2"/>
      <c r="J64" s="2"/>
      <c r="K64" s="2"/>
      <c r="L64" s="2"/>
      <c r="M64" s="2"/>
      <c r="N64" s="57"/>
      <c r="O64" s="68"/>
    </row>
    <row r="65" spans="3:15" ht="18" customHeight="1" thickBot="1">
      <c r="C65" s="126" t="s">
        <v>0</v>
      </c>
      <c r="D65" s="126"/>
      <c r="E65" s="126"/>
      <c r="F65" s="126"/>
      <c r="G65" s="2"/>
      <c r="H65" s="2"/>
      <c r="I65" s="2"/>
      <c r="J65" s="2"/>
      <c r="K65" s="2"/>
      <c r="L65" s="2"/>
      <c r="M65" s="64" t="s">
        <v>496</v>
      </c>
      <c r="N65" s="59"/>
      <c r="O65" s="61"/>
    </row>
    <row r="66" spans="3:15" ht="18" customHeight="1">
      <c r="D66" s="106" t="s">
        <v>478</v>
      </c>
      <c r="E66" s="107"/>
      <c r="F66" s="108"/>
      <c r="G66" s="106" t="s">
        <v>479</v>
      </c>
      <c r="H66" s="107"/>
      <c r="I66" s="108"/>
      <c r="J66" s="112" t="s">
        <v>1</v>
      </c>
      <c r="K66" s="113"/>
      <c r="L66" s="114"/>
      <c r="M66" s="120" t="s">
        <v>2</v>
      </c>
      <c r="N66" s="123" t="s">
        <v>480</v>
      </c>
      <c r="O66" s="70"/>
    </row>
    <row r="67" spans="3:15" ht="18" customHeight="1" thickBot="1">
      <c r="D67" s="109"/>
      <c r="E67" s="110"/>
      <c r="F67" s="111"/>
      <c r="G67" s="109"/>
      <c r="H67" s="110"/>
      <c r="I67" s="111"/>
      <c r="J67" s="115"/>
      <c r="K67" s="116"/>
      <c r="L67" s="117"/>
      <c r="M67" s="121"/>
      <c r="N67" s="124"/>
      <c r="O67" s="70"/>
    </row>
    <row r="68" spans="3:15" ht="18" customHeight="1">
      <c r="D68" s="120" t="s">
        <v>3</v>
      </c>
      <c r="E68" s="120" t="s">
        <v>4</v>
      </c>
      <c r="F68" s="120" t="s">
        <v>5</v>
      </c>
      <c r="G68" s="120" t="s">
        <v>3</v>
      </c>
      <c r="H68" s="120" t="s">
        <v>4</v>
      </c>
      <c r="I68" s="120" t="s">
        <v>5</v>
      </c>
      <c r="J68" s="120" t="s">
        <v>3</v>
      </c>
      <c r="K68" s="120" t="s">
        <v>4</v>
      </c>
      <c r="L68" s="120" t="s">
        <v>5</v>
      </c>
      <c r="M68" s="121"/>
      <c r="N68" s="124"/>
      <c r="O68" s="70"/>
    </row>
    <row r="69" spans="3:15" ht="18" customHeight="1" thickBot="1"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5"/>
      <c r="O69" s="70"/>
    </row>
    <row r="70" spans="3:15" ht="18" customHeight="1">
      <c r="D70" s="235">
        <v>285.5</v>
      </c>
      <c r="E70" s="158">
        <v>298.7</v>
      </c>
      <c r="F70" s="166">
        <f>SUM(D70:E70)</f>
        <v>584.20000000000005</v>
      </c>
      <c r="G70" s="164">
        <v>1232</v>
      </c>
      <c r="H70" s="162">
        <v>1321.9</v>
      </c>
      <c r="I70" s="162">
        <f>SUM(G70:H70)</f>
        <v>2553.9</v>
      </c>
      <c r="J70" s="162">
        <f>G70+D70</f>
        <v>1517.5</v>
      </c>
      <c r="K70" s="158">
        <f>H70+E70</f>
        <v>1620.6000000000001</v>
      </c>
      <c r="L70" s="158">
        <f t="shared" ref="L70:L85" si="11">SUM(J70:K70)</f>
        <v>3138.1000000000004</v>
      </c>
      <c r="M70" s="197" t="s">
        <v>60</v>
      </c>
      <c r="N70" s="21"/>
      <c r="O70" s="73"/>
    </row>
    <row r="71" spans="3:15" ht="33" customHeight="1">
      <c r="D71" s="235" t="s">
        <v>31</v>
      </c>
      <c r="E71" s="158" t="s">
        <v>31</v>
      </c>
      <c r="F71" s="166" t="s">
        <v>31</v>
      </c>
      <c r="G71" s="164">
        <v>1223.5999999999999</v>
      </c>
      <c r="H71" s="162">
        <v>1312.7</v>
      </c>
      <c r="I71" s="162">
        <f>SUM(G71:H71)</f>
        <v>2536.3000000000002</v>
      </c>
      <c r="J71" s="162">
        <v>1223.5999999999999</v>
      </c>
      <c r="K71" s="158">
        <v>1312.7</v>
      </c>
      <c r="L71" s="158">
        <f t="shared" si="11"/>
        <v>2536.3000000000002</v>
      </c>
      <c r="M71" s="197" t="s">
        <v>61</v>
      </c>
      <c r="N71" s="21">
        <v>1</v>
      </c>
      <c r="O71" s="74"/>
    </row>
    <row r="72" spans="3:15" ht="18" customHeight="1">
      <c r="D72" s="235">
        <v>23.3</v>
      </c>
      <c r="E72" s="158">
        <v>24.6</v>
      </c>
      <c r="F72" s="166">
        <f t="shared" ref="F72:F85" si="12">SUM(D72:E72)</f>
        <v>47.900000000000006</v>
      </c>
      <c r="G72" s="164" t="s">
        <v>31</v>
      </c>
      <c r="H72" s="162" t="s">
        <v>31</v>
      </c>
      <c r="I72" s="162" t="s">
        <v>31</v>
      </c>
      <c r="J72" s="162">
        <v>23.3</v>
      </c>
      <c r="K72" s="158">
        <v>24.6</v>
      </c>
      <c r="L72" s="158">
        <f>SUM(L70:L71)</f>
        <v>5674.4000000000005</v>
      </c>
      <c r="M72" s="197" t="s">
        <v>62</v>
      </c>
      <c r="N72" s="21">
        <v>2</v>
      </c>
      <c r="O72" s="74"/>
    </row>
    <row r="73" spans="3:15" ht="18" customHeight="1">
      <c r="D73" s="235">
        <v>22.9</v>
      </c>
      <c r="E73" s="158">
        <v>23.4</v>
      </c>
      <c r="F73" s="166">
        <f t="shared" si="12"/>
        <v>46.3</v>
      </c>
      <c r="G73" s="164" t="s">
        <v>31</v>
      </c>
      <c r="H73" s="162" t="s">
        <v>31</v>
      </c>
      <c r="I73" s="162" t="s">
        <v>31</v>
      </c>
      <c r="J73" s="162">
        <v>22.9</v>
      </c>
      <c r="K73" s="158">
        <v>23.4</v>
      </c>
      <c r="L73" s="158">
        <f t="shared" si="11"/>
        <v>46.3</v>
      </c>
      <c r="M73" s="197" t="s">
        <v>63</v>
      </c>
      <c r="N73" s="21">
        <v>3</v>
      </c>
      <c r="O73" s="74"/>
    </row>
    <row r="74" spans="3:15" ht="18" customHeight="1">
      <c r="D74" s="236">
        <v>13.1</v>
      </c>
      <c r="E74" s="158">
        <v>13.7</v>
      </c>
      <c r="F74" s="166">
        <f t="shared" si="12"/>
        <v>26.799999999999997</v>
      </c>
      <c r="G74" s="164" t="s">
        <v>31</v>
      </c>
      <c r="H74" s="162" t="s">
        <v>31</v>
      </c>
      <c r="I74" s="162" t="s">
        <v>31</v>
      </c>
      <c r="J74" s="162">
        <v>13.1</v>
      </c>
      <c r="K74" s="158">
        <v>13.7</v>
      </c>
      <c r="L74" s="158">
        <f t="shared" si="11"/>
        <v>26.799999999999997</v>
      </c>
      <c r="M74" s="197" t="s">
        <v>64</v>
      </c>
      <c r="N74" s="21">
        <v>4</v>
      </c>
      <c r="O74" s="75"/>
    </row>
    <row r="75" spans="3:15" ht="18" customHeight="1">
      <c r="D75" s="235">
        <v>33.200000000000003</v>
      </c>
      <c r="E75" s="158">
        <v>34.5</v>
      </c>
      <c r="F75" s="166">
        <f t="shared" si="12"/>
        <v>67.7</v>
      </c>
      <c r="G75" s="164" t="s">
        <v>31</v>
      </c>
      <c r="H75" s="162" t="s">
        <v>31</v>
      </c>
      <c r="I75" s="162" t="s">
        <v>31</v>
      </c>
      <c r="J75" s="162">
        <v>33.200000000000003</v>
      </c>
      <c r="K75" s="158">
        <v>34.5</v>
      </c>
      <c r="L75" s="158">
        <f>SUM(L73:L74)</f>
        <v>73.099999999999994</v>
      </c>
      <c r="M75" s="197" t="s">
        <v>65</v>
      </c>
      <c r="N75" s="21">
        <v>5</v>
      </c>
      <c r="O75" s="75"/>
    </row>
    <row r="76" spans="3:15" ht="18" customHeight="1">
      <c r="D76" s="235">
        <v>9.3000000000000007</v>
      </c>
      <c r="E76" s="158">
        <v>9.8000000000000007</v>
      </c>
      <c r="F76" s="166">
        <f t="shared" si="12"/>
        <v>19.100000000000001</v>
      </c>
      <c r="G76" s="164" t="s">
        <v>31</v>
      </c>
      <c r="H76" s="162" t="s">
        <v>31</v>
      </c>
      <c r="I76" s="162" t="s">
        <v>31</v>
      </c>
      <c r="J76" s="162">
        <v>9.3000000000000007</v>
      </c>
      <c r="K76" s="158">
        <v>9.8000000000000007</v>
      </c>
      <c r="L76" s="158">
        <f t="shared" si="11"/>
        <v>19.100000000000001</v>
      </c>
      <c r="M76" s="197" t="s">
        <v>75</v>
      </c>
      <c r="N76" s="21">
        <v>6</v>
      </c>
      <c r="O76" s="75"/>
    </row>
    <row r="77" spans="3:15" ht="18" customHeight="1">
      <c r="D77" s="235">
        <v>14.6</v>
      </c>
      <c r="E77" s="158">
        <v>15.2</v>
      </c>
      <c r="F77" s="166">
        <f t="shared" si="12"/>
        <v>29.799999999999997</v>
      </c>
      <c r="G77" s="164" t="s">
        <v>31</v>
      </c>
      <c r="H77" s="162" t="s">
        <v>31</v>
      </c>
      <c r="I77" s="162" t="s">
        <v>31</v>
      </c>
      <c r="J77" s="162">
        <v>14.6</v>
      </c>
      <c r="K77" s="158">
        <v>15.2</v>
      </c>
      <c r="L77" s="158">
        <f t="shared" si="11"/>
        <v>29.799999999999997</v>
      </c>
      <c r="M77" s="197" t="s">
        <v>66</v>
      </c>
      <c r="N77" s="21">
        <v>7</v>
      </c>
      <c r="O77" s="75"/>
    </row>
    <row r="78" spans="3:15" ht="18" customHeight="1">
      <c r="D78" s="235">
        <v>9.9</v>
      </c>
      <c r="E78" s="158">
        <v>10.4</v>
      </c>
      <c r="F78" s="166">
        <f t="shared" si="12"/>
        <v>20.3</v>
      </c>
      <c r="G78" s="164" t="s">
        <v>31</v>
      </c>
      <c r="H78" s="162" t="s">
        <v>31</v>
      </c>
      <c r="I78" s="162" t="s">
        <v>31</v>
      </c>
      <c r="J78" s="162">
        <v>9.9</v>
      </c>
      <c r="K78" s="158">
        <v>10.4</v>
      </c>
      <c r="L78" s="158">
        <f>SUM(L76:L77)</f>
        <v>48.9</v>
      </c>
      <c r="M78" s="197" t="s">
        <v>68</v>
      </c>
      <c r="N78" s="21">
        <v>8</v>
      </c>
      <c r="O78" s="75"/>
    </row>
    <row r="79" spans="3:15" ht="18" customHeight="1">
      <c r="D79" s="235">
        <v>35.799999999999997</v>
      </c>
      <c r="E79" s="158">
        <v>37.1</v>
      </c>
      <c r="F79" s="166">
        <f t="shared" si="12"/>
        <v>72.900000000000006</v>
      </c>
      <c r="G79" s="164" t="s">
        <v>31</v>
      </c>
      <c r="H79" s="162" t="s">
        <v>31</v>
      </c>
      <c r="I79" s="162" t="s">
        <v>31</v>
      </c>
      <c r="J79" s="162">
        <v>35.799999999999997</v>
      </c>
      <c r="K79" s="158">
        <v>37.1</v>
      </c>
      <c r="L79" s="158">
        <f t="shared" si="11"/>
        <v>72.900000000000006</v>
      </c>
      <c r="M79" s="197" t="s">
        <v>67</v>
      </c>
      <c r="N79" s="21">
        <v>9</v>
      </c>
      <c r="O79" s="75"/>
    </row>
    <row r="80" spans="3:15" ht="18" customHeight="1">
      <c r="D80" s="235">
        <v>43.3</v>
      </c>
      <c r="E80" s="158">
        <v>45.7</v>
      </c>
      <c r="F80" s="166">
        <f t="shared" si="12"/>
        <v>89</v>
      </c>
      <c r="G80" s="164">
        <v>8.4</v>
      </c>
      <c r="H80" s="162">
        <v>9.1999999999999993</v>
      </c>
      <c r="I80" s="162">
        <f>SUM(G80:H80)</f>
        <v>17.600000000000001</v>
      </c>
      <c r="J80" s="162">
        <v>51.7</v>
      </c>
      <c r="K80" s="158">
        <v>54.9</v>
      </c>
      <c r="L80" s="158">
        <f t="shared" si="11"/>
        <v>106.6</v>
      </c>
      <c r="M80" s="197" t="s">
        <v>69</v>
      </c>
      <c r="N80" s="21">
        <v>10</v>
      </c>
      <c r="O80" s="75"/>
    </row>
    <row r="81" spans="1:15" ht="18" customHeight="1">
      <c r="D81" s="236">
        <v>15.6</v>
      </c>
      <c r="E81" s="158">
        <v>16.899999999999999</v>
      </c>
      <c r="F81" s="166">
        <f t="shared" si="12"/>
        <v>32.5</v>
      </c>
      <c r="G81" s="164" t="s">
        <v>31</v>
      </c>
      <c r="H81" s="162" t="s">
        <v>31</v>
      </c>
      <c r="I81" s="162" t="s">
        <v>31</v>
      </c>
      <c r="J81" s="162">
        <v>15.6</v>
      </c>
      <c r="K81" s="158">
        <v>16.899999999999999</v>
      </c>
      <c r="L81" s="158">
        <f>SUM(L79:L80)</f>
        <v>179.5</v>
      </c>
      <c r="M81" s="197" t="s">
        <v>70</v>
      </c>
      <c r="N81" s="21">
        <v>11</v>
      </c>
      <c r="O81" s="75"/>
    </row>
    <row r="82" spans="1:15" ht="18" customHeight="1">
      <c r="D82" s="235">
        <v>10.1</v>
      </c>
      <c r="E82" s="158">
        <v>10.6</v>
      </c>
      <c r="F82" s="166">
        <f t="shared" si="12"/>
        <v>20.7</v>
      </c>
      <c r="G82" s="164" t="s">
        <v>31</v>
      </c>
      <c r="H82" s="162" t="s">
        <v>31</v>
      </c>
      <c r="I82" s="162" t="s">
        <v>31</v>
      </c>
      <c r="J82" s="162">
        <v>10.1</v>
      </c>
      <c r="K82" s="158">
        <v>10.6</v>
      </c>
      <c r="L82" s="158">
        <f t="shared" si="11"/>
        <v>20.7</v>
      </c>
      <c r="M82" s="197" t="s">
        <v>74</v>
      </c>
      <c r="N82" s="21">
        <v>12</v>
      </c>
      <c r="O82" s="75"/>
    </row>
    <row r="83" spans="1:15" ht="18" customHeight="1">
      <c r="D83" s="235">
        <v>6.2</v>
      </c>
      <c r="E83" s="158">
        <v>6.6</v>
      </c>
      <c r="F83" s="166">
        <f t="shared" si="12"/>
        <v>12.8</v>
      </c>
      <c r="G83" s="164" t="s">
        <v>31</v>
      </c>
      <c r="H83" s="162" t="s">
        <v>31</v>
      </c>
      <c r="I83" s="162" t="s">
        <v>31</v>
      </c>
      <c r="J83" s="162">
        <v>6.2</v>
      </c>
      <c r="K83" s="158">
        <v>6.6</v>
      </c>
      <c r="L83" s="158">
        <f t="shared" si="11"/>
        <v>12.8</v>
      </c>
      <c r="M83" s="197" t="s">
        <v>72</v>
      </c>
      <c r="N83" s="21">
        <v>13</v>
      </c>
      <c r="O83" s="75"/>
    </row>
    <row r="84" spans="1:15" ht="18" customHeight="1">
      <c r="D84" s="235">
        <v>24</v>
      </c>
      <c r="E84" s="158">
        <v>25.2</v>
      </c>
      <c r="F84" s="166">
        <f t="shared" si="12"/>
        <v>49.2</v>
      </c>
      <c r="G84" s="164" t="s">
        <v>31</v>
      </c>
      <c r="H84" s="162" t="s">
        <v>31</v>
      </c>
      <c r="I84" s="162" t="s">
        <v>31</v>
      </c>
      <c r="J84" s="162">
        <v>24</v>
      </c>
      <c r="K84" s="158">
        <v>25.2</v>
      </c>
      <c r="L84" s="158">
        <f>SUM(L82:L83)</f>
        <v>33.5</v>
      </c>
      <c r="M84" s="197" t="s">
        <v>71</v>
      </c>
      <c r="N84" s="21">
        <v>14</v>
      </c>
      <c r="O84" s="75"/>
    </row>
    <row r="85" spans="1:15" ht="18" customHeight="1" thickBot="1">
      <c r="D85" s="196">
        <v>24.2</v>
      </c>
      <c r="E85" s="220">
        <v>25</v>
      </c>
      <c r="F85" s="195">
        <f t="shared" si="12"/>
        <v>49.2</v>
      </c>
      <c r="G85" s="195" t="s">
        <v>31</v>
      </c>
      <c r="H85" s="195" t="s">
        <v>31</v>
      </c>
      <c r="I85" s="195" t="s">
        <v>31</v>
      </c>
      <c r="J85" s="195">
        <v>24.2</v>
      </c>
      <c r="K85" s="220">
        <v>25</v>
      </c>
      <c r="L85" s="195">
        <f t="shared" si="11"/>
        <v>49.2</v>
      </c>
      <c r="M85" s="232" t="s">
        <v>73</v>
      </c>
      <c r="N85" s="231">
        <v>15</v>
      </c>
      <c r="O85" s="75"/>
    </row>
    <row r="86" spans="1:15" ht="18" customHeight="1">
      <c r="F86" s="15"/>
      <c r="G86" s="6"/>
      <c r="H86" s="6"/>
      <c r="I86" s="6"/>
      <c r="J86" s="6"/>
      <c r="K86" s="6"/>
      <c r="L86" s="15"/>
    </row>
    <row r="87" spans="1:15" ht="18" customHeight="1"/>
    <row r="88" spans="1:15" ht="18" customHeight="1"/>
    <row r="89" spans="1:15" ht="18" customHeight="1"/>
    <row r="90" spans="1:15" ht="18" customHeight="1"/>
    <row r="91" spans="1:15" ht="18" customHeight="1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ht="18" customHeight="1">
      <c r="A92" s="104" t="s">
        <v>481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55"/>
      <c r="N92" s="55"/>
      <c r="O92" s="55"/>
    </row>
    <row r="93" spans="1:15" ht="18" customHeight="1">
      <c r="D93" s="56"/>
      <c r="E93" s="56"/>
      <c r="F93" s="56"/>
      <c r="G93" s="2"/>
      <c r="H93" s="2"/>
      <c r="I93" s="2"/>
      <c r="J93" s="2"/>
      <c r="K93" s="2"/>
      <c r="L93" s="2"/>
      <c r="M93" s="2"/>
      <c r="N93" s="57"/>
      <c r="O93" s="68"/>
    </row>
    <row r="94" spans="1:15" ht="18" customHeight="1" thickBot="1">
      <c r="C94" s="126" t="s">
        <v>0</v>
      </c>
      <c r="D94" s="126"/>
      <c r="E94" s="126"/>
      <c r="F94" s="126"/>
      <c r="G94" s="2"/>
      <c r="H94" s="2"/>
      <c r="I94" s="2"/>
      <c r="J94" s="2"/>
      <c r="K94" s="2"/>
      <c r="L94" s="2"/>
      <c r="M94" s="64" t="s">
        <v>497</v>
      </c>
      <c r="N94" s="61"/>
      <c r="O94" s="61"/>
    </row>
    <row r="95" spans="1:15" ht="18" customHeight="1">
      <c r="D95" s="106" t="s">
        <v>478</v>
      </c>
      <c r="E95" s="107"/>
      <c r="F95" s="108"/>
      <c r="G95" s="106" t="s">
        <v>479</v>
      </c>
      <c r="H95" s="107"/>
      <c r="I95" s="108"/>
      <c r="J95" s="112" t="s">
        <v>1</v>
      </c>
      <c r="K95" s="113"/>
      <c r="L95" s="114"/>
      <c r="M95" s="120" t="s">
        <v>2</v>
      </c>
      <c r="N95" s="123" t="s">
        <v>480</v>
      </c>
      <c r="O95" s="70"/>
    </row>
    <row r="96" spans="1:15" ht="18" customHeight="1" thickBot="1">
      <c r="D96" s="109"/>
      <c r="E96" s="110"/>
      <c r="F96" s="111"/>
      <c r="G96" s="109"/>
      <c r="H96" s="110"/>
      <c r="I96" s="111"/>
      <c r="J96" s="115"/>
      <c r="K96" s="116"/>
      <c r="L96" s="117"/>
      <c r="M96" s="121"/>
      <c r="N96" s="124"/>
      <c r="O96" s="70"/>
    </row>
    <row r="97" spans="4:15" ht="18" customHeight="1">
      <c r="D97" s="120" t="s">
        <v>3</v>
      </c>
      <c r="E97" s="120" t="s">
        <v>4</v>
      </c>
      <c r="F97" s="120" t="s">
        <v>5</v>
      </c>
      <c r="G97" s="120" t="s">
        <v>3</v>
      </c>
      <c r="H97" s="120" t="s">
        <v>4</v>
      </c>
      <c r="I97" s="120" t="s">
        <v>5</v>
      </c>
      <c r="J97" s="120" t="s">
        <v>3</v>
      </c>
      <c r="K97" s="120" t="s">
        <v>4</v>
      </c>
      <c r="L97" s="120" t="s">
        <v>5</v>
      </c>
      <c r="M97" s="121"/>
      <c r="N97" s="124"/>
      <c r="O97" s="70"/>
    </row>
    <row r="98" spans="4:15" ht="18" customHeight="1" thickBot="1"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5"/>
      <c r="O98" s="70"/>
    </row>
    <row r="99" spans="4:15" ht="18" customHeight="1">
      <c r="D99" s="235">
        <v>189</v>
      </c>
      <c r="E99" s="158">
        <v>192.4</v>
      </c>
      <c r="F99" s="166">
        <f t="shared" ref="F99:F106" si="13">SUM(D99:E99)</f>
        <v>381.4</v>
      </c>
      <c r="G99" s="164">
        <v>0.5</v>
      </c>
      <c r="H99" s="162">
        <v>0.7</v>
      </c>
      <c r="I99" s="162">
        <f>SUM(G99:H99)</f>
        <v>1.2</v>
      </c>
      <c r="J99" s="162">
        <v>189.5</v>
      </c>
      <c r="K99" s="158">
        <v>193.1</v>
      </c>
      <c r="L99" s="158">
        <f t="shared" ref="L99" si="14">SUM(J99:K99)</f>
        <v>382.6</v>
      </c>
      <c r="M99" s="197" t="s">
        <v>60</v>
      </c>
      <c r="N99" s="21"/>
      <c r="O99" s="5"/>
    </row>
    <row r="100" spans="4:15" ht="35.25" customHeight="1">
      <c r="D100" s="235">
        <v>27.6</v>
      </c>
      <c r="E100" s="158">
        <v>28</v>
      </c>
      <c r="F100" s="166">
        <f t="shared" si="13"/>
        <v>55.6</v>
      </c>
      <c r="G100" s="164">
        <v>0.5</v>
      </c>
      <c r="H100" s="162">
        <v>0.7</v>
      </c>
      <c r="I100" s="162">
        <f>SUM(G100:H100)</f>
        <v>1.2</v>
      </c>
      <c r="J100" s="162">
        <v>28.1</v>
      </c>
      <c r="K100" s="158">
        <v>28.7</v>
      </c>
      <c r="L100" s="158">
        <f>K100+J100</f>
        <v>56.8</v>
      </c>
      <c r="M100" s="197" t="s">
        <v>76</v>
      </c>
      <c r="N100" s="21" t="s">
        <v>8</v>
      </c>
      <c r="O100" s="12"/>
    </row>
    <row r="101" spans="4:15" ht="18" customHeight="1">
      <c r="D101" s="235">
        <v>19.7</v>
      </c>
      <c r="E101" s="158">
        <v>20.2</v>
      </c>
      <c r="F101" s="166">
        <f t="shared" si="13"/>
        <v>39.9</v>
      </c>
      <c r="G101" s="164" t="s">
        <v>31</v>
      </c>
      <c r="H101" s="162" t="s">
        <v>31</v>
      </c>
      <c r="I101" s="162" t="s">
        <v>31</v>
      </c>
      <c r="J101" s="162">
        <v>19.7</v>
      </c>
      <c r="K101" s="158">
        <v>20.2</v>
      </c>
      <c r="L101" s="158">
        <f t="shared" ref="L101:L106" si="15">K101+J101</f>
        <v>39.9</v>
      </c>
      <c r="M101" s="197" t="s">
        <v>77</v>
      </c>
      <c r="N101" s="21">
        <v>2</v>
      </c>
      <c r="O101" s="76"/>
    </row>
    <row r="102" spans="4:15" ht="18" customHeight="1">
      <c r="D102" s="235">
        <v>29.9</v>
      </c>
      <c r="E102" s="158">
        <v>30.4</v>
      </c>
      <c r="F102" s="166">
        <f t="shared" si="13"/>
        <v>60.3</v>
      </c>
      <c r="G102" s="164" t="s">
        <v>31</v>
      </c>
      <c r="H102" s="162" t="s">
        <v>31</v>
      </c>
      <c r="I102" s="162" t="s">
        <v>31</v>
      </c>
      <c r="J102" s="162">
        <v>29.9</v>
      </c>
      <c r="K102" s="158">
        <v>30.4</v>
      </c>
      <c r="L102" s="158">
        <f t="shared" si="15"/>
        <v>60.3</v>
      </c>
      <c r="M102" s="197" t="s">
        <v>78</v>
      </c>
      <c r="N102" s="21">
        <v>3</v>
      </c>
      <c r="O102" s="76"/>
    </row>
    <row r="103" spans="4:15" ht="18" customHeight="1">
      <c r="D103" s="236">
        <v>49.3</v>
      </c>
      <c r="E103" s="158">
        <v>50.3</v>
      </c>
      <c r="F103" s="166">
        <f t="shared" si="13"/>
        <v>99.6</v>
      </c>
      <c r="G103" s="164" t="s">
        <v>31</v>
      </c>
      <c r="H103" s="162" t="s">
        <v>31</v>
      </c>
      <c r="I103" s="162" t="s">
        <v>31</v>
      </c>
      <c r="J103" s="162">
        <v>49.3</v>
      </c>
      <c r="K103" s="158">
        <v>50.3</v>
      </c>
      <c r="L103" s="158">
        <f t="shared" si="15"/>
        <v>99.6</v>
      </c>
      <c r="M103" s="197" t="s">
        <v>79</v>
      </c>
      <c r="N103" s="21">
        <v>4</v>
      </c>
      <c r="O103" s="76"/>
    </row>
    <row r="104" spans="4:15" ht="18" customHeight="1">
      <c r="D104" s="235">
        <v>10.4</v>
      </c>
      <c r="E104" s="158">
        <v>10.4</v>
      </c>
      <c r="F104" s="166">
        <f t="shared" si="13"/>
        <v>20.8</v>
      </c>
      <c r="G104" s="164" t="s">
        <v>31</v>
      </c>
      <c r="H104" s="162" t="s">
        <v>31</v>
      </c>
      <c r="I104" s="162" t="s">
        <v>31</v>
      </c>
      <c r="J104" s="162">
        <v>10.4</v>
      </c>
      <c r="K104" s="158">
        <v>10.4</v>
      </c>
      <c r="L104" s="158">
        <f t="shared" si="15"/>
        <v>20.8</v>
      </c>
      <c r="M104" s="197" t="s">
        <v>80</v>
      </c>
      <c r="N104" s="21">
        <v>5</v>
      </c>
      <c r="O104" s="76"/>
    </row>
    <row r="105" spans="4:15" ht="18" customHeight="1">
      <c r="D105" s="235">
        <v>35.799999999999997</v>
      </c>
      <c r="E105" s="158">
        <v>35.9</v>
      </c>
      <c r="F105" s="166">
        <f t="shared" si="13"/>
        <v>71.699999999999989</v>
      </c>
      <c r="G105" s="164" t="s">
        <v>31</v>
      </c>
      <c r="H105" s="162" t="s">
        <v>31</v>
      </c>
      <c r="I105" s="162" t="s">
        <v>31</v>
      </c>
      <c r="J105" s="162">
        <v>35.799999999999997</v>
      </c>
      <c r="K105" s="158">
        <v>35.9</v>
      </c>
      <c r="L105" s="158">
        <f t="shared" si="15"/>
        <v>71.699999999999989</v>
      </c>
      <c r="M105" s="197" t="s">
        <v>81</v>
      </c>
      <c r="N105" s="21">
        <v>6</v>
      </c>
      <c r="O105" s="76"/>
    </row>
    <row r="106" spans="4:15" ht="27.75" customHeight="1" thickBot="1">
      <c r="D106" s="196">
        <v>16.3</v>
      </c>
      <c r="E106" s="195">
        <v>17.2</v>
      </c>
      <c r="F106" s="195">
        <f t="shared" si="13"/>
        <v>33.5</v>
      </c>
      <c r="G106" s="195" t="s">
        <v>31</v>
      </c>
      <c r="H106" s="195" t="s">
        <v>31</v>
      </c>
      <c r="I106" s="195" t="s">
        <v>31</v>
      </c>
      <c r="J106" s="195">
        <v>16.3</v>
      </c>
      <c r="K106" s="195">
        <v>17.2</v>
      </c>
      <c r="L106" s="195">
        <f t="shared" si="15"/>
        <v>33.5</v>
      </c>
      <c r="M106" s="230" t="s">
        <v>82</v>
      </c>
      <c r="N106" s="229">
        <v>7</v>
      </c>
      <c r="O106" s="76"/>
    </row>
    <row r="107" spans="4:15" ht="18" customHeight="1"/>
    <row r="108" spans="4:15" ht="18" customHeight="1"/>
    <row r="109" spans="4:15" ht="18" customHeight="1"/>
    <row r="110" spans="4:15" s="1" customFormat="1" ht="18" customHeight="1"/>
    <row r="111" spans="4:15" ht="18" customHeight="1"/>
    <row r="112" spans="4:15" ht="18" customHeight="1"/>
    <row r="113" spans="1:15" ht="18" customHeight="1"/>
    <row r="114" spans="1:15" ht="18" customHeight="1"/>
    <row r="115" spans="1:15" ht="18" customHeight="1"/>
    <row r="116" spans="1:15" ht="18" customHeight="1"/>
    <row r="117" spans="1:15" ht="18" customHeight="1"/>
    <row r="118" spans="1:15" ht="18" customHeight="1"/>
    <row r="119" spans="1:15" ht="18" customHeight="1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spans="1:15" ht="18" customHeight="1">
      <c r="A120" s="104" t="s">
        <v>482</v>
      </c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55"/>
      <c r="N120" s="55"/>
      <c r="O120" s="55"/>
    </row>
    <row r="121" spans="1:15" ht="18" customHeight="1">
      <c r="D121" s="56"/>
      <c r="E121" s="56"/>
      <c r="F121" s="56"/>
      <c r="G121" s="2"/>
      <c r="H121" s="2"/>
      <c r="I121" s="2"/>
      <c r="J121" s="2"/>
      <c r="K121" s="2"/>
      <c r="L121" s="2"/>
      <c r="M121" s="2"/>
      <c r="N121" s="57"/>
      <c r="O121" s="68"/>
    </row>
    <row r="122" spans="1:15" ht="18" customHeight="1" thickBot="1">
      <c r="C122" s="126" t="s">
        <v>0</v>
      </c>
      <c r="D122" s="126"/>
      <c r="E122" s="126"/>
      <c r="F122" s="126"/>
      <c r="G122" s="2"/>
      <c r="H122" s="2"/>
      <c r="I122" s="2"/>
      <c r="J122" s="2"/>
      <c r="K122" s="2"/>
      <c r="L122" s="2"/>
      <c r="M122" s="64" t="s">
        <v>498</v>
      </c>
      <c r="N122" s="59"/>
      <c r="O122" s="61"/>
    </row>
    <row r="123" spans="1:15" ht="18" customHeight="1">
      <c r="D123" s="106" t="s">
        <v>478</v>
      </c>
      <c r="E123" s="107"/>
      <c r="F123" s="108"/>
      <c r="G123" s="106" t="s">
        <v>479</v>
      </c>
      <c r="H123" s="107"/>
      <c r="I123" s="108"/>
      <c r="J123" s="112" t="s">
        <v>1</v>
      </c>
      <c r="K123" s="113"/>
      <c r="L123" s="114"/>
      <c r="M123" s="120" t="s">
        <v>2</v>
      </c>
      <c r="N123" s="123" t="s">
        <v>480</v>
      </c>
      <c r="O123" s="70"/>
    </row>
    <row r="124" spans="1:15" ht="18" customHeight="1" thickBot="1">
      <c r="D124" s="109"/>
      <c r="E124" s="110"/>
      <c r="F124" s="111"/>
      <c r="G124" s="109"/>
      <c r="H124" s="110"/>
      <c r="I124" s="111"/>
      <c r="J124" s="115"/>
      <c r="K124" s="116"/>
      <c r="L124" s="117"/>
      <c r="M124" s="121"/>
      <c r="N124" s="124"/>
      <c r="O124" s="70"/>
    </row>
    <row r="125" spans="1:15" ht="18" customHeight="1">
      <c r="D125" s="120" t="s">
        <v>3</v>
      </c>
      <c r="E125" s="120" t="s">
        <v>4</v>
      </c>
      <c r="F125" s="120" t="s">
        <v>5</v>
      </c>
      <c r="G125" s="120" t="s">
        <v>3</v>
      </c>
      <c r="H125" s="120" t="s">
        <v>4</v>
      </c>
      <c r="I125" s="120" t="s">
        <v>5</v>
      </c>
      <c r="J125" s="120" t="s">
        <v>3</v>
      </c>
      <c r="K125" s="120" t="s">
        <v>4</v>
      </c>
      <c r="L125" s="120" t="s">
        <v>5</v>
      </c>
      <c r="M125" s="121"/>
      <c r="N125" s="124"/>
      <c r="O125" s="70"/>
    </row>
    <row r="126" spans="1:15" ht="18" customHeight="1" thickBot="1"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5"/>
      <c r="O126" s="70"/>
    </row>
    <row r="127" spans="1:15" ht="18" customHeight="1">
      <c r="D127" s="235">
        <v>259.39999999999998</v>
      </c>
      <c r="E127" s="158">
        <v>265.60000000000002</v>
      </c>
      <c r="F127" s="166">
        <f t="shared" ref="F127:F137" si="16">SUM(D127:E127)</f>
        <v>525</v>
      </c>
      <c r="G127" s="164">
        <v>23.8</v>
      </c>
      <c r="H127" s="162">
        <v>24.6</v>
      </c>
      <c r="I127" s="162">
        <v>48.1</v>
      </c>
      <c r="J127" s="162">
        <f>G127+D127</f>
        <v>283.2</v>
      </c>
      <c r="K127" s="158">
        <v>289.89999999999998</v>
      </c>
      <c r="L127" s="158">
        <f>K127+J127</f>
        <v>573.09999999999991</v>
      </c>
      <c r="M127" s="197" t="s">
        <v>60</v>
      </c>
      <c r="N127" s="21"/>
      <c r="O127" s="5"/>
    </row>
    <row r="128" spans="1:15" ht="33.75" customHeight="1">
      <c r="D128" s="235">
        <v>52.4</v>
      </c>
      <c r="E128" s="158">
        <v>54.5</v>
      </c>
      <c r="F128" s="166">
        <f t="shared" si="16"/>
        <v>106.9</v>
      </c>
      <c r="G128" s="164">
        <v>23</v>
      </c>
      <c r="H128" s="162">
        <v>23.6</v>
      </c>
      <c r="I128" s="162">
        <v>46.6</v>
      </c>
      <c r="J128" s="162">
        <v>75.400000000000006</v>
      </c>
      <c r="K128" s="158">
        <v>78.099999999999994</v>
      </c>
      <c r="L128" s="158">
        <f t="shared" ref="L128:L137" si="17">K128+J128</f>
        <v>153.5</v>
      </c>
      <c r="M128" s="197" t="s">
        <v>83</v>
      </c>
      <c r="N128" s="21" t="s">
        <v>8</v>
      </c>
      <c r="O128" s="12"/>
    </row>
    <row r="129" spans="4:15" ht="18" customHeight="1">
      <c r="D129" s="235">
        <v>19.8</v>
      </c>
      <c r="E129" s="158">
        <v>20.6</v>
      </c>
      <c r="F129" s="166">
        <f t="shared" si="16"/>
        <v>40.400000000000006</v>
      </c>
      <c r="G129" s="164" t="s">
        <v>31</v>
      </c>
      <c r="H129" s="162" t="s">
        <v>31</v>
      </c>
      <c r="I129" s="162" t="s">
        <v>31</v>
      </c>
      <c r="J129" s="162">
        <v>19.8</v>
      </c>
      <c r="K129" s="158">
        <v>20.6</v>
      </c>
      <c r="L129" s="158">
        <f t="shared" si="17"/>
        <v>40.400000000000006</v>
      </c>
      <c r="M129" s="197" t="s">
        <v>92</v>
      </c>
      <c r="N129" s="21">
        <v>2</v>
      </c>
      <c r="O129" s="12"/>
    </row>
    <row r="130" spans="4:15" ht="18" customHeight="1">
      <c r="D130" s="235">
        <v>27.2</v>
      </c>
      <c r="E130" s="158">
        <v>27.9</v>
      </c>
      <c r="F130" s="166">
        <f t="shared" si="16"/>
        <v>55.099999999999994</v>
      </c>
      <c r="G130" s="164">
        <v>0.8</v>
      </c>
      <c r="H130" s="162">
        <v>0.7</v>
      </c>
      <c r="I130" s="162">
        <v>1.5</v>
      </c>
      <c r="J130" s="162">
        <f>G130+D130</f>
        <v>28</v>
      </c>
      <c r="K130" s="158">
        <f>H130+E130</f>
        <v>28.599999999999998</v>
      </c>
      <c r="L130" s="158">
        <f t="shared" si="17"/>
        <v>56.599999999999994</v>
      </c>
      <c r="M130" s="197" t="s">
        <v>84</v>
      </c>
      <c r="N130" s="21">
        <v>3</v>
      </c>
      <c r="O130" s="12"/>
    </row>
    <row r="131" spans="4:15" ht="18" customHeight="1">
      <c r="D131" s="236">
        <v>11.5</v>
      </c>
      <c r="E131" s="158">
        <v>11.6</v>
      </c>
      <c r="F131" s="166">
        <f t="shared" si="16"/>
        <v>23.1</v>
      </c>
      <c r="G131" s="164" t="s">
        <v>31</v>
      </c>
      <c r="H131" s="162" t="s">
        <v>31</v>
      </c>
      <c r="I131" s="162" t="s">
        <v>31</v>
      </c>
      <c r="J131" s="162">
        <v>11.5</v>
      </c>
      <c r="K131" s="158">
        <v>11.6</v>
      </c>
      <c r="L131" s="158">
        <f t="shared" si="17"/>
        <v>23.1</v>
      </c>
      <c r="M131" s="197" t="s">
        <v>85</v>
      </c>
      <c r="N131" s="21">
        <v>4</v>
      </c>
      <c r="O131" s="12"/>
    </row>
    <row r="132" spans="4:15" ht="18" customHeight="1">
      <c r="D132" s="235">
        <v>18</v>
      </c>
      <c r="E132" s="158">
        <v>18.399999999999999</v>
      </c>
      <c r="F132" s="166">
        <f t="shared" si="16"/>
        <v>36.4</v>
      </c>
      <c r="G132" s="164" t="s">
        <v>31</v>
      </c>
      <c r="H132" s="162" t="s">
        <v>31</v>
      </c>
      <c r="I132" s="162" t="s">
        <v>31</v>
      </c>
      <c r="J132" s="162">
        <v>18</v>
      </c>
      <c r="K132" s="158">
        <v>18.399999999999999</v>
      </c>
      <c r="L132" s="158">
        <f t="shared" si="17"/>
        <v>36.4</v>
      </c>
      <c r="M132" s="197" t="s">
        <v>86</v>
      </c>
      <c r="N132" s="21">
        <v>5</v>
      </c>
      <c r="O132" s="12"/>
    </row>
    <row r="133" spans="4:15" ht="18" customHeight="1">
      <c r="D133" s="235">
        <v>42.9</v>
      </c>
      <c r="E133" s="158">
        <v>42.8</v>
      </c>
      <c r="F133" s="166">
        <f t="shared" si="16"/>
        <v>85.699999999999989</v>
      </c>
      <c r="G133" s="164" t="s">
        <v>31</v>
      </c>
      <c r="H133" s="162" t="s">
        <v>31</v>
      </c>
      <c r="I133" s="162" t="s">
        <v>31</v>
      </c>
      <c r="J133" s="162">
        <v>42.9</v>
      </c>
      <c r="K133" s="158">
        <v>42.8</v>
      </c>
      <c r="L133" s="158">
        <f t="shared" si="17"/>
        <v>85.699999999999989</v>
      </c>
      <c r="M133" s="197" t="s">
        <v>87</v>
      </c>
      <c r="N133" s="21">
        <v>6</v>
      </c>
      <c r="O133" s="12"/>
    </row>
    <row r="134" spans="4:15" ht="18" customHeight="1">
      <c r="D134" s="235">
        <v>45.5</v>
      </c>
      <c r="E134" s="158">
        <v>46.4</v>
      </c>
      <c r="F134" s="166">
        <f t="shared" si="16"/>
        <v>91.9</v>
      </c>
      <c r="G134" s="164" t="s">
        <v>31</v>
      </c>
      <c r="H134" s="162" t="s">
        <v>31</v>
      </c>
      <c r="I134" s="162" t="s">
        <v>31</v>
      </c>
      <c r="J134" s="162">
        <v>45.5</v>
      </c>
      <c r="K134" s="158">
        <v>46.4</v>
      </c>
      <c r="L134" s="158">
        <f t="shared" si="17"/>
        <v>91.9</v>
      </c>
      <c r="M134" s="197" t="s">
        <v>90</v>
      </c>
      <c r="N134" s="21">
        <v>7</v>
      </c>
      <c r="O134" s="12"/>
    </row>
    <row r="135" spans="4:15" ht="18" customHeight="1">
      <c r="D135" s="236">
        <v>13.6</v>
      </c>
      <c r="E135" s="158">
        <v>13.9</v>
      </c>
      <c r="F135" s="166">
        <f t="shared" si="16"/>
        <v>27.5</v>
      </c>
      <c r="G135" s="164" t="s">
        <v>31</v>
      </c>
      <c r="H135" s="162" t="s">
        <v>31</v>
      </c>
      <c r="I135" s="162" t="s">
        <v>31</v>
      </c>
      <c r="J135" s="162">
        <v>13.6</v>
      </c>
      <c r="K135" s="158">
        <v>13.9</v>
      </c>
      <c r="L135" s="158">
        <f t="shared" si="17"/>
        <v>27.5</v>
      </c>
      <c r="M135" s="197" t="s">
        <v>91</v>
      </c>
      <c r="N135" s="21">
        <v>8</v>
      </c>
      <c r="O135" s="12"/>
    </row>
    <row r="136" spans="4:15" ht="18" customHeight="1">
      <c r="D136" s="236">
        <v>10.7</v>
      </c>
      <c r="E136" s="158">
        <v>11.1</v>
      </c>
      <c r="F136" s="166">
        <f t="shared" si="16"/>
        <v>21.799999999999997</v>
      </c>
      <c r="G136" s="164" t="s">
        <v>31</v>
      </c>
      <c r="H136" s="162" t="s">
        <v>31</v>
      </c>
      <c r="I136" s="162" t="s">
        <v>31</v>
      </c>
      <c r="J136" s="162">
        <v>10.7</v>
      </c>
      <c r="K136" s="158">
        <v>11.1</v>
      </c>
      <c r="L136" s="158">
        <f t="shared" si="17"/>
        <v>21.799999999999997</v>
      </c>
      <c r="M136" s="197" t="s">
        <v>88</v>
      </c>
      <c r="N136" s="21">
        <v>9</v>
      </c>
      <c r="O136" s="12"/>
    </row>
    <row r="137" spans="4:15" ht="18" customHeight="1" thickBot="1">
      <c r="D137" s="196">
        <v>17.8</v>
      </c>
      <c r="E137" s="195">
        <v>18.399999999999999</v>
      </c>
      <c r="F137" s="195">
        <f t="shared" si="16"/>
        <v>36.200000000000003</v>
      </c>
      <c r="G137" s="195" t="s">
        <v>31</v>
      </c>
      <c r="H137" s="195" t="s">
        <v>31</v>
      </c>
      <c r="I137" s="195" t="s">
        <v>31</v>
      </c>
      <c r="J137" s="195">
        <v>17.8</v>
      </c>
      <c r="K137" s="195">
        <v>18.399999999999999</v>
      </c>
      <c r="L137" s="220">
        <f t="shared" si="17"/>
        <v>36.200000000000003</v>
      </c>
      <c r="M137" s="215" t="s">
        <v>89</v>
      </c>
      <c r="N137" s="228">
        <v>10</v>
      </c>
      <c r="O137" s="10"/>
    </row>
    <row r="138" spans="4:15" ht="18" customHeight="1">
      <c r="D138" s="7"/>
      <c r="E138" s="7"/>
      <c r="F138" s="7"/>
      <c r="G138" s="7"/>
      <c r="H138" s="7"/>
      <c r="I138" s="7"/>
      <c r="J138" s="7"/>
      <c r="K138" s="7"/>
      <c r="L138" s="11"/>
      <c r="M138" s="6"/>
      <c r="N138" s="10"/>
      <c r="O138" s="10"/>
    </row>
    <row r="139" spans="4:15" ht="18" customHeight="1">
      <c r="D139" s="7"/>
      <c r="E139" s="7"/>
      <c r="F139" s="7"/>
      <c r="G139" s="7"/>
      <c r="H139" s="7"/>
      <c r="I139" s="7"/>
      <c r="J139" s="7"/>
      <c r="K139" s="7"/>
      <c r="L139" s="7"/>
      <c r="M139" s="6"/>
      <c r="N139" s="10"/>
      <c r="O139" s="10"/>
    </row>
    <row r="140" spans="4:15" ht="18" customHeight="1">
      <c r="D140" s="7"/>
      <c r="E140" s="11"/>
      <c r="F140" s="7"/>
      <c r="G140" s="7"/>
      <c r="H140" s="7"/>
      <c r="I140" s="7"/>
      <c r="J140" s="7"/>
      <c r="K140" s="11"/>
      <c r="L140" s="7"/>
      <c r="M140" s="6"/>
      <c r="N140" s="10"/>
      <c r="O140" s="10"/>
    </row>
    <row r="141" spans="4:15" ht="18" customHeight="1">
      <c r="D141" s="7"/>
      <c r="E141" s="7"/>
      <c r="F141" s="7"/>
      <c r="G141" s="7"/>
      <c r="H141" s="7"/>
      <c r="I141" s="7"/>
      <c r="J141" s="7"/>
      <c r="K141" s="7"/>
      <c r="L141" s="7"/>
      <c r="M141" s="9"/>
      <c r="N141" s="12"/>
      <c r="O141" s="12"/>
    </row>
    <row r="142" spans="4:15" ht="18" customHeight="1">
      <c r="M142" s="9"/>
    </row>
    <row r="143" spans="4:15" ht="18" customHeight="1">
      <c r="M143" s="9"/>
    </row>
    <row r="144" spans="4:15" ht="18" customHeight="1">
      <c r="M144" s="9"/>
    </row>
    <row r="145" spans="1:15" ht="18" customHeight="1"/>
    <row r="146" spans="1:15" s="1" customFormat="1" ht="18" customHeight="1"/>
    <row r="147" spans="1:15" ht="18" customHeight="1"/>
    <row r="148" spans="1:15" ht="18" customHeight="1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spans="1:15" ht="18" customHeight="1">
      <c r="A149" s="104" t="s">
        <v>483</v>
      </c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55"/>
      <c r="N149" s="55"/>
      <c r="O149" s="55"/>
    </row>
    <row r="150" spans="1:15" ht="18" customHeight="1">
      <c r="D150" s="56"/>
      <c r="E150" s="56"/>
      <c r="F150" s="56"/>
      <c r="G150" s="2"/>
      <c r="H150" s="2"/>
      <c r="I150" s="2"/>
      <c r="J150" s="2"/>
      <c r="K150" s="2"/>
      <c r="L150" s="2"/>
      <c r="M150" s="2"/>
      <c r="N150" s="57"/>
      <c r="O150" s="68"/>
    </row>
    <row r="151" spans="1:15" ht="18" customHeight="1" thickBot="1">
      <c r="C151" s="126" t="s">
        <v>0</v>
      </c>
      <c r="D151" s="126"/>
      <c r="E151" s="126"/>
      <c r="F151" s="126"/>
      <c r="G151" s="2"/>
      <c r="H151" s="2"/>
      <c r="I151" s="2"/>
      <c r="J151" s="2"/>
      <c r="K151" s="2"/>
      <c r="L151" s="69"/>
      <c r="M151" s="102" t="s">
        <v>484</v>
      </c>
      <c r="N151" s="102"/>
      <c r="O151" s="61" t="s">
        <v>510</v>
      </c>
    </row>
    <row r="152" spans="1:15" ht="18" customHeight="1">
      <c r="D152" s="106" t="s">
        <v>478</v>
      </c>
      <c r="E152" s="107"/>
      <c r="F152" s="108"/>
      <c r="G152" s="106" t="s">
        <v>479</v>
      </c>
      <c r="H152" s="107"/>
      <c r="I152" s="108"/>
      <c r="J152" s="112" t="s">
        <v>1</v>
      </c>
      <c r="K152" s="113"/>
      <c r="L152" s="114"/>
      <c r="M152" s="120" t="s">
        <v>2</v>
      </c>
      <c r="N152" s="123" t="s">
        <v>480</v>
      </c>
      <c r="O152" s="70"/>
    </row>
    <row r="153" spans="1:15" ht="18" customHeight="1" thickBot="1">
      <c r="D153" s="109"/>
      <c r="E153" s="110"/>
      <c r="F153" s="111"/>
      <c r="G153" s="109"/>
      <c r="H153" s="110"/>
      <c r="I153" s="111"/>
      <c r="J153" s="115"/>
      <c r="K153" s="116"/>
      <c r="L153" s="117"/>
      <c r="M153" s="121"/>
      <c r="N153" s="124"/>
      <c r="O153" s="70"/>
    </row>
    <row r="154" spans="1:15" ht="18" customHeight="1">
      <c r="D154" s="120" t="s">
        <v>3</v>
      </c>
      <c r="E154" s="120" t="s">
        <v>4</v>
      </c>
      <c r="F154" s="120" t="s">
        <v>5</v>
      </c>
      <c r="G154" s="120" t="s">
        <v>3</v>
      </c>
      <c r="H154" s="120" t="s">
        <v>4</v>
      </c>
      <c r="I154" s="120" t="s">
        <v>5</v>
      </c>
      <c r="J154" s="120" t="s">
        <v>3</v>
      </c>
      <c r="K154" s="120" t="s">
        <v>4</v>
      </c>
      <c r="L154" s="120" t="s">
        <v>5</v>
      </c>
      <c r="M154" s="121"/>
      <c r="N154" s="124"/>
      <c r="O154" s="70"/>
    </row>
    <row r="155" spans="1:15" ht="18" customHeight="1" thickBot="1"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5"/>
      <c r="O155" s="70"/>
    </row>
    <row r="156" spans="1:15" ht="18" customHeight="1">
      <c r="D156" s="235">
        <v>252</v>
      </c>
      <c r="E156" s="158">
        <v>262.8</v>
      </c>
      <c r="F156" s="166">
        <f t="shared" ref="F156:F165" si="18">SUM(D156:E156)</f>
        <v>514.79999999999995</v>
      </c>
      <c r="G156" s="164">
        <v>1.2</v>
      </c>
      <c r="H156" s="162">
        <v>1.2</v>
      </c>
      <c r="I156" s="162">
        <f>SUM(G156:H156)</f>
        <v>2.4</v>
      </c>
      <c r="J156" s="162">
        <v>253.2</v>
      </c>
      <c r="K156" s="158">
        <v>264</v>
      </c>
      <c r="L156" s="158">
        <f t="shared" ref="L156:L165" si="19">SUM(J156:K156)</f>
        <v>517.20000000000005</v>
      </c>
      <c r="M156" s="197" t="s">
        <v>60</v>
      </c>
      <c r="N156" s="21"/>
      <c r="O156" s="5"/>
    </row>
    <row r="157" spans="1:15" ht="33" customHeight="1">
      <c r="D157" s="235">
        <v>16.2</v>
      </c>
      <c r="E157" s="158">
        <v>16.899999999999999</v>
      </c>
      <c r="F157" s="166">
        <f t="shared" si="18"/>
        <v>33.099999999999994</v>
      </c>
      <c r="G157" s="164">
        <v>1.2</v>
      </c>
      <c r="H157" s="162">
        <v>1.2</v>
      </c>
      <c r="I157" s="162">
        <f>SUM(G157:H157)</f>
        <v>2.4</v>
      </c>
      <c r="J157" s="162">
        <v>17.399999999999999</v>
      </c>
      <c r="K157" s="158">
        <v>18.100000000000001</v>
      </c>
      <c r="L157" s="158">
        <f t="shared" si="19"/>
        <v>35.5</v>
      </c>
      <c r="M157" s="197" t="s">
        <v>93</v>
      </c>
      <c r="N157" s="21" t="s">
        <v>8</v>
      </c>
      <c r="O157" s="12"/>
    </row>
    <row r="158" spans="1:15" ht="18" customHeight="1">
      <c r="D158" s="235">
        <v>23</v>
      </c>
      <c r="E158" s="158">
        <v>24</v>
      </c>
      <c r="F158" s="166">
        <f t="shared" si="18"/>
        <v>47</v>
      </c>
      <c r="G158" s="164" t="s">
        <v>31</v>
      </c>
      <c r="H158" s="162" t="s">
        <v>31</v>
      </c>
      <c r="I158" s="162" t="s">
        <v>31</v>
      </c>
      <c r="J158" s="162">
        <v>23</v>
      </c>
      <c r="K158" s="158">
        <v>24</v>
      </c>
      <c r="L158" s="158">
        <f t="shared" si="19"/>
        <v>47</v>
      </c>
      <c r="M158" s="197" t="s">
        <v>94</v>
      </c>
      <c r="N158" s="21">
        <v>2</v>
      </c>
      <c r="O158" s="12"/>
    </row>
    <row r="159" spans="1:15" ht="18" customHeight="1">
      <c r="D159" s="235">
        <v>16.100000000000001</v>
      </c>
      <c r="E159" s="158">
        <v>16.7</v>
      </c>
      <c r="F159" s="166">
        <f t="shared" si="18"/>
        <v>32.799999999999997</v>
      </c>
      <c r="G159" s="164" t="s">
        <v>31</v>
      </c>
      <c r="H159" s="162" t="s">
        <v>31</v>
      </c>
      <c r="I159" s="162" t="s">
        <v>31</v>
      </c>
      <c r="J159" s="162">
        <v>16.100000000000001</v>
      </c>
      <c r="K159" s="158">
        <v>16.7</v>
      </c>
      <c r="L159" s="158">
        <f t="shared" si="19"/>
        <v>32.799999999999997</v>
      </c>
      <c r="M159" s="197" t="s">
        <v>95</v>
      </c>
      <c r="N159" s="21">
        <v>3</v>
      </c>
      <c r="O159" s="12"/>
    </row>
    <row r="160" spans="1:15" ht="18" customHeight="1">
      <c r="D160" s="236">
        <v>52.1</v>
      </c>
      <c r="E160" s="158">
        <v>53.6</v>
      </c>
      <c r="F160" s="166">
        <f t="shared" si="18"/>
        <v>105.7</v>
      </c>
      <c r="G160" s="164" t="s">
        <v>31</v>
      </c>
      <c r="H160" s="162" t="s">
        <v>31</v>
      </c>
      <c r="I160" s="162" t="s">
        <v>31</v>
      </c>
      <c r="J160" s="162">
        <v>52.1</v>
      </c>
      <c r="K160" s="158">
        <v>53.6</v>
      </c>
      <c r="L160" s="158">
        <f t="shared" si="19"/>
        <v>105.7</v>
      </c>
      <c r="M160" s="197" t="s">
        <v>96</v>
      </c>
      <c r="N160" s="21">
        <v>4</v>
      </c>
      <c r="O160" s="12"/>
    </row>
    <row r="161" spans="4:15" ht="18" customHeight="1">
      <c r="D161" s="235">
        <v>13.5</v>
      </c>
      <c r="E161" s="158">
        <v>14</v>
      </c>
      <c r="F161" s="166">
        <f t="shared" si="18"/>
        <v>27.5</v>
      </c>
      <c r="G161" s="164" t="s">
        <v>31</v>
      </c>
      <c r="H161" s="162" t="s">
        <v>31</v>
      </c>
      <c r="I161" s="162" t="s">
        <v>31</v>
      </c>
      <c r="J161" s="162">
        <v>13.5</v>
      </c>
      <c r="K161" s="158">
        <v>14</v>
      </c>
      <c r="L161" s="158">
        <f t="shared" si="19"/>
        <v>27.5</v>
      </c>
      <c r="M161" s="197" t="s">
        <v>97</v>
      </c>
      <c r="N161" s="21">
        <v>5</v>
      </c>
      <c r="O161" s="12"/>
    </row>
    <row r="162" spans="4:15" ht="18" customHeight="1">
      <c r="D162" s="235">
        <v>19.899999999999999</v>
      </c>
      <c r="E162" s="158">
        <v>20.6</v>
      </c>
      <c r="F162" s="166">
        <f t="shared" si="18"/>
        <v>40.5</v>
      </c>
      <c r="G162" s="164" t="s">
        <v>31</v>
      </c>
      <c r="H162" s="162" t="s">
        <v>31</v>
      </c>
      <c r="I162" s="162" t="s">
        <v>31</v>
      </c>
      <c r="J162" s="162">
        <v>19.899999999999999</v>
      </c>
      <c r="K162" s="158">
        <v>20.6</v>
      </c>
      <c r="L162" s="158">
        <f t="shared" si="19"/>
        <v>40.5</v>
      </c>
      <c r="M162" s="197" t="s">
        <v>101</v>
      </c>
      <c r="N162" s="21">
        <v>6</v>
      </c>
      <c r="O162" s="12"/>
    </row>
    <row r="163" spans="4:15" ht="18" customHeight="1">
      <c r="D163" s="235">
        <v>36.5</v>
      </c>
      <c r="E163" s="158">
        <v>38.299999999999997</v>
      </c>
      <c r="F163" s="166">
        <f t="shared" si="18"/>
        <v>74.8</v>
      </c>
      <c r="G163" s="164" t="s">
        <v>31</v>
      </c>
      <c r="H163" s="162" t="s">
        <v>31</v>
      </c>
      <c r="I163" s="162" t="s">
        <v>31</v>
      </c>
      <c r="J163" s="162">
        <v>36.5</v>
      </c>
      <c r="K163" s="158">
        <v>38.299999999999997</v>
      </c>
      <c r="L163" s="158">
        <f t="shared" si="19"/>
        <v>74.8</v>
      </c>
      <c r="M163" s="197" t="s">
        <v>98</v>
      </c>
      <c r="N163" s="21">
        <v>7</v>
      </c>
      <c r="O163" s="12"/>
    </row>
    <row r="164" spans="4:15" ht="18" customHeight="1">
      <c r="D164" s="236">
        <v>50.2</v>
      </c>
      <c r="E164" s="158">
        <v>52.7</v>
      </c>
      <c r="F164" s="166">
        <f t="shared" si="18"/>
        <v>102.9</v>
      </c>
      <c r="G164" s="164" t="s">
        <v>31</v>
      </c>
      <c r="H164" s="162" t="s">
        <v>31</v>
      </c>
      <c r="I164" s="162" t="s">
        <v>31</v>
      </c>
      <c r="J164" s="162">
        <v>50.2</v>
      </c>
      <c r="K164" s="158">
        <v>52.7</v>
      </c>
      <c r="L164" s="158">
        <f t="shared" si="19"/>
        <v>102.9</v>
      </c>
      <c r="M164" s="197" t="s">
        <v>99</v>
      </c>
      <c r="N164" s="21">
        <v>8</v>
      </c>
      <c r="O164" s="12"/>
    </row>
    <row r="165" spans="4:15" ht="18" customHeight="1" thickBot="1">
      <c r="D165" s="196">
        <v>24.5</v>
      </c>
      <c r="E165" s="220">
        <v>26</v>
      </c>
      <c r="F165" s="195">
        <f t="shared" si="18"/>
        <v>50.5</v>
      </c>
      <c r="G165" s="195" t="s">
        <v>31</v>
      </c>
      <c r="H165" s="195" t="s">
        <v>31</v>
      </c>
      <c r="I165" s="195" t="s">
        <v>31</v>
      </c>
      <c r="J165" s="195">
        <v>24.5</v>
      </c>
      <c r="K165" s="220">
        <v>26</v>
      </c>
      <c r="L165" s="195">
        <f t="shared" si="19"/>
        <v>50.5</v>
      </c>
      <c r="M165" s="202" t="s">
        <v>100</v>
      </c>
      <c r="N165" s="227">
        <v>9</v>
      </c>
      <c r="O165" s="12"/>
    </row>
    <row r="166" spans="4:15" ht="18" customHeight="1"/>
    <row r="167" spans="4:15" ht="18" customHeight="1"/>
    <row r="168" spans="4:15" ht="18" customHeight="1"/>
    <row r="169" spans="4:15" ht="18" customHeight="1"/>
    <row r="170" spans="4:15" ht="18" customHeight="1"/>
    <row r="171" spans="4:15" ht="18" customHeight="1"/>
    <row r="172" spans="4:15" ht="18" customHeight="1"/>
    <row r="173" spans="4:15" ht="18" customHeight="1"/>
    <row r="174" spans="4:15" ht="18" customHeight="1"/>
    <row r="175" spans="4:15" ht="18" customHeight="1"/>
    <row r="176" spans="4:15" ht="18" customHeight="1"/>
    <row r="177" spans="1:15" ht="18" customHeight="1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spans="1:15" ht="18" customHeight="1">
      <c r="A178" s="104" t="s">
        <v>482</v>
      </c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55"/>
      <c r="N178" s="55"/>
      <c r="O178" s="55"/>
    </row>
    <row r="179" spans="1:15" ht="18" customHeight="1">
      <c r="D179" s="56"/>
      <c r="E179" s="56"/>
      <c r="F179" s="56"/>
      <c r="G179" s="2"/>
      <c r="H179" s="2"/>
      <c r="I179" s="2"/>
      <c r="J179" s="2"/>
      <c r="K179" s="2"/>
      <c r="L179" s="2"/>
      <c r="M179" s="2"/>
      <c r="N179" s="57"/>
      <c r="O179" s="68"/>
    </row>
    <row r="180" spans="1:15" ht="18" customHeight="1" thickBot="1">
      <c r="C180" s="126" t="s">
        <v>0</v>
      </c>
      <c r="D180" s="126"/>
      <c r="E180" s="126"/>
      <c r="F180" s="126"/>
      <c r="G180" s="2"/>
      <c r="H180" s="2"/>
      <c r="I180" s="2"/>
      <c r="J180" s="2"/>
      <c r="K180" s="2"/>
      <c r="L180" s="2"/>
      <c r="M180" s="64" t="s">
        <v>499</v>
      </c>
      <c r="N180" s="59"/>
      <c r="O180" s="61"/>
    </row>
    <row r="181" spans="1:15" ht="18" customHeight="1">
      <c r="D181" s="106" t="s">
        <v>478</v>
      </c>
      <c r="E181" s="107"/>
      <c r="F181" s="108"/>
      <c r="G181" s="106" t="s">
        <v>479</v>
      </c>
      <c r="H181" s="107"/>
      <c r="I181" s="108"/>
      <c r="J181" s="112" t="s">
        <v>1</v>
      </c>
      <c r="K181" s="113"/>
      <c r="L181" s="114"/>
      <c r="M181" s="120" t="s">
        <v>2</v>
      </c>
      <c r="N181" s="123" t="s">
        <v>480</v>
      </c>
      <c r="O181" s="70"/>
    </row>
    <row r="182" spans="1:15" ht="18" customHeight="1" thickBot="1">
      <c r="D182" s="109"/>
      <c r="E182" s="110"/>
      <c r="F182" s="111"/>
      <c r="G182" s="109"/>
      <c r="H182" s="110"/>
      <c r="I182" s="111"/>
      <c r="J182" s="115"/>
      <c r="K182" s="116"/>
      <c r="L182" s="117"/>
      <c r="M182" s="121"/>
      <c r="N182" s="124"/>
      <c r="O182" s="70"/>
    </row>
    <row r="183" spans="1:15" ht="18" customHeight="1">
      <c r="D183" s="120" t="s">
        <v>3</v>
      </c>
      <c r="E183" s="120" t="s">
        <v>4</v>
      </c>
      <c r="F183" s="120" t="s">
        <v>5</v>
      </c>
      <c r="G183" s="120" t="s">
        <v>3</v>
      </c>
      <c r="H183" s="120" t="s">
        <v>4</v>
      </c>
      <c r="I183" s="120" t="s">
        <v>5</v>
      </c>
      <c r="J183" s="120" t="s">
        <v>3</v>
      </c>
      <c r="K183" s="120" t="s">
        <v>4</v>
      </c>
      <c r="L183" s="120" t="s">
        <v>5</v>
      </c>
      <c r="M183" s="121"/>
      <c r="N183" s="124"/>
      <c r="O183" s="70"/>
    </row>
    <row r="184" spans="1:15" ht="18" customHeight="1" thickBot="1"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5"/>
      <c r="O184" s="70"/>
    </row>
    <row r="185" spans="1:15" ht="18" customHeight="1">
      <c r="D185" s="235">
        <v>162.9</v>
      </c>
      <c r="E185" s="158">
        <v>168.7</v>
      </c>
      <c r="F185" s="166">
        <f t="shared" ref="F185:F192" si="20">SUM(D185:E185)</f>
        <v>331.6</v>
      </c>
      <c r="G185" s="164">
        <v>4</v>
      </c>
      <c r="H185" s="162">
        <v>4.0999999999999996</v>
      </c>
      <c r="I185" s="162">
        <f>SUM(G185:H185)</f>
        <v>8.1</v>
      </c>
      <c r="J185" s="162">
        <v>166.9</v>
      </c>
      <c r="K185" s="158">
        <v>172.8</v>
      </c>
      <c r="L185" s="158">
        <f t="shared" ref="L185" si="21">SUM(J185:K185)</f>
        <v>339.70000000000005</v>
      </c>
      <c r="M185" s="197" t="s">
        <v>60</v>
      </c>
      <c r="N185" s="21"/>
      <c r="O185" s="6"/>
    </row>
    <row r="186" spans="1:15" ht="34.5" customHeight="1">
      <c r="D186" s="235">
        <v>43.8</v>
      </c>
      <c r="E186" s="158">
        <v>45.1</v>
      </c>
      <c r="F186" s="166">
        <f t="shared" si="20"/>
        <v>88.9</v>
      </c>
      <c r="G186" s="164">
        <v>2.2000000000000002</v>
      </c>
      <c r="H186" s="162">
        <v>2.2999999999999998</v>
      </c>
      <c r="I186" s="162">
        <f>SUM(G186:H186)</f>
        <v>4.5</v>
      </c>
      <c r="J186" s="162">
        <v>46</v>
      </c>
      <c r="K186" s="158">
        <v>47.4</v>
      </c>
      <c r="L186" s="158">
        <f>K186+J186</f>
        <v>93.4</v>
      </c>
      <c r="M186" s="197" t="s">
        <v>102</v>
      </c>
      <c r="N186" s="21">
        <v>1</v>
      </c>
      <c r="O186" s="29"/>
    </row>
    <row r="187" spans="1:15" ht="18" customHeight="1">
      <c r="D187" s="235">
        <v>36.200000000000003</v>
      </c>
      <c r="E187" s="158">
        <v>37.6</v>
      </c>
      <c r="F187" s="166">
        <f t="shared" si="20"/>
        <v>73.800000000000011</v>
      </c>
      <c r="G187" s="164">
        <v>1.8</v>
      </c>
      <c r="H187" s="162">
        <v>1.8</v>
      </c>
      <c r="I187" s="162">
        <f>SUM(G187:H187)</f>
        <v>3.6</v>
      </c>
      <c r="J187" s="162">
        <v>38</v>
      </c>
      <c r="K187" s="158">
        <v>39.4</v>
      </c>
      <c r="L187" s="158">
        <f t="shared" ref="L187:L191" si="22">K187+J187</f>
        <v>77.400000000000006</v>
      </c>
      <c r="M187" s="197" t="s">
        <v>104</v>
      </c>
      <c r="N187" s="21">
        <v>2</v>
      </c>
      <c r="O187" s="7"/>
    </row>
    <row r="188" spans="1:15" ht="18" customHeight="1">
      <c r="D188" s="235">
        <v>19.399999999999999</v>
      </c>
      <c r="E188" s="158">
        <v>20</v>
      </c>
      <c r="F188" s="166">
        <f t="shared" si="20"/>
        <v>39.4</v>
      </c>
      <c r="G188" s="164" t="s">
        <v>31</v>
      </c>
      <c r="H188" s="162" t="s">
        <v>31</v>
      </c>
      <c r="I188" s="162" t="s">
        <v>31</v>
      </c>
      <c r="J188" s="162">
        <v>19.399999999999999</v>
      </c>
      <c r="K188" s="158">
        <v>20</v>
      </c>
      <c r="L188" s="158">
        <f t="shared" si="22"/>
        <v>39.4</v>
      </c>
      <c r="M188" s="197" t="s">
        <v>103</v>
      </c>
      <c r="N188" s="21">
        <v>3</v>
      </c>
      <c r="O188" s="7"/>
    </row>
    <row r="189" spans="1:15" ht="18" customHeight="1">
      <c r="D189" s="236">
        <v>10.5</v>
      </c>
      <c r="E189" s="158">
        <v>10.8</v>
      </c>
      <c r="F189" s="166">
        <f t="shared" si="20"/>
        <v>21.3</v>
      </c>
      <c r="G189" s="164" t="s">
        <v>31</v>
      </c>
      <c r="H189" s="162" t="s">
        <v>31</v>
      </c>
      <c r="I189" s="162" t="s">
        <v>31</v>
      </c>
      <c r="J189" s="162">
        <v>10.5</v>
      </c>
      <c r="K189" s="158">
        <v>10.8</v>
      </c>
      <c r="L189" s="158">
        <f t="shared" si="22"/>
        <v>21.3</v>
      </c>
      <c r="M189" s="197" t="s">
        <v>105</v>
      </c>
      <c r="N189" s="21">
        <v>4</v>
      </c>
      <c r="O189" s="7"/>
    </row>
    <row r="190" spans="1:15" ht="18" customHeight="1">
      <c r="D190" s="235">
        <v>32.700000000000003</v>
      </c>
      <c r="E190" s="158">
        <v>34.1</v>
      </c>
      <c r="F190" s="166">
        <f t="shared" si="20"/>
        <v>66.800000000000011</v>
      </c>
      <c r="G190" s="164" t="s">
        <v>31</v>
      </c>
      <c r="H190" s="162" t="s">
        <v>31</v>
      </c>
      <c r="I190" s="162" t="s">
        <v>31</v>
      </c>
      <c r="J190" s="162">
        <v>32.700000000000003</v>
      </c>
      <c r="K190" s="158">
        <v>34.1</v>
      </c>
      <c r="L190" s="158">
        <f t="shared" si="22"/>
        <v>66.800000000000011</v>
      </c>
      <c r="M190" s="197" t="s">
        <v>106</v>
      </c>
      <c r="N190" s="21">
        <v>5</v>
      </c>
      <c r="O190" s="7"/>
    </row>
    <row r="191" spans="1:15" ht="18" customHeight="1">
      <c r="D191" s="235">
        <v>11.5</v>
      </c>
      <c r="E191" s="158">
        <v>11.8</v>
      </c>
      <c r="F191" s="166">
        <f t="shared" si="20"/>
        <v>23.3</v>
      </c>
      <c r="G191" s="164" t="s">
        <v>31</v>
      </c>
      <c r="H191" s="162" t="s">
        <v>31</v>
      </c>
      <c r="I191" s="162" t="s">
        <v>31</v>
      </c>
      <c r="J191" s="162">
        <v>11.5</v>
      </c>
      <c r="K191" s="158">
        <v>11.8</v>
      </c>
      <c r="L191" s="158">
        <f t="shared" si="22"/>
        <v>23.3</v>
      </c>
      <c r="M191" s="197" t="s">
        <v>107</v>
      </c>
      <c r="N191" s="21">
        <v>6</v>
      </c>
      <c r="O191" s="7"/>
    </row>
    <row r="192" spans="1:15" ht="18" customHeight="1" thickBot="1">
      <c r="D192" s="196">
        <v>8.8000000000000007</v>
      </c>
      <c r="E192" s="195">
        <v>9.3000000000000007</v>
      </c>
      <c r="F192" s="195">
        <f t="shared" si="20"/>
        <v>18.100000000000001</v>
      </c>
      <c r="G192" s="195" t="s">
        <v>31</v>
      </c>
      <c r="H192" s="195" t="s">
        <v>31</v>
      </c>
      <c r="I192" s="195" t="s">
        <v>31</v>
      </c>
      <c r="J192" s="195">
        <v>8.8000000000000007</v>
      </c>
      <c r="K192" s="195">
        <v>9.3000000000000007</v>
      </c>
      <c r="L192" s="195">
        <f t="shared" ref="L192" si="23">SUM(J192:K192)</f>
        <v>18.100000000000001</v>
      </c>
      <c r="M192" s="215" t="s">
        <v>108</v>
      </c>
      <c r="N192" s="226">
        <v>7</v>
      </c>
      <c r="O192" s="7"/>
    </row>
    <row r="193" spans="1:15" ht="18" customHeight="1"/>
    <row r="194" spans="1:15" s="1" customFormat="1" ht="18" customHeight="1"/>
    <row r="195" spans="1:15" ht="18" customHeight="1"/>
    <row r="196" spans="1:15" ht="18" customHeight="1"/>
    <row r="197" spans="1:15" ht="18" customHeight="1"/>
    <row r="198" spans="1:15" ht="18" customHeight="1"/>
    <row r="199" spans="1:15" ht="18" customHeight="1"/>
    <row r="200" spans="1:15" ht="18" customHeight="1"/>
    <row r="201" spans="1:15" ht="18" customHeight="1"/>
    <row r="202" spans="1:15" ht="18" customHeight="1"/>
    <row r="203" spans="1:15" ht="18" customHeight="1"/>
    <row r="204" spans="1:15" ht="18" customHeight="1"/>
    <row r="205" spans="1:15" ht="18" customHeight="1">
      <c r="A205" s="104" t="s">
        <v>482</v>
      </c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55"/>
      <c r="N205" s="55"/>
      <c r="O205" s="55"/>
    </row>
    <row r="206" spans="1:15" ht="18" customHeight="1">
      <c r="D206" s="56"/>
      <c r="E206" s="56"/>
      <c r="F206" s="56"/>
      <c r="G206" s="2"/>
      <c r="H206" s="2"/>
      <c r="I206" s="2"/>
      <c r="J206" s="2"/>
      <c r="K206" s="2"/>
      <c r="L206" s="2"/>
      <c r="M206" s="2"/>
      <c r="N206" s="57"/>
      <c r="O206" s="68"/>
    </row>
    <row r="207" spans="1:15" ht="18" customHeight="1" thickBot="1">
      <c r="C207" s="126" t="s">
        <v>0</v>
      </c>
      <c r="D207" s="126"/>
      <c r="E207" s="126"/>
      <c r="F207" s="126"/>
      <c r="G207" s="2"/>
      <c r="H207" s="2"/>
      <c r="I207" s="2"/>
      <c r="J207" s="2"/>
      <c r="K207" s="2"/>
      <c r="L207" s="2"/>
      <c r="M207" s="64" t="s">
        <v>500</v>
      </c>
      <c r="N207" s="59"/>
      <c r="O207" s="61"/>
    </row>
    <row r="208" spans="1:15" ht="18" customHeight="1">
      <c r="D208" s="106" t="s">
        <v>478</v>
      </c>
      <c r="E208" s="107"/>
      <c r="F208" s="108"/>
      <c r="G208" s="106" t="s">
        <v>479</v>
      </c>
      <c r="H208" s="107"/>
      <c r="I208" s="108"/>
      <c r="J208" s="112" t="s">
        <v>1</v>
      </c>
      <c r="K208" s="113"/>
      <c r="L208" s="114"/>
      <c r="M208" s="120" t="s">
        <v>2</v>
      </c>
      <c r="N208" s="123" t="s">
        <v>480</v>
      </c>
      <c r="O208" s="70"/>
    </row>
    <row r="209" spans="4:15" ht="18" customHeight="1" thickBot="1">
      <c r="D209" s="109"/>
      <c r="E209" s="110"/>
      <c r="F209" s="111"/>
      <c r="G209" s="109"/>
      <c r="H209" s="110"/>
      <c r="I209" s="111"/>
      <c r="J209" s="115"/>
      <c r="K209" s="116"/>
      <c r="L209" s="117"/>
      <c r="M209" s="121"/>
      <c r="N209" s="124"/>
      <c r="O209" s="70"/>
    </row>
    <row r="210" spans="4:15" ht="18" customHeight="1">
      <c r="D210" s="120" t="s">
        <v>3</v>
      </c>
      <c r="E210" s="120" t="s">
        <v>4</v>
      </c>
      <c r="F210" s="120" t="s">
        <v>5</v>
      </c>
      <c r="G210" s="120" t="s">
        <v>3</v>
      </c>
      <c r="H210" s="120" t="s">
        <v>4</v>
      </c>
      <c r="I210" s="120" t="s">
        <v>5</v>
      </c>
      <c r="J210" s="120" t="s">
        <v>3</v>
      </c>
      <c r="K210" s="120" t="s">
        <v>4</v>
      </c>
      <c r="L210" s="120" t="s">
        <v>5</v>
      </c>
      <c r="M210" s="121"/>
      <c r="N210" s="124"/>
      <c r="O210" s="70"/>
    </row>
    <row r="211" spans="4:15" ht="18" customHeight="1" thickBot="1"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5"/>
      <c r="O211" s="70"/>
    </row>
    <row r="212" spans="4:15" ht="18" customHeight="1">
      <c r="D212" s="235">
        <v>495.8</v>
      </c>
      <c r="E212" s="158">
        <v>518.1</v>
      </c>
      <c r="F212" s="166">
        <f t="shared" ref="F212:F231" si="24">SUM(D212:E212)</f>
        <v>1013.9000000000001</v>
      </c>
      <c r="G212" s="164">
        <v>23.8</v>
      </c>
      <c r="H212" s="162">
        <v>24.9</v>
      </c>
      <c r="I212" s="162">
        <f>SUM(G212:H212)</f>
        <v>48.7</v>
      </c>
      <c r="J212" s="162">
        <v>519.6</v>
      </c>
      <c r="K212" s="158">
        <v>543</v>
      </c>
      <c r="L212" s="158">
        <f t="shared" ref="L212" si="25">SUM(J212:K212)</f>
        <v>1062.5999999999999</v>
      </c>
      <c r="M212" s="197" t="s">
        <v>60</v>
      </c>
      <c r="N212" s="21"/>
      <c r="O212" s="6"/>
    </row>
    <row r="213" spans="4:15" ht="32.25" customHeight="1">
      <c r="D213" s="235">
        <v>45.4</v>
      </c>
      <c r="E213" s="158">
        <v>46.9</v>
      </c>
      <c r="F213" s="166">
        <f t="shared" si="24"/>
        <v>92.3</v>
      </c>
      <c r="G213" s="164">
        <v>23.8</v>
      </c>
      <c r="H213" s="162">
        <v>24.9</v>
      </c>
      <c r="I213" s="162">
        <f>SUM(G213:H213)</f>
        <v>48.7</v>
      </c>
      <c r="J213" s="162">
        <v>69.2</v>
      </c>
      <c r="K213" s="158">
        <v>71.8</v>
      </c>
      <c r="L213" s="158">
        <f>K213+J213</f>
        <v>141</v>
      </c>
      <c r="M213" s="197" t="s">
        <v>109</v>
      </c>
      <c r="N213" s="21" t="s">
        <v>8</v>
      </c>
      <c r="O213" s="77"/>
    </row>
    <row r="214" spans="4:15" ht="18" customHeight="1">
      <c r="D214" s="235">
        <v>21.3</v>
      </c>
      <c r="E214" s="158">
        <v>22.1</v>
      </c>
      <c r="F214" s="166">
        <f t="shared" si="24"/>
        <v>43.400000000000006</v>
      </c>
      <c r="G214" s="164" t="s">
        <v>31</v>
      </c>
      <c r="H214" s="162" t="s">
        <v>31</v>
      </c>
      <c r="I214" s="162" t="s">
        <v>31</v>
      </c>
      <c r="J214" s="162">
        <v>21.3</v>
      </c>
      <c r="K214" s="158">
        <v>22.1</v>
      </c>
      <c r="L214" s="158">
        <f t="shared" ref="L214:L231" si="26">K214+J214</f>
        <v>43.400000000000006</v>
      </c>
      <c r="M214" s="197" t="s">
        <v>121</v>
      </c>
      <c r="N214" s="21" t="s">
        <v>10</v>
      </c>
      <c r="O214" s="30"/>
    </row>
    <row r="215" spans="4:15" ht="18" customHeight="1">
      <c r="D215" s="235">
        <v>5.4</v>
      </c>
      <c r="E215" s="158">
        <v>5.7</v>
      </c>
      <c r="F215" s="166">
        <f t="shared" si="24"/>
        <v>11.100000000000001</v>
      </c>
      <c r="G215" s="164" t="s">
        <v>31</v>
      </c>
      <c r="H215" s="162" t="s">
        <v>31</v>
      </c>
      <c r="I215" s="162" t="s">
        <v>31</v>
      </c>
      <c r="J215" s="162">
        <v>5.4</v>
      </c>
      <c r="K215" s="158">
        <v>5.7</v>
      </c>
      <c r="L215" s="158">
        <f t="shared" si="26"/>
        <v>11.100000000000001</v>
      </c>
      <c r="M215" s="197" t="s">
        <v>122</v>
      </c>
      <c r="N215" s="21" t="s">
        <v>12</v>
      </c>
      <c r="O215" s="30"/>
    </row>
    <row r="216" spans="4:15" ht="18" customHeight="1">
      <c r="D216" s="236">
        <v>8.3000000000000007</v>
      </c>
      <c r="E216" s="158">
        <v>8.4</v>
      </c>
      <c r="F216" s="166">
        <f t="shared" si="24"/>
        <v>16.700000000000003</v>
      </c>
      <c r="G216" s="164" t="s">
        <v>31</v>
      </c>
      <c r="H216" s="162" t="s">
        <v>31</v>
      </c>
      <c r="I216" s="162" t="s">
        <v>31</v>
      </c>
      <c r="J216" s="162">
        <v>8.3000000000000007</v>
      </c>
      <c r="K216" s="158">
        <v>8.4</v>
      </c>
      <c r="L216" s="158">
        <f t="shared" si="26"/>
        <v>16.700000000000003</v>
      </c>
      <c r="M216" s="197" t="s">
        <v>110</v>
      </c>
      <c r="N216" s="21" t="s">
        <v>14</v>
      </c>
      <c r="O216" s="77"/>
    </row>
    <row r="217" spans="4:15" ht="18" customHeight="1">
      <c r="D217" s="235">
        <v>7.8</v>
      </c>
      <c r="E217" s="158">
        <v>8.1</v>
      </c>
      <c r="F217" s="166">
        <f t="shared" si="24"/>
        <v>15.899999999999999</v>
      </c>
      <c r="G217" s="164" t="s">
        <v>31</v>
      </c>
      <c r="H217" s="162" t="s">
        <v>31</v>
      </c>
      <c r="I217" s="162" t="s">
        <v>31</v>
      </c>
      <c r="J217" s="162">
        <v>7.8</v>
      </c>
      <c r="K217" s="158">
        <v>8.1</v>
      </c>
      <c r="L217" s="158">
        <f t="shared" si="26"/>
        <v>15.899999999999999</v>
      </c>
      <c r="M217" s="197" t="s">
        <v>123</v>
      </c>
      <c r="N217" s="21" t="s">
        <v>16</v>
      </c>
      <c r="O217" s="30"/>
    </row>
    <row r="218" spans="4:15" ht="32.25" customHeight="1">
      <c r="D218" s="235">
        <v>8.6</v>
      </c>
      <c r="E218" s="158">
        <v>9.1999999999999993</v>
      </c>
      <c r="F218" s="166">
        <f t="shared" si="24"/>
        <v>17.799999999999997</v>
      </c>
      <c r="G218" s="164" t="s">
        <v>31</v>
      </c>
      <c r="H218" s="162" t="s">
        <v>31</v>
      </c>
      <c r="I218" s="162" t="s">
        <v>31</v>
      </c>
      <c r="J218" s="162">
        <v>8.6</v>
      </c>
      <c r="K218" s="158">
        <v>9.1999999999999993</v>
      </c>
      <c r="L218" s="158">
        <f t="shared" si="26"/>
        <v>17.799999999999997</v>
      </c>
      <c r="M218" s="197" t="s">
        <v>124</v>
      </c>
      <c r="N218" s="21" t="s">
        <v>18</v>
      </c>
      <c r="O218" s="77"/>
    </row>
    <row r="219" spans="4:15" ht="18" customHeight="1">
      <c r="D219" s="235">
        <v>13.7</v>
      </c>
      <c r="E219" s="158">
        <v>14.4</v>
      </c>
      <c r="F219" s="166">
        <f t="shared" si="24"/>
        <v>28.1</v>
      </c>
      <c r="G219" s="164" t="s">
        <v>31</v>
      </c>
      <c r="H219" s="162" t="s">
        <v>31</v>
      </c>
      <c r="I219" s="162" t="s">
        <v>31</v>
      </c>
      <c r="J219" s="162">
        <v>13.7</v>
      </c>
      <c r="K219" s="158">
        <v>14.4</v>
      </c>
      <c r="L219" s="158">
        <f t="shared" si="26"/>
        <v>28.1</v>
      </c>
      <c r="M219" s="197" t="s">
        <v>101</v>
      </c>
      <c r="N219" s="21" t="s">
        <v>20</v>
      </c>
      <c r="O219" s="30"/>
    </row>
    <row r="220" spans="4:15" ht="18" customHeight="1">
      <c r="D220" s="235">
        <v>16.600000000000001</v>
      </c>
      <c r="E220" s="158">
        <v>17.600000000000001</v>
      </c>
      <c r="F220" s="166">
        <f t="shared" si="24"/>
        <v>34.200000000000003</v>
      </c>
      <c r="G220" s="164" t="s">
        <v>31</v>
      </c>
      <c r="H220" s="162" t="s">
        <v>31</v>
      </c>
      <c r="I220" s="162" t="s">
        <v>31</v>
      </c>
      <c r="J220" s="162">
        <v>16.600000000000001</v>
      </c>
      <c r="K220" s="158">
        <v>17.600000000000001</v>
      </c>
      <c r="L220" s="158">
        <f t="shared" si="26"/>
        <v>34.200000000000003</v>
      </c>
      <c r="M220" s="197" t="s">
        <v>125</v>
      </c>
      <c r="N220" s="21" t="s">
        <v>22</v>
      </c>
      <c r="O220" s="30"/>
    </row>
    <row r="221" spans="4:15" ht="18" customHeight="1">
      <c r="D221" s="236">
        <v>61.9</v>
      </c>
      <c r="E221" s="158">
        <v>64.7</v>
      </c>
      <c r="F221" s="166">
        <f t="shared" si="24"/>
        <v>126.6</v>
      </c>
      <c r="G221" s="164" t="s">
        <v>31</v>
      </c>
      <c r="H221" s="162" t="s">
        <v>31</v>
      </c>
      <c r="I221" s="162" t="s">
        <v>31</v>
      </c>
      <c r="J221" s="162">
        <v>61.9</v>
      </c>
      <c r="K221" s="158">
        <v>64.7</v>
      </c>
      <c r="L221" s="158">
        <f t="shared" si="26"/>
        <v>126.6</v>
      </c>
      <c r="M221" s="197" t="s">
        <v>65</v>
      </c>
      <c r="N221" s="21" t="s">
        <v>24</v>
      </c>
      <c r="O221" s="30"/>
    </row>
    <row r="222" spans="4:15" ht="18" customHeight="1">
      <c r="D222" s="236">
        <v>15.5</v>
      </c>
      <c r="E222" s="158">
        <v>16.899999999999999</v>
      </c>
      <c r="F222" s="166">
        <f t="shared" si="24"/>
        <v>32.4</v>
      </c>
      <c r="G222" s="164" t="s">
        <v>31</v>
      </c>
      <c r="H222" s="162" t="s">
        <v>31</v>
      </c>
      <c r="I222" s="162" t="s">
        <v>31</v>
      </c>
      <c r="J222" s="162">
        <v>15.5</v>
      </c>
      <c r="K222" s="158">
        <v>16.899999999999999</v>
      </c>
      <c r="L222" s="158">
        <f t="shared" si="26"/>
        <v>32.4</v>
      </c>
      <c r="M222" s="197" t="s">
        <v>119</v>
      </c>
      <c r="N222" s="21" t="s">
        <v>26</v>
      </c>
      <c r="O222" s="30"/>
    </row>
    <row r="223" spans="4:15" ht="18" customHeight="1">
      <c r="D223" s="235">
        <v>53.7</v>
      </c>
      <c r="E223" s="158">
        <v>56.8</v>
      </c>
      <c r="F223" s="166">
        <f t="shared" si="24"/>
        <v>110.5</v>
      </c>
      <c r="G223" s="164" t="s">
        <v>31</v>
      </c>
      <c r="H223" s="162" t="s">
        <v>31</v>
      </c>
      <c r="I223" s="162" t="s">
        <v>31</v>
      </c>
      <c r="J223" s="162">
        <v>53.7</v>
      </c>
      <c r="K223" s="158">
        <v>56.8</v>
      </c>
      <c r="L223" s="158">
        <f t="shared" si="26"/>
        <v>110.5</v>
      </c>
      <c r="M223" s="197" t="s">
        <v>120</v>
      </c>
      <c r="N223" s="21" t="s">
        <v>28</v>
      </c>
      <c r="O223" s="30"/>
    </row>
    <row r="224" spans="4:15" ht="18" customHeight="1">
      <c r="D224" s="235">
        <v>41.2</v>
      </c>
      <c r="E224" s="158">
        <v>42.6</v>
      </c>
      <c r="F224" s="166">
        <f t="shared" si="24"/>
        <v>83.800000000000011</v>
      </c>
      <c r="G224" s="164" t="s">
        <v>31</v>
      </c>
      <c r="H224" s="162" t="s">
        <v>31</v>
      </c>
      <c r="I224" s="162" t="s">
        <v>31</v>
      </c>
      <c r="J224" s="162">
        <v>41.2</v>
      </c>
      <c r="K224" s="158">
        <v>42.6</v>
      </c>
      <c r="L224" s="158">
        <f t="shared" si="26"/>
        <v>83.800000000000011</v>
      </c>
      <c r="M224" s="197" t="s">
        <v>111</v>
      </c>
      <c r="N224" s="21" t="s">
        <v>30</v>
      </c>
      <c r="O224" s="30"/>
    </row>
    <row r="225" spans="1:15" ht="18" customHeight="1">
      <c r="D225" s="235">
        <v>12.4</v>
      </c>
      <c r="E225" s="158">
        <v>13.1</v>
      </c>
      <c r="F225" s="166">
        <f t="shared" si="24"/>
        <v>25.5</v>
      </c>
      <c r="G225" s="164" t="s">
        <v>31</v>
      </c>
      <c r="H225" s="162" t="s">
        <v>31</v>
      </c>
      <c r="I225" s="162" t="s">
        <v>31</v>
      </c>
      <c r="J225" s="162">
        <v>12.4</v>
      </c>
      <c r="K225" s="158">
        <v>13.1</v>
      </c>
      <c r="L225" s="158">
        <f t="shared" si="26"/>
        <v>25.5</v>
      </c>
      <c r="M225" s="197" t="s">
        <v>112</v>
      </c>
      <c r="N225" s="21" t="s">
        <v>33</v>
      </c>
      <c r="O225" s="30"/>
    </row>
    <row r="226" spans="1:15" ht="18" customHeight="1">
      <c r="D226" s="235">
        <v>36.1</v>
      </c>
      <c r="E226" s="158">
        <v>36.5</v>
      </c>
      <c r="F226" s="166">
        <f t="shared" si="24"/>
        <v>72.599999999999994</v>
      </c>
      <c r="G226" s="164" t="s">
        <v>31</v>
      </c>
      <c r="H226" s="162" t="s">
        <v>31</v>
      </c>
      <c r="I226" s="162" t="s">
        <v>31</v>
      </c>
      <c r="J226" s="162">
        <v>36.1</v>
      </c>
      <c r="K226" s="158">
        <v>36.5</v>
      </c>
      <c r="L226" s="158">
        <f t="shared" si="26"/>
        <v>72.599999999999994</v>
      </c>
      <c r="M226" s="197" t="s">
        <v>113</v>
      </c>
      <c r="N226" s="21" t="s">
        <v>35</v>
      </c>
      <c r="O226" s="30"/>
    </row>
    <row r="227" spans="1:15" ht="18" customHeight="1">
      <c r="D227" s="236">
        <v>76.8</v>
      </c>
      <c r="E227" s="158">
        <v>79.7</v>
      </c>
      <c r="F227" s="166">
        <f t="shared" si="24"/>
        <v>156.5</v>
      </c>
      <c r="G227" s="164" t="s">
        <v>31</v>
      </c>
      <c r="H227" s="162" t="s">
        <v>31</v>
      </c>
      <c r="I227" s="162" t="s">
        <v>31</v>
      </c>
      <c r="J227" s="162">
        <v>76.8</v>
      </c>
      <c r="K227" s="158">
        <v>79.7</v>
      </c>
      <c r="L227" s="158">
        <f t="shared" si="26"/>
        <v>156.5</v>
      </c>
      <c r="M227" s="197" t="s">
        <v>114</v>
      </c>
      <c r="N227" s="21">
        <v>15</v>
      </c>
      <c r="O227" s="78"/>
    </row>
    <row r="228" spans="1:15" ht="18" customHeight="1">
      <c r="D228" s="235">
        <v>21.5</v>
      </c>
      <c r="E228" s="158">
        <v>23.1</v>
      </c>
      <c r="F228" s="166">
        <f t="shared" si="24"/>
        <v>44.6</v>
      </c>
      <c r="G228" s="164" t="s">
        <v>31</v>
      </c>
      <c r="H228" s="162" t="s">
        <v>31</v>
      </c>
      <c r="I228" s="162" t="s">
        <v>31</v>
      </c>
      <c r="J228" s="162">
        <v>21.5</v>
      </c>
      <c r="K228" s="158">
        <v>23.1</v>
      </c>
      <c r="L228" s="158">
        <f t="shared" si="26"/>
        <v>44.6</v>
      </c>
      <c r="M228" s="197" t="s">
        <v>115</v>
      </c>
      <c r="N228" s="21">
        <v>16</v>
      </c>
      <c r="O228" s="78"/>
    </row>
    <row r="229" spans="1:15" ht="18" customHeight="1">
      <c r="D229" s="235">
        <v>11.8</v>
      </c>
      <c r="E229" s="158">
        <v>12.6</v>
      </c>
      <c r="F229" s="166">
        <f t="shared" si="24"/>
        <v>24.4</v>
      </c>
      <c r="G229" s="164" t="s">
        <v>31</v>
      </c>
      <c r="H229" s="162" t="s">
        <v>31</v>
      </c>
      <c r="I229" s="162" t="s">
        <v>31</v>
      </c>
      <c r="J229" s="162">
        <v>11.8</v>
      </c>
      <c r="K229" s="158">
        <v>12.6</v>
      </c>
      <c r="L229" s="158">
        <f t="shared" si="26"/>
        <v>24.4</v>
      </c>
      <c r="M229" s="197" t="s">
        <v>118</v>
      </c>
      <c r="N229" s="21">
        <v>17</v>
      </c>
      <c r="O229" s="78"/>
    </row>
    <row r="230" spans="1:15" ht="18" customHeight="1">
      <c r="D230" s="235">
        <v>25</v>
      </c>
      <c r="E230" s="158">
        <v>26.2</v>
      </c>
      <c r="F230" s="166">
        <f t="shared" si="24"/>
        <v>51.2</v>
      </c>
      <c r="G230" s="164" t="s">
        <v>31</v>
      </c>
      <c r="H230" s="162" t="s">
        <v>31</v>
      </c>
      <c r="I230" s="162" t="s">
        <v>31</v>
      </c>
      <c r="J230" s="162">
        <v>25</v>
      </c>
      <c r="K230" s="158">
        <v>26.2</v>
      </c>
      <c r="L230" s="158">
        <f t="shared" si="26"/>
        <v>51.2</v>
      </c>
      <c r="M230" s="197" t="s">
        <v>116</v>
      </c>
      <c r="N230" s="21">
        <v>18</v>
      </c>
      <c r="O230" s="79"/>
    </row>
    <row r="231" spans="1:15" ht="18" customHeight="1" thickBot="1">
      <c r="D231" s="196">
        <v>12.8</v>
      </c>
      <c r="E231" s="195">
        <v>13.5</v>
      </c>
      <c r="F231" s="195">
        <f t="shared" si="24"/>
        <v>26.3</v>
      </c>
      <c r="G231" s="195" t="s">
        <v>31</v>
      </c>
      <c r="H231" s="195" t="s">
        <v>31</v>
      </c>
      <c r="I231" s="195" t="s">
        <v>31</v>
      </c>
      <c r="J231" s="195">
        <v>12.8</v>
      </c>
      <c r="K231" s="195">
        <v>13.5</v>
      </c>
      <c r="L231" s="220">
        <f t="shared" si="26"/>
        <v>26.3</v>
      </c>
      <c r="M231" s="204" t="s">
        <v>117</v>
      </c>
      <c r="N231" s="225">
        <v>19</v>
      </c>
      <c r="O231" s="78"/>
    </row>
    <row r="232" spans="1:15" ht="18" customHeight="1"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spans="1:15" ht="18" customHeight="1">
      <c r="A233" s="104" t="s">
        <v>485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55"/>
      <c r="N233" s="55"/>
      <c r="O233" s="55"/>
    </row>
    <row r="234" spans="1:15" ht="18" customHeight="1">
      <c r="D234" s="56"/>
      <c r="E234" s="56"/>
      <c r="F234" s="56"/>
      <c r="G234" s="2"/>
      <c r="H234" s="2"/>
      <c r="I234" s="2"/>
      <c r="J234" s="2"/>
      <c r="K234" s="2"/>
      <c r="L234" s="2"/>
      <c r="M234" s="2"/>
      <c r="N234" s="57"/>
      <c r="O234" s="68"/>
    </row>
    <row r="235" spans="1:15" ht="18" customHeight="1" thickBot="1">
      <c r="C235" s="127" t="s">
        <v>0</v>
      </c>
      <c r="D235" s="127"/>
      <c r="E235" s="127"/>
      <c r="F235" s="127"/>
      <c r="G235" s="2"/>
      <c r="H235" s="2"/>
      <c r="I235" s="2"/>
      <c r="J235" s="2"/>
      <c r="K235" s="2"/>
      <c r="L235" s="2"/>
      <c r="M235" s="64" t="s">
        <v>501</v>
      </c>
      <c r="N235" s="59"/>
      <c r="O235" s="61"/>
    </row>
    <row r="236" spans="1:15" ht="18" customHeight="1">
      <c r="D236" s="106" t="s">
        <v>478</v>
      </c>
      <c r="E236" s="107"/>
      <c r="F236" s="108"/>
      <c r="G236" s="106" t="s">
        <v>479</v>
      </c>
      <c r="H236" s="107"/>
      <c r="I236" s="108"/>
      <c r="J236" s="112" t="s">
        <v>1</v>
      </c>
      <c r="K236" s="113"/>
      <c r="L236" s="114"/>
      <c r="M236" s="120" t="s">
        <v>2</v>
      </c>
      <c r="N236" s="123" t="s">
        <v>480</v>
      </c>
      <c r="O236" s="70"/>
    </row>
    <row r="237" spans="1:15" ht="18" customHeight="1" thickBot="1">
      <c r="D237" s="109"/>
      <c r="E237" s="110"/>
      <c r="F237" s="111"/>
      <c r="G237" s="109"/>
      <c r="H237" s="110"/>
      <c r="I237" s="111"/>
      <c r="J237" s="115"/>
      <c r="K237" s="116"/>
      <c r="L237" s="117"/>
      <c r="M237" s="121"/>
      <c r="N237" s="124"/>
      <c r="O237" s="70"/>
    </row>
    <row r="238" spans="1:15" ht="18" customHeight="1">
      <c r="D238" s="120" t="s">
        <v>3</v>
      </c>
      <c r="E238" s="120" t="s">
        <v>4</v>
      </c>
      <c r="F238" s="120" t="s">
        <v>5</v>
      </c>
      <c r="G238" s="120" t="s">
        <v>3</v>
      </c>
      <c r="H238" s="120" t="s">
        <v>4</v>
      </c>
      <c r="I238" s="120" t="s">
        <v>5</v>
      </c>
      <c r="J238" s="120" t="s">
        <v>3</v>
      </c>
      <c r="K238" s="120" t="s">
        <v>4</v>
      </c>
      <c r="L238" s="120" t="s">
        <v>5</v>
      </c>
      <c r="M238" s="121"/>
      <c r="N238" s="124"/>
      <c r="O238" s="70"/>
    </row>
    <row r="239" spans="1:15" ht="18" customHeight="1" thickBot="1"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5"/>
      <c r="O239" s="70"/>
    </row>
    <row r="240" spans="1:15" ht="18" customHeight="1">
      <c r="D240" s="235">
        <v>182.6</v>
      </c>
      <c r="E240" s="158">
        <v>192.3</v>
      </c>
      <c r="F240" s="166">
        <f t="shared" ref="F240:F259" si="27">SUM(D240:E240)</f>
        <v>374.9</v>
      </c>
      <c r="G240" s="164">
        <v>1</v>
      </c>
      <c r="H240" s="162">
        <v>1.2</v>
      </c>
      <c r="I240" s="162">
        <f>SUM(G240:H240)</f>
        <v>2.2000000000000002</v>
      </c>
      <c r="J240" s="162">
        <v>183.6</v>
      </c>
      <c r="K240" s="158">
        <v>193.5</v>
      </c>
      <c r="L240" s="158">
        <f t="shared" ref="L240" si="28">SUM(J240:K240)</f>
        <v>377.1</v>
      </c>
      <c r="M240" s="197" t="s">
        <v>60</v>
      </c>
      <c r="N240" s="21"/>
      <c r="O240" s="6"/>
    </row>
    <row r="241" spans="4:15" ht="35.25" customHeight="1">
      <c r="D241" s="235">
        <v>20.5</v>
      </c>
      <c r="E241" s="158">
        <v>21.5</v>
      </c>
      <c r="F241" s="166">
        <f t="shared" si="27"/>
        <v>42</v>
      </c>
      <c r="G241" s="164">
        <v>1</v>
      </c>
      <c r="H241" s="162">
        <v>1.2</v>
      </c>
      <c r="I241" s="162">
        <f>SUM(G241:H241)</f>
        <v>2.2000000000000002</v>
      </c>
      <c r="J241" s="162">
        <v>21.5</v>
      </c>
      <c r="K241" s="158">
        <v>22.7</v>
      </c>
      <c r="L241" s="158">
        <f>K241+J241</f>
        <v>44.2</v>
      </c>
      <c r="M241" s="197" t="s">
        <v>126</v>
      </c>
      <c r="N241" s="21" t="s">
        <v>8</v>
      </c>
      <c r="O241" s="8"/>
    </row>
    <row r="242" spans="4:15" ht="18" customHeight="1">
      <c r="D242" s="235">
        <v>10.7</v>
      </c>
      <c r="E242" s="158">
        <v>11.4</v>
      </c>
      <c r="F242" s="166">
        <f t="shared" si="27"/>
        <v>22.1</v>
      </c>
      <c r="G242" s="164" t="s">
        <v>31</v>
      </c>
      <c r="H242" s="162" t="s">
        <v>31</v>
      </c>
      <c r="I242" s="162" t="s">
        <v>31</v>
      </c>
      <c r="J242" s="162">
        <v>10.7</v>
      </c>
      <c r="K242" s="158">
        <v>11.4</v>
      </c>
      <c r="L242" s="158">
        <f t="shared" ref="L242:L259" si="29">K242+J242</f>
        <v>22.1</v>
      </c>
      <c r="M242" s="197" t="s">
        <v>138</v>
      </c>
      <c r="N242" s="21">
        <v>2</v>
      </c>
      <c r="O242" s="8"/>
    </row>
    <row r="243" spans="4:15" ht="18" customHeight="1">
      <c r="D243" s="235">
        <v>5.8</v>
      </c>
      <c r="E243" s="158">
        <v>6.1</v>
      </c>
      <c r="F243" s="166">
        <f t="shared" si="27"/>
        <v>11.899999999999999</v>
      </c>
      <c r="G243" s="164" t="s">
        <v>31</v>
      </c>
      <c r="H243" s="162" t="s">
        <v>31</v>
      </c>
      <c r="I243" s="162" t="s">
        <v>31</v>
      </c>
      <c r="J243" s="162">
        <v>5.8</v>
      </c>
      <c r="K243" s="158">
        <v>6.1</v>
      </c>
      <c r="L243" s="158">
        <f t="shared" si="29"/>
        <v>11.899999999999999</v>
      </c>
      <c r="M243" s="197" t="s">
        <v>141</v>
      </c>
      <c r="N243" s="21">
        <v>3</v>
      </c>
      <c r="O243" s="8"/>
    </row>
    <row r="244" spans="4:15" ht="18" customHeight="1">
      <c r="D244" s="236">
        <v>7.5</v>
      </c>
      <c r="E244" s="158">
        <v>7.9</v>
      </c>
      <c r="F244" s="166">
        <f t="shared" si="27"/>
        <v>15.4</v>
      </c>
      <c r="G244" s="164" t="s">
        <v>31</v>
      </c>
      <c r="H244" s="162" t="s">
        <v>31</v>
      </c>
      <c r="I244" s="162" t="s">
        <v>31</v>
      </c>
      <c r="J244" s="162">
        <v>7.5</v>
      </c>
      <c r="K244" s="158">
        <v>7.9</v>
      </c>
      <c r="L244" s="158">
        <f t="shared" si="29"/>
        <v>15.4</v>
      </c>
      <c r="M244" s="197" t="s">
        <v>142</v>
      </c>
      <c r="N244" s="21">
        <v>4</v>
      </c>
      <c r="O244" s="8"/>
    </row>
    <row r="245" spans="4:15" ht="18" customHeight="1">
      <c r="D245" s="235">
        <v>5.2</v>
      </c>
      <c r="E245" s="158">
        <v>5.5</v>
      </c>
      <c r="F245" s="166">
        <f t="shared" si="27"/>
        <v>10.7</v>
      </c>
      <c r="G245" s="164" t="s">
        <v>31</v>
      </c>
      <c r="H245" s="162" t="s">
        <v>31</v>
      </c>
      <c r="I245" s="162" t="s">
        <v>31</v>
      </c>
      <c r="J245" s="162">
        <v>5.2</v>
      </c>
      <c r="K245" s="158">
        <v>5.5</v>
      </c>
      <c r="L245" s="158">
        <f t="shared" si="29"/>
        <v>10.7</v>
      </c>
      <c r="M245" s="197" t="s">
        <v>131</v>
      </c>
      <c r="N245" s="21">
        <v>5</v>
      </c>
      <c r="O245" s="8"/>
    </row>
    <row r="246" spans="4:15" ht="18" customHeight="1">
      <c r="D246" s="235">
        <v>10</v>
      </c>
      <c r="E246" s="158">
        <v>10.5</v>
      </c>
      <c r="F246" s="166">
        <f t="shared" si="27"/>
        <v>20.5</v>
      </c>
      <c r="G246" s="164" t="s">
        <v>31</v>
      </c>
      <c r="H246" s="162" t="s">
        <v>31</v>
      </c>
      <c r="I246" s="162" t="s">
        <v>31</v>
      </c>
      <c r="J246" s="162">
        <v>10</v>
      </c>
      <c r="K246" s="158">
        <v>10.5</v>
      </c>
      <c r="L246" s="158">
        <f t="shared" si="29"/>
        <v>20.5</v>
      </c>
      <c r="M246" s="197" t="s">
        <v>135</v>
      </c>
      <c r="N246" s="21">
        <v>6</v>
      </c>
      <c r="O246" s="8"/>
    </row>
    <row r="247" spans="4:15" ht="18" customHeight="1">
      <c r="D247" s="235">
        <v>12.9</v>
      </c>
      <c r="E247" s="158">
        <v>13.5</v>
      </c>
      <c r="F247" s="166">
        <f t="shared" si="27"/>
        <v>26.4</v>
      </c>
      <c r="G247" s="164" t="s">
        <v>31</v>
      </c>
      <c r="H247" s="162" t="s">
        <v>31</v>
      </c>
      <c r="I247" s="162" t="s">
        <v>31</v>
      </c>
      <c r="J247" s="162">
        <v>12.9</v>
      </c>
      <c r="K247" s="158">
        <v>13.5</v>
      </c>
      <c r="L247" s="158">
        <f t="shared" si="29"/>
        <v>26.4</v>
      </c>
      <c r="M247" s="197" t="s">
        <v>127</v>
      </c>
      <c r="N247" s="21">
        <v>7</v>
      </c>
      <c r="O247" s="8"/>
    </row>
    <row r="248" spans="4:15" ht="18" customHeight="1">
      <c r="D248" s="235">
        <v>10.3</v>
      </c>
      <c r="E248" s="158">
        <v>10.9</v>
      </c>
      <c r="F248" s="166">
        <f t="shared" si="27"/>
        <v>21.200000000000003</v>
      </c>
      <c r="G248" s="164" t="s">
        <v>31</v>
      </c>
      <c r="H248" s="162" t="s">
        <v>31</v>
      </c>
      <c r="I248" s="162" t="s">
        <v>31</v>
      </c>
      <c r="J248" s="162">
        <v>10.3</v>
      </c>
      <c r="K248" s="158">
        <v>10.9</v>
      </c>
      <c r="L248" s="158">
        <f t="shared" si="29"/>
        <v>21.200000000000003</v>
      </c>
      <c r="M248" s="197" t="s">
        <v>139</v>
      </c>
      <c r="N248" s="21">
        <v>8</v>
      </c>
      <c r="O248" s="8"/>
    </row>
    <row r="249" spans="4:15" ht="18" customHeight="1">
      <c r="D249" s="236">
        <v>3.4</v>
      </c>
      <c r="E249" s="158">
        <v>3.6</v>
      </c>
      <c r="F249" s="166">
        <f t="shared" si="27"/>
        <v>7</v>
      </c>
      <c r="G249" s="164" t="s">
        <v>31</v>
      </c>
      <c r="H249" s="162" t="s">
        <v>31</v>
      </c>
      <c r="I249" s="162" t="s">
        <v>31</v>
      </c>
      <c r="J249" s="162">
        <v>3.4</v>
      </c>
      <c r="K249" s="158">
        <v>3.6</v>
      </c>
      <c r="L249" s="158">
        <f t="shared" si="29"/>
        <v>7</v>
      </c>
      <c r="M249" s="197" t="s">
        <v>130</v>
      </c>
      <c r="N249" s="21">
        <v>9</v>
      </c>
      <c r="O249" s="8"/>
    </row>
    <row r="250" spans="4:15" ht="18" customHeight="1">
      <c r="D250" s="236">
        <v>5.4</v>
      </c>
      <c r="E250" s="158">
        <v>5.6</v>
      </c>
      <c r="F250" s="166">
        <f t="shared" si="27"/>
        <v>11</v>
      </c>
      <c r="G250" s="164" t="s">
        <v>31</v>
      </c>
      <c r="H250" s="162" t="s">
        <v>31</v>
      </c>
      <c r="I250" s="162" t="s">
        <v>31</v>
      </c>
      <c r="J250" s="162">
        <v>5.4</v>
      </c>
      <c r="K250" s="158">
        <v>5.6</v>
      </c>
      <c r="L250" s="158">
        <f t="shared" si="29"/>
        <v>11</v>
      </c>
      <c r="M250" s="197" t="s">
        <v>73</v>
      </c>
      <c r="N250" s="21">
        <v>10</v>
      </c>
      <c r="O250" s="8"/>
    </row>
    <row r="251" spans="4:15" ht="18" customHeight="1">
      <c r="D251" s="235">
        <v>23.9</v>
      </c>
      <c r="E251" s="158">
        <v>25.1</v>
      </c>
      <c r="F251" s="166">
        <f t="shared" si="27"/>
        <v>49</v>
      </c>
      <c r="G251" s="164" t="s">
        <v>31</v>
      </c>
      <c r="H251" s="162" t="s">
        <v>31</v>
      </c>
      <c r="I251" s="162" t="s">
        <v>31</v>
      </c>
      <c r="J251" s="162">
        <v>23.9</v>
      </c>
      <c r="K251" s="158">
        <v>25.1</v>
      </c>
      <c r="L251" s="158">
        <f t="shared" si="29"/>
        <v>49</v>
      </c>
      <c r="M251" s="197" t="s">
        <v>134</v>
      </c>
      <c r="N251" s="21" t="s">
        <v>28</v>
      </c>
      <c r="O251" s="8"/>
    </row>
    <row r="252" spans="4:15" ht="18" customHeight="1">
      <c r="D252" s="235">
        <v>8.3000000000000007</v>
      </c>
      <c r="E252" s="158">
        <v>8.8000000000000007</v>
      </c>
      <c r="F252" s="166">
        <f t="shared" si="27"/>
        <v>17.100000000000001</v>
      </c>
      <c r="G252" s="164" t="s">
        <v>31</v>
      </c>
      <c r="H252" s="162" t="s">
        <v>31</v>
      </c>
      <c r="I252" s="162" t="s">
        <v>31</v>
      </c>
      <c r="J252" s="162">
        <v>8.3000000000000007</v>
      </c>
      <c r="K252" s="158">
        <v>8.8000000000000007</v>
      </c>
      <c r="L252" s="158">
        <f t="shared" si="29"/>
        <v>17.100000000000001</v>
      </c>
      <c r="M252" s="197" t="s">
        <v>136</v>
      </c>
      <c r="N252" s="21" t="s">
        <v>30</v>
      </c>
      <c r="O252" s="8"/>
    </row>
    <row r="253" spans="4:15" ht="18" customHeight="1">
      <c r="D253" s="235">
        <v>5.3</v>
      </c>
      <c r="E253" s="158">
        <v>5.7</v>
      </c>
      <c r="F253" s="166">
        <f t="shared" si="27"/>
        <v>11</v>
      </c>
      <c r="G253" s="164" t="s">
        <v>31</v>
      </c>
      <c r="H253" s="162" t="s">
        <v>31</v>
      </c>
      <c r="I253" s="162" t="s">
        <v>31</v>
      </c>
      <c r="J253" s="162">
        <v>5.3</v>
      </c>
      <c r="K253" s="158">
        <v>5.7</v>
      </c>
      <c r="L253" s="158">
        <f t="shared" si="29"/>
        <v>11</v>
      </c>
      <c r="M253" s="197" t="s">
        <v>137</v>
      </c>
      <c r="N253" s="21" t="s">
        <v>33</v>
      </c>
      <c r="O253" s="8"/>
    </row>
    <row r="254" spans="4:15" ht="33" customHeight="1">
      <c r="D254" s="235">
        <v>10.8</v>
      </c>
      <c r="E254" s="158">
        <v>11.5</v>
      </c>
      <c r="F254" s="166">
        <f t="shared" si="27"/>
        <v>22.3</v>
      </c>
      <c r="G254" s="164" t="s">
        <v>31</v>
      </c>
      <c r="H254" s="162" t="s">
        <v>31</v>
      </c>
      <c r="I254" s="162" t="s">
        <v>31</v>
      </c>
      <c r="J254" s="162">
        <v>10.8</v>
      </c>
      <c r="K254" s="158">
        <v>11.5</v>
      </c>
      <c r="L254" s="158">
        <f t="shared" si="29"/>
        <v>22.3</v>
      </c>
      <c r="M254" s="197" t="s">
        <v>424</v>
      </c>
      <c r="N254" s="21">
        <v>14</v>
      </c>
      <c r="O254" s="8"/>
    </row>
    <row r="255" spans="4:15" ht="18" customHeight="1">
      <c r="D255" s="236">
        <v>10</v>
      </c>
      <c r="E255" s="158">
        <v>10.5</v>
      </c>
      <c r="F255" s="166">
        <f t="shared" si="27"/>
        <v>20.5</v>
      </c>
      <c r="G255" s="164" t="s">
        <v>31</v>
      </c>
      <c r="H255" s="162" t="s">
        <v>31</v>
      </c>
      <c r="I255" s="162" t="s">
        <v>31</v>
      </c>
      <c r="J255" s="162">
        <v>10</v>
      </c>
      <c r="K255" s="158">
        <v>10.5</v>
      </c>
      <c r="L255" s="158">
        <f t="shared" si="29"/>
        <v>20.5</v>
      </c>
      <c r="M255" s="197" t="s">
        <v>128</v>
      </c>
      <c r="N255" s="21">
        <v>15</v>
      </c>
      <c r="O255" s="8"/>
    </row>
    <row r="256" spans="4:15" ht="18" customHeight="1">
      <c r="D256" s="235">
        <v>1</v>
      </c>
      <c r="E256" s="158">
        <v>1</v>
      </c>
      <c r="F256" s="166">
        <f t="shared" si="27"/>
        <v>2</v>
      </c>
      <c r="G256" s="164" t="s">
        <v>31</v>
      </c>
      <c r="H256" s="162" t="s">
        <v>31</v>
      </c>
      <c r="I256" s="162" t="s">
        <v>31</v>
      </c>
      <c r="J256" s="162">
        <v>1</v>
      </c>
      <c r="K256" s="158">
        <v>1</v>
      </c>
      <c r="L256" s="158">
        <f t="shared" si="29"/>
        <v>2</v>
      </c>
      <c r="M256" s="197" t="s">
        <v>140</v>
      </c>
      <c r="N256" s="21">
        <v>16</v>
      </c>
      <c r="O256" s="8"/>
    </row>
    <row r="257" spans="1:15" ht="18" customHeight="1">
      <c r="D257" s="235">
        <v>1.6</v>
      </c>
      <c r="E257" s="158">
        <v>1.6</v>
      </c>
      <c r="F257" s="166">
        <f t="shared" si="27"/>
        <v>3.2</v>
      </c>
      <c r="G257" s="164" t="s">
        <v>31</v>
      </c>
      <c r="H257" s="162" t="s">
        <v>31</v>
      </c>
      <c r="I257" s="162" t="s">
        <v>31</v>
      </c>
      <c r="J257" s="162">
        <v>1.6</v>
      </c>
      <c r="K257" s="158">
        <v>1.6</v>
      </c>
      <c r="L257" s="158">
        <f t="shared" si="29"/>
        <v>3.2</v>
      </c>
      <c r="M257" s="197" t="s">
        <v>129</v>
      </c>
      <c r="N257" s="21">
        <v>17</v>
      </c>
      <c r="O257" s="8"/>
    </row>
    <row r="258" spans="1:15" ht="18" customHeight="1">
      <c r="D258" s="235">
        <v>15</v>
      </c>
      <c r="E258" s="158">
        <v>15.8</v>
      </c>
      <c r="F258" s="166">
        <f t="shared" si="27"/>
        <v>30.8</v>
      </c>
      <c r="G258" s="164" t="s">
        <v>31</v>
      </c>
      <c r="H258" s="162" t="s">
        <v>31</v>
      </c>
      <c r="I258" s="162" t="s">
        <v>31</v>
      </c>
      <c r="J258" s="162">
        <v>15</v>
      </c>
      <c r="K258" s="158">
        <v>15.8</v>
      </c>
      <c r="L258" s="158">
        <f t="shared" si="29"/>
        <v>30.8</v>
      </c>
      <c r="M258" s="197" t="s">
        <v>132</v>
      </c>
      <c r="N258" s="21">
        <v>18</v>
      </c>
      <c r="O258" s="8"/>
    </row>
    <row r="259" spans="1:15" ht="18" customHeight="1" thickBot="1">
      <c r="D259" s="222">
        <v>15</v>
      </c>
      <c r="E259" s="195">
        <v>15.8</v>
      </c>
      <c r="F259" s="220">
        <f t="shared" si="27"/>
        <v>30.8</v>
      </c>
      <c r="G259" s="195" t="s">
        <v>31</v>
      </c>
      <c r="H259" s="195" t="s">
        <v>31</v>
      </c>
      <c r="I259" s="195" t="s">
        <v>31</v>
      </c>
      <c r="J259" s="220">
        <v>15</v>
      </c>
      <c r="K259" s="195">
        <v>15.8</v>
      </c>
      <c r="L259" s="208">
        <f t="shared" si="29"/>
        <v>30.8</v>
      </c>
      <c r="M259" s="202" t="s">
        <v>133</v>
      </c>
      <c r="N259" s="194">
        <v>19</v>
      </c>
      <c r="O259" s="8"/>
    </row>
    <row r="260" spans="1:15" ht="18" customHeight="1"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</row>
    <row r="261" spans="1:15" ht="18" customHeight="1">
      <c r="A261" s="104" t="s">
        <v>486</v>
      </c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55"/>
      <c r="N261" s="55"/>
      <c r="O261" s="55"/>
    </row>
    <row r="262" spans="1:15" ht="18" customHeight="1">
      <c r="D262" s="56"/>
      <c r="E262" s="56"/>
      <c r="F262" s="56"/>
      <c r="G262" s="2"/>
      <c r="H262" s="2"/>
      <c r="I262" s="2"/>
      <c r="J262" s="2"/>
      <c r="K262" s="2"/>
      <c r="L262" s="2"/>
      <c r="M262" s="2"/>
      <c r="N262" s="57"/>
      <c r="O262" s="68"/>
    </row>
    <row r="263" spans="1:15" ht="18" customHeight="1" thickBot="1">
      <c r="C263" s="126" t="s">
        <v>0</v>
      </c>
      <c r="D263" s="126"/>
      <c r="E263" s="126"/>
      <c r="F263" s="126"/>
      <c r="G263" s="2"/>
      <c r="H263" s="2"/>
      <c r="I263" s="2"/>
      <c r="J263" s="2"/>
      <c r="K263" s="2"/>
      <c r="L263" s="2"/>
      <c r="M263" s="64" t="s">
        <v>502</v>
      </c>
      <c r="N263" s="59"/>
      <c r="O263" s="61"/>
    </row>
    <row r="264" spans="1:15" ht="18" customHeight="1">
      <c r="D264" s="106" t="s">
        <v>478</v>
      </c>
      <c r="E264" s="107"/>
      <c r="F264" s="108"/>
      <c r="G264" s="106" t="s">
        <v>479</v>
      </c>
      <c r="H264" s="107"/>
      <c r="I264" s="108"/>
      <c r="J264" s="112" t="s">
        <v>1</v>
      </c>
      <c r="K264" s="113"/>
      <c r="L264" s="114"/>
      <c r="M264" s="120" t="s">
        <v>2</v>
      </c>
      <c r="N264" s="123" t="s">
        <v>480</v>
      </c>
      <c r="O264" s="70"/>
    </row>
    <row r="265" spans="1:15" ht="18" customHeight="1" thickBot="1">
      <c r="D265" s="109"/>
      <c r="E265" s="110"/>
      <c r="F265" s="111"/>
      <c r="G265" s="109"/>
      <c r="H265" s="110"/>
      <c r="I265" s="111"/>
      <c r="J265" s="115"/>
      <c r="K265" s="116"/>
      <c r="L265" s="117"/>
      <c r="M265" s="121"/>
      <c r="N265" s="124"/>
      <c r="O265" s="70"/>
    </row>
    <row r="266" spans="1:15" ht="18" customHeight="1">
      <c r="D266" s="120" t="s">
        <v>3</v>
      </c>
      <c r="E266" s="120" t="s">
        <v>4</v>
      </c>
      <c r="F266" s="120" t="s">
        <v>5</v>
      </c>
      <c r="G266" s="120" t="s">
        <v>3</v>
      </c>
      <c r="H266" s="120" t="s">
        <v>4</v>
      </c>
      <c r="I266" s="120" t="s">
        <v>5</v>
      </c>
      <c r="J266" s="120" t="s">
        <v>3</v>
      </c>
      <c r="K266" s="120" t="s">
        <v>4</v>
      </c>
      <c r="L266" s="120" t="s">
        <v>5</v>
      </c>
      <c r="M266" s="121"/>
      <c r="N266" s="124"/>
      <c r="O266" s="70"/>
    </row>
    <row r="267" spans="1:15" ht="18" customHeight="1" thickBot="1"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5"/>
      <c r="O267" s="70"/>
    </row>
    <row r="268" spans="1:15" ht="18" customHeight="1">
      <c r="D268" s="235">
        <v>223.6</v>
      </c>
      <c r="E268" s="158">
        <v>233.9</v>
      </c>
      <c r="F268" s="166">
        <f t="shared" ref="F268:F279" si="30">SUM(D268:E268)</f>
        <v>457.5</v>
      </c>
      <c r="G268" s="164">
        <v>9.8000000000000007</v>
      </c>
      <c r="H268" s="162">
        <v>10.199999999999999</v>
      </c>
      <c r="I268" s="162">
        <f>SUM(G268:H268)</f>
        <v>20</v>
      </c>
      <c r="J268" s="162">
        <v>233.4</v>
      </c>
      <c r="K268" s="158">
        <v>244.1</v>
      </c>
      <c r="L268" s="158">
        <f t="shared" ref="L268:L278" si="31">SUM(J268:K268)</f>
        <v>477.5</v>
      </c>
      <c r="M268" s="197" t="s">
        <v>60</v>
      </c>
      <c r="N268" s="21"/>
      <c r="O268" s="6"/>
    </row>
    <row r="269" spans="1:15" ht="32.25" customHeight="1">
      <c r="D269" s="235">
        <v>25.8</v>
      </c>
      <c r="E269" s="158">
        <v>27</v>
      </c>
      <c r="F269" s="166">
        <f t="shared" si="30"/>
        <v>52.8</v>
      </c>
      <c r="G269" s="164">
        <v>9.8000000000000007</v>
      </c>
      <c r="H269" s="162">
        <v>10.199999999999999</v>
      </c>
      <c r="I269" s="162">
        <f>SUM(G269:H269)</f>
        <v>20</v>
      </c>
      <c r="J269" s="162">
        <v>35.6</v>
      </c>
      <c r="K269" s="158">
        <v>37.200000000000003</v>
      </c>
      <c r="L269" s="158">
        <f t="shared" si="31"/>
        <v>72.800000000000011</v>
      </c>
      <c r="M269" s="197" t="s">
        <v>143</v>
      </c>
      <c r="N269" s="21" t="s">
        <v>8</v>
      </c>
      <c r="O269" s="8"/>
    </row>
    <row r="270" spans="1:15" ht="18" customHeight="1">
      <c r="D270" s="235">
        <v>27.7</v>
      </c>
      <c r="E270" s="158">
        <v>29.3</v>
      </c>
      <c r="F270" s="166">
        <f t="shared" si="30"/>
        <v>57</v>
      </c>
      <c r="G270" s="164" t="s">
        <v>31</v>
      </c>
      <c r="H270" s="162" t="s">
        <v>31</v>
      </c>
      <c r="I270" s="162" t="s">
        <v>31</v>
      </c>
      <c r="J270" s="162">
        <v>27.7</v>
      </c>
      <c r="K270" s="158">
        <v>29.3</v>
      </c>
      <c r="L270" s="158">
        <f>SUM(L268:L269)</f>
        <v>550.29999999999995</v>
      </c>
      <c r="M270" s="197" t="s">
        <v>152</v>
      </c>
      <c r="N270" s="21" t="s">
        <v>10</v>
      </c>
      <c r="O270" s="8"/>
    </row>
    <row r="271" spans="1:15" ht="18" customHeight="1">
      <c r="D271" s="235">
        <v>46.5</v>
      </c>
      <c r="E271" s="158">
        <v>48.7</v>
      </c>
      <c r="F271" s="166">
        <f t="shared" si="30"/>
        <v>95.2</v>
      </c>
      <c r="G271" s="164" t="s">
        <v>31</v>
      </c>
      <c r="H271" s="162" t="s">
        <v>31</v>
      </c>
      <c r="I271" s="162" t="s">
        <v>31</v>
      </c>
      <c r="J271" s="162">
        <v>46.5</v>
      </c>
      <c r="K271" s="158">
        <v>48.7</v>
      </c>
      <c r="L271" s="158">
        <f t="shared" si="31"/>
        <v>95.2</v>
      </c>
      <c r="M271" s="197" t="s">
        <v>144</v>
      </c>
      <c r="N271" s="21" t="s">
        <v>12</v>
      </c>
      <c r="O271" s="8"/>
    </row>
    <row r="272" spans="1:15" ht="18" customHeight="1">
      <c r="D272" s="236">
        <v>2.4</v>
      </c>
      <c r="E272" s="158">
        <v>2.5</v>
      </c>
      <c r="F272" s="166">
        <f t="shared" si="30"/>
        <v>4.9000000000000004</v>
      </c>
      <c r="G272" s="164" t="s">
        <v>31</v>
      </c>
      <c r="H272" s="162" t="s">
        <v>31</v>
      </c>
      <c r="I272" s="162" t="s">
        <v>31</v>
      </c>
      <c r="J272" s="162">
        <v>2.4</v>
      </c>
      <c r="K272" s="158">
        <v>2.5</v>
      </c>
      <c r="L272" s="158">
        <f t="shared" si="31"/>
        <v>4.9000000000000004</v>
      </c>
      <c r="M272" s="197" t="s">
        <v>145</v>
      </c>
      <c r="N272" s="21" t="s">
        <v>14</v>
      </c>
      <c r="O272" s="8"/>
    </row>
    <row r="273" spans="4:15" ht="18" customHeight="1">
      <c r="D273" s="235">
        <v>15.2</v>
      </c>
      <c r="E273" s="158">
        <v>16.3</v>
      </c>
      <c r="F273" s="166">
        <f t="shared" si="30"/>
        <v>31.5</v>
      </c>
      <c r="G273" s="164" t="s">
        <v>31</v>
      </c>
      <c r="H273" s="162" t="s">
        <v>31</v>
      </c>
      <c r="I273" s="162" t="s">
        <v>31</v>
      </c>
      <c r="J273" s="162">
        <v>15.2</v>
      </c>
      <c r="K273" s="158">
        <v>16.3</v>
      </c>
      <c r="L273" s="158">
        <f>SUM(L271:L272)</f>
        <v>100.10000000000001</v>
      </c>
      <c r="M273" s="197" t="s">
        <v>146</v>
      </c>
      <c r="N273" s="21" t="s">
        <v>16</v>
      </c>
      <c r="O273" s="8"/>
    </row>
    <row r="274" spans="4:15" ht="18" customHeight="1">
      <c r="D274" s="235">
        <v>18</v>
      </c>
      <c r="E274" s="158">
        <v>18.8</v>
      </c>
      <c r="F274" s="166">
        <f t="shared" si="30"/>
        <v>36.799999999999997</v>
      </c>
      <c r="G274" s="164" t="s">
        <v>31</v>
      </c>
      <c r="H274" s="162" t="s">
        <v>31</v>
      </c>
      <c r="I274" s="162" t="s">
        <v>31</v>
      </c>
      <c r="J274" s="162">
        <v>18</v>
      </c>
      <c r="K274" s="158">
        <v>18.8</v>
      </c>
      <c r="L274" s="158">
        <f t="shared" si="31"/>
        <v>36.799999999999997</v>
      </c>
      <c r="M274" s="197" t="s">
        <v>151</v>
      </c>
      <c r="N274" s="21" t="s">
        <v>18</v>
      </c>
      <c r="O274" s="8"/>
    </row>
    <row r="275" spans="4:15" ht="18" customHeight="1">
      <c r="D275" s="235">
        <v>15</v>
      </c>
      <c r="E275" s="158">
        <v>15.9</v>
      </c>
      <c r="F275" s="166">
        <f t="shared" si="30"/>
        <v>30.9</v>
      </c>
      <c r="G275" s="164" t="s">
        <v>31</v>
      </c>
      <c r="H275" s="162" t="s">
        <v>31</v>
      </c>
      <c r="I275" s="162" t="s">
        <v>31</v>
      </c>
      <c r="J275" s="162">
        <v>15</v>
      </c>
      <c r="K275" s="158">
        <v>15.9</v>
      </c>
      <c r="L275" s="158">
        <f t="shared" si="31"/>
        <v>30.9</v>
      </c>
      <c r="M275" s="197" t="s">
        <v>148</v>
      </c>
      <c r="N275" s="21" t="s">
        <v>20</v>
      </c>
      <c r="O275" s="8"/>
    </row>
    <row r="276" spans="4:15" ht="18" customHeight="1">
      <c r="D276" s="235">
        <v>11.5</v>
      </c>
      <c r="E276" s="158">
        <v>12.1</v>
      </c>
      <c r="F276" s="166">
        <f t="shared" si="30"/>
        <v>23.6</v>
      </c>
      <c r="G276" s="164" t="s">
        <v>31</v>
      </c>
      <c r="H276" s="162" t="s">
        <v>31</v>
      </c>
      <c r="I276" s="162" t="s">
        <v>31</v>
      </c>
      <c r="J276" s="162">
        <v>11.5</v>
      </c>
      <c r="K276" s="158">
        <v>12.1</v>
      </c>
      <c r="L276" s="158">
        <f>SUM(L274:L275)</f>
        <v>67.699999999999989</v>
      </c>
      <c r="M276" s="197" t="s">
        <v>149</v>
      </c>
      <c r="N276" s="21" t="s">
        <v>22</v>
      </c>
      <c r="O276" s="8"/>
    </row>
    <row r="277" spans="4:15" ht="18" customHeight="1">
      <c r="D277" s="236">
        <v>22</v>
      </c>
      <c r="E277" s="158">
        <v>22.3</v>
      </c>
      <c r="F277" s="166">
        <f t="shared" si="30"/>
        <v>44.3</v>
      </c>
      <c r="G277" s="164" t="s">
        <v>31</v>
      </c>
      <c r="H277" s="162" t="s">
        <v>31</v>
      </c>
      <c r="I277" s="162" t="s">
        <v>31</v>
      </c>
      <c r="J277" s="162">
        <v>22</v>
      </c>
      <c r="K277" s="158">
        <v>22.3</v>
      </c>
      <c r="L277" s="158">
        <f t="shared" si="31"/>
        <v>44.3</v>
      </c>
      <c r="M277" s="197" t="s">
        <v>150</v>
      </c>
      <c r="N277" s="21" t="s">
        <v>24</v>
      </c>
      <c r="O277" s="8"/>
    </row>
    <row r="278" spans="4:15" ht="18" customHeight="1">
      <c r="D278" s="236">
        <v>27.2</v>
      </c>
      <c r="E278" s="158">
        <v>28.6</v>
      </c>
      <c r="F278" s="166">
        <f t="shared" si="30"/>
        <v>55.8</v>
      </c>
      <c r="G278" s="164" t="s">
        <v>31</v>
      </c>
      <c r="H278" s="162" t="s">
        <v>31</v>
      </c>
      <c r="I278" s="162" t="s">
        <v>31</v>
      </c>
      <c r="J278" s="162">
        <v>27.2</v>
      </c>
      <c r="K278" s="158">
        <v>28.6</v>
      </c>
      <c r="L278" s="158">
        <f t="shared" si="31"/>
        <v>55.8</v>
      </c>
      <c r="M278" s="197" t="s">
        <v>153</v>
      </c>
      <c r="N278" s="21">
        <v>10</v>
      </c>
      <c r="O278" s="8"/>
    </row>
    <row r="279" spans="4:15" ht="18" customHeight="1" thickBot="1">
      <c r="D279" s="196">
        <v>12.3</v>
      </c>
      <c r="E279" s="220">
        <v>12.4</v>
      </c>
      <c r="F279" s="195">
        <f t="shared" si="30"/>
        <v>24.700000000000003</v>
      </c>
      <c r="G279" s="195" t="s">
        <v>31</v>
      </c>
      <c r="H279" s="195" t="s">
        <v>31</v>
      </c>
      <c r="I279" s="195" t="s">
        <v>31</v>
      </c>
      <c r="J279" s="195">
        <v>12.3</v>
      </c>
      <c r="K279" s="220">
        <v>12.4</v>
      </c>
      <c r="L279" s="220">
        <f>SUM(L277:L278)</f>
        <v>100.1</v>
      </c>
      <c r="M279" s="224" t="s">
        <v>147</v>
      </c>
      <c r="N279" s="214" t="s">
        <v>28</v>
      </c>
      <c r="O279" s="8"/>
    </row>
    <row r="280" spans="4:15" ht="18" customHeight="1"/>
    <row r="281" spans="4:15" s="1" customFormat="1" ht="18" customHeight="1"/>
    <row r="282" spans="4:15" ht="18" customHeight="1"/>
    <row r="283" spans="4:15" ht="18" customHeight="1"/>
    <row r="284" spans="4:15" ht="18" customHeight="1"/>
    <row r="285" spans="4:15" ht="18" customHeight="1"/>
    <row r="286" spans="4:15" ht="18" customHeight="1"/>
    <row r="287" spans="4:15" ht="18" customHeight="1"/>
    <row r="288" spans="4:15" ht="18" customHeight="1"/>
    <row r="289" spans="1:15" ht="18" customHeight="1"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spans="1:15" ht="18" customHeight="1">
      <c r="A290" s="104" t="s">
        <v>487</v>
      </c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55"/>
      <c r="N290" s="55"/>
      <c r="O290" s="55"/>
    </row>
    <row r="291" spans="1:15" ht="18" customHeight="1">
      <c r="D291" s="56"/>
      <c r="E291" s="56"/>
      <c r="F291" s="56"/>
      <c r="G291" s="2"/>
      <c r="H291" s="2"/>
      <c r="I291" s="2"/>
      <c r="J291" s="2"/>
      <c r="K291" s="2"/>
      <c r="L291" s="2"/>
      <c r="M291" s="2"/>
      <c r="N291" s="57"/>
      <c r="O291" s="68"/>
    </row>
    <row r="292" spans="1:15" ht="18" customHeight="1" thickBot="1">
      <c r="C292" s="126" t="s">
        <v>0</v>
      </c>
      <c r="D292" s="126"/>
      <c r="E292" s="126"/>
      <c r="F292" s="126"/>
      <c r="G292" s="2"/>
      <c r="H292" s="2"/>
      <c r="I292" s="2"/>
      <c r="J292" s="2"/>
      <c r="K292" s="2"/>
      <c r="L292" s="2"/>
      <c r="M292" s="64" t="s">
        <v>503</v>
      </c>
      <c r="N292" s="59"/>
      <c r="O292" s="61"/>
    </row>
    <row r="293" spans="1:15" ht="18" customHeight="1">
      <c r="D293" s="106" t="s">
        <v>478</v>
      </c>
      <c r="E293" s="107"/>
      <c r="F293" s="108"/>
      <c r="G293" s="106" t="s">
        <v>479</v>
      </c>
      <c r="H293" s="107"/>
      <c r="I293" s="108"/>
      <c r="J293" s="112" t="s">
        <v>1</v>
      </c>
      <c r="K293" s="113"/>
      <c r="L293" s="114"/>
      <c r="M293" s="120" t="s">
        <v>2</v>
      </c>
      <c r="N293" s="123" t="s">
        <v>480</v>
      </c>
      <c r="O293" s="70"/>
    </row>
    <row r="294" spans="1:15" ht="18" customHeight="1" thickBot="1">
      <c r="D294" s="109"/>
      <c r="E294" s="110"/>
      <c r="F294" s="111"/>
      <c r="G294" s="109"/>
      <c r="H294" s="110"/>
      <c r="I294" s="111"/>
      <c r="J294" s="115"/>
      <c r="K294" s="116"/>
      <c r="L294" s="117"/>
      <c r="M294" s="121"/>
      <c r="N294" s="124"/>
      <c r="O294" s="70"/>
    </row>
    <row r="295" spans="1:15" ht="18" customHeight="1">
      <c r="D295" s="120" t="s">
        <v>3</v>
      </c>
      <c r="E295" s="120" t="s">
        <v>4</v>
      </c>
      <c r="F295" s="120" t="s">
        <v>5</v>
      </c>
      <c r="G295" s="120" t="s">
        <v>3</v>
      </c>
      <c r="H295" s="120" t="s">
        <v>4</v>
      </c>
      <c r="I295" s="120" t="s">
        <v>5</v>
      </c>
      <c r="J295" s="120" t="s">
        <v>3</v>
      </c>
      <c r="K295" s="120" t="s">
        <v>4</v>
      </c>
      <c r="L295" s="120" t="s">
        <v>5</v>
      </c>
      <c r="M295" s="121"/>
      <c r="N295" s="124"/>
      <c r="O295" s="70"/>
    </row>
    <row r="296" spans="1:15" ht="18" customHeight="1" thickBot="1"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5"/>
      <c r="O296" s="70"/>
    </row>
    <row r="297" spans="1:15" ht="18" customHeight="1">
      <c r="D297" s="235">
        <v>238.4</v>
      </c>
      <c r="E297" s="158">
        <v>250.1</v>
      </c>
      <c r="F297" s="166">
        <f t="shared" ref="F297:F310" si="32">SUM(D297:E297)</f>
        <v>488.5</v>
      </c>
      <c r="G297" s="164">
        <v>4.5999999999999996</v>
      </c>
      <c r="H297" s="162">
        <v>4.9000000000000004</v>
      </c>
      <c r="I297" s="162">
        <f>SUM(G297:H297)</f>
        <v>9.5</v>
      </c>
      <c r="J297" s="162">
        <v>243</v>
      </c>
      <c r="K297" s="158">
        <v>255</v>
      </c>
      <c r="L297" s="158">
        <f t="shared" ref="L297" si="33">SUM(J297:K297)</f>
        <v>498</v>
      </c>
      <c r="M297" s="197" t="s">
        <v>60</v>
      </c>
      <c r="N297" s="21"/>
      <c r="O297" s="80"/>
    </row>
    <row r="298" spans="1:15" ht="30.75" customHeight="1">
      <c r="D298" s="235">
        <v>55</v>
      </c>
      <c r="E298" s="158">
        <v>56.9</v>
      </c>
      <c r="F298" s="166">
        <f t="shared" si="32"/>
        <v>111.9</v>
      </c>
      <c r="G298" s="164">
        <v>4.5999999999999996</v>
      </c>
      <c r="H298" s="162">
        <v>4.9000000000000004</v>
      </c>
      <c r="I298" s="162">
        <f>SUM(G298:H298)</f>
        <v>9.5</v>
      </c>
      <c r="J298" s="162">
        <v>59.6</v>
      </c>
      <c r="K298" s="158">
        <v>61.8</v>
      </c>
      <c r="L298" s="158">
        <f>K298+J298</f>
        <v>121.4</v>
      </c>
      <c r="M298" s="197" t="s">
        <v>154</v>
      </c>
      <c r="N298" s="21" t="s">
        <v>8</v>
      </c>
      <c r="O298" s="8"/>
    </row>
    <row r="299" spans="1:15" ht="18" customHeight="1">
      <c r="D299" s="235">
        <v>19.2</v>
      </c>
      <c r="E299" s="158">
        <v>20.399999999999999</v>
      </c>
      <c r="F299" s="166">
        <f t="shared" si="32"/>
        <v>39.599999999999994</v>
      </c>
      <c r="G299" s="164" t="s">
        <v>31</v>
      </c>
      <c r="H299" s="162" t="s">
        <v>31</v>
      </c>
      <c r="I299" s="162" t="s">
        <v>31</v>
      </c>
      <c r="J299" s="162">
        <v>19.2</v>
      </c>
      <c r="K299" s="158">
        <v>20.399999999999999</v>
      </c>
      <c r="L299" s="158">
        <f t="shared" ref="L299:L310" si="34">K299+J299</f>
        <v>39.599999999999994</v>
      </c>
      <c r="M299" s="197" t="s">
        <v>163</v>
      </c>
      <c r="N299" s="21" t="s">
        <v>10</v>
      </c>
      <c r="O299" s="8"/>
    </row>
    <row r="300" spans="1:15" ht="18" customHeight="1">
      <c r="D300" s="235">
        <v>9.6</v>
      </c>
      <c r="E300" s="158">
        <v>10</v>
      </c>
      <c r="F300" s="166">
        <f t="shared" si="32"/>
        <v>19.600000000000001</v>
      </c>
      <c r="G300" s="164" t="s">
        <v>31</v>
      </c>
      <c r="H300" s="162" t="s">
        <v>31</v>
      </c>
      <c r="I300" s="162" t="s">
        <v>31</v>
      </c>
      <c r="J300" s="162">
        <v>9.6</v>
      </c>
      <c r="K300" s="158">
        <v>10</v>
      </c>
      <c r="L300" s="158">
        <f t="shared" si="34"/>
        <v>19.600000000000001</v>
      </c>
      <c r="M300" s="197" t="s">
        <v>164</v>
      </c>
      <c r="N300" s="21" t="s">
        <v>12</v>
      </c>
      <c r="O300" s="8"/>
    </row>
    <row r="301" spans="1:15" ht="18" customHeight="1">
      <c r="D301" s="236">
        <v>10.3</v>
      </c>
      <c r="E301" s="158">
        <v>11.1</v>
      </c>
      <c r="F301" s="166">
        <f t="shared" si="32"/>
        <v>21.4</v>
      </c>
      <c r="G301" s="164" t="s">
        <v>31</v>
      </c>
      <c r="H301" s="162" t="s">
        <v>31</v>
      </c>
      <c r="I301" s="162" t="s">
        <v>31</v>
      </c>
      <c r="J301" s="162">
        <v>10.3</v>
      </c>
      <c r="K301" s="158">
        <v>11.1</v>
      </c>
      <c r="L301" s="158">
        <f t="shared" si="34"/>
        <v>21.4</v>
      </c>
      <c r="M301" s="197" t="s">
        <v>165</v>
      </c>
      <c r="N301" s="21" t="s">
        <v>14</v>
      </c>
      <c r="O301" s="8"/>
    </row>
    <row r="302" spans="1:15" ht="18" customHeight="1">
      <c r="D302" s="235">
        <v>30.8</v>
      </c>
      <c r="E302" s="158">
        <v>32</v>
      </c>
      <c r="F302" s="166">
        <f t="shared" si="32"/>
        <v>62.8</v>
      </c>
      <c r="G302" s="164" t="s">
        <v>31</v>
      </c>
      <c r="H302" s="162" t="s">
        <v>31</v>
      </c>
      <c r="I302" s="162" t="s">
        <v>31</v>
      </c>
      <c r="J302" s="162">
        <v>30.8</v>
      </c>
      <c r="K302" s="158">
        <v>32</v>
      </c>
      <c r="L302" s="158">
        <f t="shared" si="34"/>
        <v>62.8</v>
      </c>
      <c r="M302" s="197" t="s">
        <v>155</v>
      </c>
      <c r="N302" s="21" t="s">
        <v>16</v>
      </c>
      <c r="O302" s="8"/>
    </row>
    <row r="303" spans="1:15" ht="18" customHeight="1">
      <c r="D303" s="235">
        <v>17.8</v>
      </c>
      <c r="E303" s="158">
        <v>18.5</v>
      </c>
      <c r="F303" s="166">
        <f t="shared" si="32"/>
        <v>36.299999999999997</v>
      </c>
      <c r="G303" s="164" t="s">
        <v>31</v>
      </c>
      <c r="H303" s="162" t="s">
        <v>31</v>
      </c>
      <c r="I303" s="162" t="s">
        <v>31</v>
      </c>
      <c r="J303" s="162">
        <v>17.8</v>
      </c>
      <c r="K303" s="158">
        <v>18.5</v>
      </c>
      <c r="L303" s="158">
        <f t="shared" si="34"/>
        <v>36.299999999999997</v>
      </c>
      <c r="M303" s="197" t="s">
        <v>156</v>
      </c>
      <c r="N303" s="21" t="s">
        <v>18</v>
      </c>
      <c r="O303" s="8"/>
    </row>
    <row r="304" spans="1:15" ht="18" customHeight="1">
      <c r="D304" s="235">
        <v>4.4000000000000004</v>
      </c>
      <c r="E304" s="158">
        <v>4.7</v>
      </c>
      <c r="F304" s="166">
        <f t="shared" si="32"/>
        <v>9.1000000000000014</v>
      </c>
      <c r="G304" s="164" t="s">
        <v>31</v>
      </c>
      <c r="H304" s="162" t="s">
        <v>31</v>
      </c>
      <c r="I304" s="162" t="s">
        <v>31</v>
      </c>
      <c r="J304" s="162">
        <v>4.4000000000000004</v>
      </c>
      <c r="K304" s="158">
        <v>4.7</v>
      </c>
      <c r="L304" s="158">
        <f t="shared" si="34"/>
        <v>9.1000000000000014</v>
      </c>
      <c r="M304" s="197" t="s">
        <v>157</v>
      </c>
      <c r="N304" s="21" t="s">
        <v>20</v>
      </c>
      <c r="O304" s="8"/>
    </row>
    <row r="305" spans="1:15" ht="18" customHeight="1">
      <c r="D305" s="235">
        <v>13.7</v>
      </c>
      <c r="E305" s="158">
        <v>14.6</v>
      </c>
      <c r="F305" s="166">
        <f t="shared" si="32"/>
        <v>28.299999999999997</v>
      </c>
      <c r="G305" s="164" t="s">
        <v>31</v>
      </c>
      <c r="H305" s="162" t="s">
        <v>31</v>
      </c>
      <c r="I305" s="162" t="s">
        <v>31</v>
      </c>
      <c r="J305" s="162">
        <v>13.7</v>
      </c>
      <c r="K305" s="158">
        <v>14.6</v>
      </c>
      <c r="L305" s="158">
        <f t="shared" si="34"/>
        <v>28.299999999999997</v>
      </c>
      <c r="M305" s="197" t="s">
        <v>158</v>
      </c>
      <c r="N305" s="21" t="s">
        <v>22</v>
      </c>
      <c r="O305" s="8"/>
    </row>
    <row r="306" spans="1:15" ht="18" customHeight="1">
      <c r="D306" s="236">
        <v>24.3</v>
      </c>
      <c r="E306" s="158">
        <v>25.7</v>
      </c>
      <c r="F306" s="166">
        <f t="shared" si="32"/>
        <v>50</v>
      </c>
      <c r="G306" s="164" t="s">
        <v>31</v>
      </c>
      <c r="H306" s="162" t="s">
        <v>31</v>
      </c>
      <c r="I306" s="162" t="s">
        <v>31</v>
      </c>
      <c r="J306" s="162">
        <v>24.3</v>
      </c>
      <c r="K306" s="158">
        <v>25.7</v>
      </c>
      <c r="L306" s="158">
        <f t="shared" si="34"/>
        <v>50</v>
      </c>
      <c r="M306" s="197" t="s">
        <v>159</v>
      </c>
      <c r="N306" s="21" t="s">
        <v>24</v>
      </c>
      <c r="O306" s="8"/>
    </row>
    <row r="307" spans="1:15" ht="18" customHeight="1">
      <c r="D307" s="235">
        <v>5.8</v>
      </c>
      <c r="E307" s="158">
        <v>6.2</v>
      </c>
      <c r="F307" s="166">
        <f t="shared" si="32"/>
        <v>12</v>
      </c>
      <c r="G307" s="164" t="s">
        <v>31</v>
      </c>
      <c r="H307" s="162" t="s">
        <v>31</v>
      </c>
      <c r="I307" s="162" t="s">
        <v>31</v>
      </c>
      <c r="J307" s="162">
        <v>5.8</v>
      </c>
      <c r="K307" s="158">
        <v>6.2</v>
      </c>
      <c r="L307" s="158">
        <f t="shared" si="34"/>
        <v>12</v>
      </c>
      <c r="M307" s="197" t="s">
        <v>425</v>
      </c>
      <c r="N307" s="21">
        <v>10</v>
      </c>
      <c r="O307" s="8"/>
    </row>
    <row r="308" spans="1:15" ht="18" customHeight="1">
      <c r="D308" s="235">
        <v>10.4</v>
      </c>
      <c r="E308" s="158">
        <v>11.1</v>
      </c>
      <c r="F308" s="166">
        <f t="shared" si="32"/>
        <v>21.5</v>
      </c>
      <c r="G308" s="164" t="s">
        <v>31</v>
      </c>
      <c r="H308" s="162" t="s">
        <v>31</v>
      </c>
      <c r="I308" s="162" t="s">
        <v>31</v>
      </c>
      <c r="J308" s="162">
        <v>10.4</v>
      </c>
      <c r="K308" s="158">
        <v>11.1</v>
      </c>
      <c r="L308" s="158">
        <f t="shared" si="34"/>
        <v>21.5</v>
      </c>
      <c r="M308" s="197" t="s">
        <v>160</v>
      </c>
      <c r="N308" s="21">
        <v>11</v>
      </c>
      <c r="O308" s="8"/>
    </row>
    <row r="309" spans="1:15" ht="18" customHeight="1">
      <c r="D309" s="235">
        <v>25.9</v>
      </c>
      <c r="E309" s="158">
        <v>26.9</v>
      </c>
      <c r="F309" s="162">
        <f t="shared" si="32"/>
        <v>52.8</v>
      </c>
      <c r="G309" s="164" t="s">
        <v>31</v>
      </c>
      <c r="H309" s="162" t="s">
        <v>31</v>
      </c>
      <c r="I309" s="162" t="s">
        <v>31</v>
      </c>
      <c r="J309" s="162">
        <v>25.9</v>
      </c>
      <c r="K309" s="158">
        <v>26.9</v>
      </c>
      <c r="L309" s="158">
        <f t="shared" si="34"/>
        <v>52.8</v>
      </c>
      <c r="M309" s="197" t="s">
        <v>161</v>
      </c>
      <c r="N309" s="21">
        <v>12</v>
      </c>
      <c r="O309" s="8"/>
    </row>
    <row r="310" spans="1:15" ht="21.75" customHeight="1" thickBot="1">
      <c r="D310" s="196">
        <v>11.2</v>
      </c>
      <c r="E310" s="220">
        <v>12</v>
      </c>
      <c r="F310" s="195">
        <f t="shared" si="32"/>
        <v>23.2</v>
      </c>
      <c r="G310" s="195" t="s">
        <v>31</v>
      </c>
      <c r="H310" s="195" t="s">
        <v>31</v>
      </c>
      <c r="I310" s="195" t="s">
        <v>31</v>
      </c>
      <c r="J310" s="195">
        <v>11.2</v>
      </c>
      <c r="K310" s="220">
        <v>12</v>
      </c>
      <c r="L310" s="195">
        <f t="shared" si="34"/>
        <v>23.2</v>
      </c>
      <c r="M310" s="202" t="s">
        <v>162</v>
      </c>
      <c r="N310" s="194">
        <v>13</v>
      </c>
      <c r="O310" s="8"/>
    </row>
    <row r="313" spans="1:15" s="1" customFormat="1"/>
    <row r="319" spans="1:15" s="1" customFormat="1"/>
    <row r="320" spans="1:15" ht="13.5" customHeight="1">
      <c r="A320" s="104" t="s">
        <v>488</v>
      </c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55"/>
      <c r="N320" s="55"/>
      <c r="O320" s="55"/>
    </row>
    <row r="321" spans="3:15" ht="15.75" customHeight="1">
      <c r="D321" s="56"/>
      <c r="E321" s="56"/>
      <c r="F321" s="56"/>
      <c r="G321" s="2"/>
      <c r="H321" s="2"/>
      <c r="I321" s="2"/>
      <c r="J321" s="2"/>
      <c r="K321" s="2"/>
      <c r="L321" s="2"/>
      <c r="M321" s="2"/>
      <c r="N321" s="57"/>
      <c r="O321" s="68"/>
    </row>
    <row r="322" spans="3:15" ht="16.5" thickBot="1">
      <c r="C322" s="126" t="s">
        <v>0</v>
      </c>
      <c r="D322" s="126"/>
      <c r="E322" s="126"/>
      <c r="F322" s="126"/>
      <c r="G322" s="2"/>
      <c r="H322" s="2"/>
      <c r="I322" s="2"/>
      <c r="J322" s="2"/>
      <c r="K322" s="2"/>
      <c r="L322" s="2"/>
      <c r="M322" s="64" t="s">
        <v>504</v>
      </c>
      <c r="N322" s="59"/>
      <c r="O322" s="61"/>
    </row>
    <row r="323" spans="3:15">
      <c r="D323" s="106" t="s">
        <v>478</v>
      </c>
      <c r="E323" s="107"/>
      <c r="F323" s="108"/>
      <c r="G323" s="106" t="s">
        <v>479</v>
      </c>
      <c r="H323" s="107"/>
      <c r="I323" s="108"/>
      <c r="J323" s="112" t="s">
        <v>1</v>
      </c>
      <c r="K323" s="113"/>
      <c r="L323" s="114"/>
      <c r="M323" s="120" t="s">
        <v>2</v>
      </c>
      <c r="N323" s="123" t="s">
        <v>480</v>
      </c>
      <c r="O323" s="70"/>
    </row>
    <row r="324" spans="3:15" ht="15.75" thickBot="1">
      <c r="D324" s="109"/>
      <c r="E324" s="110"/>
      <c r="F324" s="111"/>
      <c r="G324" s="109"/>
      <c r="H324" s="110"/>
      <c r="I324" s="111"/>
      <c r="J324" s="115"/>
      <c r="K324" s="116"/>
      <c r="L324" s="117"/>
      <c r="M324" s="121"/>
      <c r="N324" s="124"/>
      <c r="O324" s="70"/>
    </row>
    <row r="325" spans="3:15">
      <c r="D325" s="120" t="s">
        <v>3</v>
      </c>
      <c r="E325" s="120" t="s">
        <v>4</v>
      </c>
      <c r="F325" s="120" t="s">
        <v>5</v>
      </c>
      <c r="G325" s="120" t="s">
        <v>3</v>
      </c>
      <c r="H325" s="120" t="s">
        <v>4</v>
      </c>
      <c r="I325" s="120" t="s">
        <v>5</v>
      </c>
      <c r="J325" s="120" t="s">
        <v>3</v>
      </c>
      <c r="K325" s="120" t="s">
        <v>4</v>
      </c>
      <c r="L325" s="120" t="s">
        <v>5</v>
      </c>
      <c r="M325" s="121"/>
      <c r="N325" s="124"/>
      <c r="O325" s="70"/>
    </row>
    <row r="326" spans="3:15" ht="13.5" customHeight="1" thickBot="1"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5"/>
      <c r="O326" s="70"/>
    </row>
    <row r="327" spans="3:15" ht="20.100000000000001" customHeight="1">
      <c r="D327" s="235">
        <v>545.6</v>
      </c>
      <c r="E327" s="158">
        <v>570.9</v>
      </c>
      <c r="F327" s="166">
        <f>SUM(D327:E327)</f>
        <v>1116.5</v>
      </c>
      <c r="G327" s="164">
        <v>83.7</v>
      </c>
      <c r="H327" s="162">
        <v>88.8</v>
      </c>
      <c r="I327" s="162">
        <f>SUM(G327:H327)</f>
        <v>172.5</v>
      </c>
      <c r="J327" s="162">
        <f>G327+D327</f>
        <v>629.30000000000007</v>
      </c>
      <c r="K327" s="158">
        <f>H327+E327</f>
        <v>659.69999999999993</v>
      </c>
      <c r="L327" s="158">
        <f t="shared" ref="L327" si="35">SUM(J327:K327)</f>
        <v>1289</v>
      </c>
      <c r="M327" s="197" t="s">
        <v>166</v>
      </c>
      <c r="N327" s="21"/>
      <c r="O327" s="81"/>
    </row>
    <row r="328" spans="3:15" ht="20.100000000000001" customHeight="1">
      <c r="D328" s="235" t="s">
        <v>31</v>
      </c>
      <c r="E328" s="158" t="s">
        <v>31</v>
      </c>
      <c r="F328" s="166" t="s">
        <v>31</v>
      </c>
      <c r="G328" s="164">
        <v>81.8</v>
      </c>
      <c r="H328" s="162">
        <v>86.8</v>
      </c>
      <c r="I328" s="162">
        <f>SUM(G328:H328)</f>
        <v>168.6</v>
      </c>
      <c r="J328" s="162">
        <v>81.8</v>
      </c>
      <c r="K328" s="158">
        <v>86.8</v>
      </c>
      <c r="L328" s="158">
        <f>K328+J328</f>
        <v>168.6</v>
      </c>
      <c r="M328" s="197" t="s">
        <v>167</v>
      </c>
      <c r="N328" s="21" t="s">
        <v>8</v>
      </c>
      <c r="O328" s="16"/>
    </row>
    <row r="329" spans="3:15" ht="18" customHeight="1">
      <c r="D329" s="235">
        <v>49.6</v>
      </c>
      <c r="E329" s="158">
        <v>51.1</v>
      </c>
      <c r="F329" s="166">
        <f t="shared" ref="F329:F349" si="36">SUM(D329:E329)</f>
        <v>100.7</v>
      </c>
      <c r="G329" s="164" t="s">
        <v>31</v>
      </c>
      <c r="H329" s="162" t="s">
        <v>31</v>
      </c>
      <c r="I329" s="162" t="s">
        <v>31</v>
      </c>
      <c r="J329" s="162">
        <v>49.6</v>
      </c>
      <c r="K329" s="158">
        <v>51.1</v>
      </c>
      <c r="L329" s="158">
        <f t="shared" ref="L329:L349" si="37">K329+J329</f>
        <v>100.7</v>
      </c>
      <c r="M329" s="197" t="s">
        <v>188</v>
      </c>
      <c r="N329" s="21" t="s">
        <v>10</v>
      </c>
      <c r="O329" s="16"/>
    </row>
    <row r="330" spans="3:15" ht="15.75" customHeight="1">
      <c r="D330" s="235">
        <v>51.8</v>
      </c>
      <c r="E330" s="158">
        <v>55</v>
      </c>
      <c r="F330" s="166">
        <f t="shared" si="36"/>
        <v>106.8</v>
      </c>
      <c r="G330" s="164" t="s">
        <v>31</v>
      </c>
      <c r="H330" s="162" t="s">
        <v>31</v>
      </c>
      <c r="I330" s="162" t="s">
        <v>31</v>
      </c>
      <c r="J330" s="162">
        <v>51.8</v>
      </c>
      <c r="K330" s="158">
        <v>55</v>
      </c>
      <c r="L330" s="158">
        <f t="shared" si="37"/>
        <v>106.8</v>
      </c>
      <c r="M330" s="197" t="s">
        <v>168</v>
      </c>
      <c r="N330" s="21" t="s">
        <v>12</v>
      </c>
      <c r="O330" s="16"/>
    </row>
    <row r="331" spans="3:15" ht="15.75" customHeight="1">
      <c r="D331" s="236">
        <v>26.2</v>
      </c>
      <c r="E331" s="158">
        <v>27.2</v>
      </c>
      <c r="F331" s="166">
        <f t="shared" si="36"/>
        <v>53.4</v>
      </c>
      <c r="G331" s="164" t="s">
        <v>31</v>
      </c>
      <c r="H331" s="162" t="s">
        <v>31</v>
      </c>
      <c r="I331" s="162" t="s">
        <v>31</v>
      </c>
      <c r="J331" s="162">
        <v>26.2</v>
      </c>
      <c r="K331" s="158">
        <v>27.2</v>
      </c>
      <c r="L331" s="158">
        <f t="shared" si="37"/>
        <v>53.4</v>
      </c>
      <c r="M331" s="197" t="s">
        <v>172</v>
      </c>
      <c r="N331" s="21" t="s">
        <v>14</v>
      </c>
      <c r="O331" s="16"/>
    </row>
    <row r="332" spans="3:15" ht="15.75" customHeight="1">
      <c r="D332" s="235">
        <v>29.8</v>
      </c>
      <c r="E332" s="158">
        <v>31.4</v>
      </c>
      <c r="F332" s="166">
        <f t="shared" si="36"/>
        <v>61.2</v>
      </c>
      <c r="G332" s="164" t="s">
        <v>31</v>
      </c>
      <c r="H332" s="162" t="s">
        <v>31</v>
      </c>
      <c r="I332" s="162" t="s">
        <v>31</v>
      </c>
      <c r="J332" s="162">
        <v>29.8</v>
      </c>
      <c r="K332" s="158">
        <v>31.4</v>
      </c>
      <c r="L332" s="158">
        <f t="shared" si="37"/>
        <v>61.2</v>
      </c>
      <c r="M332" s="197" t="s">
        <v>175</v>
      </c>
      <c r="N332" s="21">
        <v>5</v>
      </c>
      <c r="O332" s="16"/>
    </row>
    <row r="333" spans="3:15" ht="15.75" customHeight="1">
      <c r="D333" s="235">
        <v>33.200000000000003</v>
      </c>
      <c r="E333" s="158">
        <v>34.9</v>
      </c>
      <c r="F333" s="166">
        <f t="shared" si="36"/>
        <v>68.099999999999994</v>
      </c>
      <c r="G333" s="164" t="s">
        <v>31</v>
      </c>
      <c r="H333" s="162" t="s">
        <v>31</v>
      </c>
      <c r="I333" s="162" t="s">
        <v>31</v>
      </c>
      <c r="J333" s="162">
        <v>33.200000000000003</v>
      </c>
      <c r="K333" s="158">
        <v>34.9</v>
      </c>
      <c r="L333" s="158">
        <f t="shared" si="37"/>
        <v>68.099999999999994</v>
      </c>
      <c r="M333" s="197" t="s">
        <v>184</v>
      </c>
      <c r="N333" s="21">
        <v>6</v>
      </c>
      <c r="O333" s="16"/>
    </row>
    <row r="334" spans="3:15" ht="18" customHeight="1">
      <c r="D334" s="235">
        <v>23.6</v>
      </c>
      <c r="E334" s="158">
        <v>25.1</v>
      </c>
      <c r="F334" s="166">
        <f t="shared" si="36"/>
        <v>48.7</v>
      </c>
      <c r="G334" s="164" t="s">
        <v>31</v>
      </c>
      <c r="H334" s="162" t="s">
        <v>31</v>
      </c>
      <c r="I334" s="162" t="s">
        <v>31</v>
      </c>
      <c r="J334" s="162">
        <v>23.6</v>
      </c>
      <c r="K334" s="158">
        <v>25.1</v>
      </c>
      <c r="L334" s="158">
        <f t="shared" si="37"/>
        <v>48.7</v>
      </c>
      <c r="M334" s="197" t="s">
        <v>185</v>
      </c>
      <c r="N334" s="21">
        <v>7</v>
      </c>
      <c r="O334" s="16"/>
    </row>
    <row r="335" spans="3:15" ht="18" customHeight="1">
      <c r="D335" s="235">
        <v>17.5</v>
      </c>
      <c r="E335" s="158">
        <v>18.2</v>
      </c>
      <c r="F335" s="166">
        <f t="shared" si="36"/>
        <v>35.700000000000003</v>
      </c>
      <c r="G335" s="164" t="s">
        <v>31</v>
      </c>
      <c r="H335" s="162" t="s">
        <v>31</v>
      </c>
      <c r="I335" s="162" t="s">
        <v>31</v>
      </c>
      <c r="J335" s="162">
        <v>17.5</v>
      </c>
      <c r="K335" s="158">
        <v>18.2</v>
      </c>
      <c r="L335" s="158">
        <f t="shared" si="37"/>
        <v>35.700000000000003</v>
      </c>
      <c r="M335" s="197" t="s">
        <v>186</v>
      </c>
      <c r="N335" s="21">
        <v>8</v>
      </c>
      <c r="O335" s="16"/>
    </row>
    <row r="336" spans="3:15" ht="18" customHeight="1">
      <c r="D336" s="236">
        <v>28.9</v>
      </c>
      <c r="E336" s="158">
        <v>29.9</v>
      </c>
      <c r="F336" s="166">
        <f t="shared" si="36"/>
        <v>58.8</v>
      </c>
      <c r="G336" s="164" t="s">
        <v>31</v>
      </c>
      <c r="H336" s="162" t="s">
        <v>31</v>
      </c>
      <c r="I336" s="162" t="s">
        <v>31</v>
      </c>
      <c r="J336" s="162">
        <v>28.9</v>
      </c>
      <c r="K336" s="158">
        <v>29.9</v>
      </c>
      <c r="L336" s="158">
        <f t="shared" si="37"/>
        <v>58.8</v>
      </c>
      <c r="M336" s="197" t="s">
        <v>170</v>
      </c>
      <c r="N336" s="21">
        <v>9</v>
      </c>
      <c r="O336" s="16"/>
    </row>
    <row r="337" spans="1:15" ht="18" customHeight="1">
      <c r="D337" s="235">
        <v>13.3</v>
      </c>
      <c r="E337" s="158">
        <v>13.9</v>
      </c>
      <c r="F337" s="166">
        <f t="shared" si="36"/>
        <v>27.200000000000003</v>
      </c>
      <c r="G337" s="164" t="s">
        <v>31</v>
      </c>
      <c r="H337" s="162" t="s">
        <v>31</v>
      </c>
      <c r="I337" s="162" t="s">
        <v>31</v>
      </c>
      <c r="J337" s="162">
        <v>13.3</v>
      </c>
      <c r="K337" s="158">
        <v>13.9</v>
      </c>
      <c r="L337" s="158">
        <f t="shared" si="37"/>
        <v>27.200000000000003</v>
      </c>
      <c r="M337" s="197" t="s">
        <v>169</v>
      </c>
      <c r="N337" s="21">
        <v>10</v>
      </c>
      <c r="O337" s="16"/>
    </row>
    <row r="338" spans="1:15" ht="18" customHeight="1">
      <c r="D338" s="235">
        <v>54.3</v>
      </c>
      <c r="E338" s="158">
        <v>57.3</v>
      </c>
      <c r="F338" s="166">
        <f t="shared" si="36"/>
        <v>111.6</v>
      </c>
      <c r="G338" s="164">
        <v>1.9</v>
      </c>
      <c r="H338" s="162">
        <v>2</v>
      </c>
      <c r="I338" s="162">
        <v>3.9</v>
      </c>
      <c r="J338" s="162">
        <v>56.2</v>
      </c>
      <c r="K338" s="158">
        <v>59.3</v>
      </c>
      <c r="L338" s="158">
        <f t="shared" si="37"/>
        <v>115.5</v>
      </c>
      <c r="M338" s="197" t="s">
        <v>171</v>
      </c>
      <c r="N338" s="21">
        <v>11</v>
      </c>
      <c r="O338" s="16"/>
    </row>
    <row r="339" spans="1:15" ht="18" customHeight="1">
      <c r="D339" s="235">
        <v>18.3</v>
      </c>
      <c r="E339" s="158">
        <v>19.399999999999999</v>
      </c>
      <c r="F339" s="166">
        <f t="shared" si="36"/>
        <v>37.700000000000003</v>
      </c>
      <c r="G339" s="164" t="s">
        <v>31</v>
      </c>
      <c r="H339" s="162" t="s">
        <v>31</v>
      </c>
      <c r="I339" s="162" t="s">
        <v>31</v>
      </c>
      <c r="J339" s="162">
        <v>18.3</v>
      </c>
      <c r="K339" s="158">
        <v>19.399999999999999</v>
      </c>
      <c r="L339" s="158">
        <f t="shared" si="37"/>
        <v>37.700000000000003</v>
      </c>
      <c r="M339" s="197" t="s">
        <v>173</v>
      </c>
      <c r="N339" s="21">
        <v>12</v>
      </c>
      <c r="O339" s="16"/>
    </row>
    <row r="340" spans="1:15" ht="18" customHeight="1">
      <c r="D340" s="235">
        <v>17.399999999999999</v>
      </c>
      <c r="E340" s="158">
        <v>18.3</v>
      </c>
      <c r="F340" s="166">
        <f t="shared" si="36"/>
        <v>35.700000000000003</v>
      </c>
      <c r="G340" s="164" t="s">
        <v>31</v>
      </c>
      <c r="H340" s="162" t="s">
        <v>31</v>
      </c>
      <c r="I340" s="162" t="s">
        <v>31</v>
      </c>
      <c r="J340" s="162">
        <v>17.399999999999999</v>
      </c>
      <c r="K340" s="158">
        <v>18.3</v>
      </c>
      <c r="L340" s="158">
        <f t="shared" si="37"/>
        <v>35.700000000000003</v>
      </c>
      <c r="M340" s="197" t="s">
        <v>174</v>
      </c>
      <c r="N340" s="21">
        <v>13</v>
      </c>
      <c r="O340" s="16"/>
    </row>
    <row r="341" spans="1:15" ht="18" customHeight="1">
      <c r="D341" s="235">
        <v>22.8</v>
      </c>
      <c r="E341" s="158">
        <v>23.3</v>
      </c>
      <c r="F341" s="166">
        <f t="shared" si="36"/>
        <v>46.1</v>
      </c>
      <c r="G341" s="164" t="s">
        <v>31</v>
      </c>
      <c r="H341" s="162" t="s">
        <v>31</v>
      </c>
      <c r="I341" s="162" t="s">
        <v>31</v>
      </c>
      <c r="J341" s="162">
        <v>22.8</v>
      </c>
      <c r="K341" s="158">
        <v>23.3</v>
      </c>
      <c r="L341" s="158">
        <f t="shared" si="37"/>
        <v>46.1</v>
      </c>
      <c r="M341" s="197" t="s">
        <v>187</v>
      </c>
      <c r="N341" s="21">
        <v>14</v>
      </c>
      <c r="O341" s="16"/>
    </row>
    <row r="342" spans="1:15" ht="18" customHeight="1">
      <c r="D342" s="235">
        <v>43.6</v>
      </c>
      <c r="E342" s="158">
        <v>45.2</v>
      </c>
      <c r="F342" s="166">
        <f t="shared" si="36"/>
        <v>88.800000000000011</v>
      </c>
      <c r="G342" s="164" t="s">
        <v>31</v>
      </c>
      <c r="H342" s="162" t="s">
        <v>31</v>
      </c>
      <c r="I342" s="162" t="s">
        <v>31</v>
      </c>
      <c r="J342" s="162">
        <v>43.6</v>
      </c>
      <c r="K342" s="158">
        <v>45.2</v>
      </c>
      <c r="L342" s="158">
        <f t="shared" si="37"/>
        <v>88.800000000000011</v>
      </c>
      <c r="M342" s="197" t="s">
        <v>176</v>
      </c>
      <c r="N342" s="21">
        <v>15</v>
      </c>
      <c r="O342" s="16"/>
    </row>
    <row r="343" spans="1:15" ht="18" customHeight="1">
      <c r="D343" s="235">
        <v>6.2</v>
      </c>
      <c r="E343" s="158">
        <v>6.8</v>
      </c>
      <c r="F343" s="166">
        <f t="shared" si="36"/>
        <v>13</v>
      </c>
      <c r="G343" s="164" t="s">
        <v>31</v>
      </c>
      <c r="H343" s="162" t="s">
        <v>31</v>
      </c>
      <c r="I343" s="162" t="s">
        <v>31</v>
      </c>
      <c r="J343" s="162">
        <v>6.2</v>
      </c>
      <c r="K343" s="158">
        <v>6.8</v>
      </c>
      <c r="L343" s="158">
        <f t="shared" si="37"/>
        <v>13</v>
      </c>
      <c r="M343" s="197" t="s">
        <v>177</v>
      </c>
      <c r="N343" s="21">
        <v>16</v>
      </c>
      <c r="O343" s="16"/>
    </row>
    <row r="344" spans="1:15" ht="18" customHeight="1">
      <c r="D344" s="235">
        <v>10</v>
      </c>
      <c r="E344" s="158">
        <v>10.6</v>
      </c>
      <c r="F344" s="166">
        <f t="shared" si="36"/>
        <v>20.6</v>
      </c>
      <c r="G344" s="164" t="s">
        <v>31</v>
      </c>
      <c r="H344" s="162" t="s">
        <v>31</v>
      </c>
      <c r="I344" s="162" t="s">
        <v>31</v>
      </c>
      <c r="J344" s="162">
        <v>10</v>
      </c>
      <c r="K344" s="158">
        <v>10.6</v>
      </c>
      <c r="L344" s="158">
        <f t="shared" si="37"/>
        <v>20.6</v>
      </c>
      <c r="M344" s="197" t="s">
        <v>178</v>
      </c>
      <c r="N344" s="21">
        <v>17</v>
      </c>
      <c r="O344" s="16"/>
    </row>
    <row r="345" spans="1:15" ht="18" customHeight="1">
      <c r="D345" s="236">
        <v>26</v>
      </c>
      <c r="E345" s="158">
        <v>27.1</v>
      </c>
      <c r="F345" s="166">
        <f t="shared" si="36"/>
        <v>53.1</v>
      </c>
      <c r="G345" s="164" t="s">
        <v>31</v>
      </c>
      <c r="H345" s="162" t="s">
        <v>31</v>
      </c>
      <c r="I345" s="162" t="s">
        <v>31</v>
      </c>
      <c r="J345" s="162">
        <v>26</v>
      </c>
      <c r="K345" s="158">
        <v>27.1</v>
      </c>
      <c r="L345" s="158">
        <f t="shared" si="37"/>
        <v>53.1</v>
      </c>
      <c r="M345" s="197" t="s">
        <v>179</v>
      </c>
      <c r="N345" s="21">
        <v>18</v>
      </c>
      <c r="O345" s="16"/>
    </row>
    <row r="346" spans="1:15" ht="18" customHeight="1">
      <c r="D346" s="235">
        <v>32.9</v>
      </c>
      <c r="E346" s="158">
        <v>34.200000000000003</v>
      </c>
      <c r="F346" s="166">
        <f t="shared" si="36"/>
        <v>67.099999999999994</v>
      </c>
      <c r="G346" s="164" t="s">
        <v>31</v>
      </c>
      <c r="H346" s="162" t="s">
        <v>31</v>
      </c>
      <c r="I346" s="162" t="s">
        <v>31</v>
      </c>
      <c r="J346" s="162">
        <v>32.9</v>
      </c>
      <c r="K346" s="158">
        <v>34.200000000000003</v>
      </c>
      <c r="L346" s="158">
        <f t="shared" si="37"/>
        <v>67.099999999999994</v>
      </c>
      <c r="M346" s="197" t="s">
        <v>183</v>
      </c>
      <c r="N346" s="21">
        <v>19</v>
      </c>
      <c r="O346" s="16"/>
    </row>
    <row r="347" spans="1:15" ht="18" customHeight="1">
      <c r="D347" s="235">
        <v>19.399999999999999</v>
      </c>
      <c r="E347" s="158">
        <v>20.399999999999999</v>
      </c>
      <c r="F347" s="166">
        <f t="shared" si="36"/>
        <v>39.799999999999997</v>
      </c>
      <c r="G347" s="164" t="s">
        <v>31</v>
      </c>
      <c r="H347" s="162" t="s">
        <v>31</v>
      </c>
      <c r="I347" s="162" t="s">
        <v>31</v>
      </c>
      <c r="J347" s="162">
        <v>19.399999999999999</v>
      </c>
      <c r="K347" s="158">
        <v>20.399999999999999</v>
      </c>
      <c r="L347" s="158">
        <f t="shared" si="37"/>
        <v>39.799999999999997</v>
      </c>
      <c r="M347" s="197" t="s">
        <v>180</v>
      </c>
      <c r="N347" s="21">
        <v>20</v>
      </c>
      <c r="O347" s="16"/>
    </row>
    <row r="348" spans="1:15" ht="18" customHeight="1">
      <c r="D348" s="235">
        <v>11.9</v>
      </c>
      <c r="E348" s="158">
        <v>12.3</v>
      </c>
      <c r="F348" s="166">
        <f t="shared" si="36"/>
        <v>24.200000000000003</v>
      </c>
      <c r="G348" s="164" t="s">
        <v>31</v>
      </c>
      <c r="H348" s="162" t="s">
        <v>31</v>
      </c>
      <c r="I348" s="162" t="s">
        <v>31</v>
      </c>
      <c r="J348" s="162">
        <v>11.9</v>
      </c>
      <c r="K348" s="158">
        <v>12.3</v>
      </c>
      <c r="L348" s="158">
        <f t="shared" si="37"/>
        <v>24.200000000000003</v>
      </c>
      <c r="M348" s="197" t="s">
        <v>181</v>
      </c>
      <c r="N348" s="21">
        <v>21</v>
      </c>
      <c r="O348" s="16"/>
    </row>
    <row r="349" spans="1:15" ht="18" customHeight="1" thickBot="1">
      <c r="D349" s="196">
        <v>8.9</v>
      </c>
      <c r="E349" s="195">
        <v>9.3000000000000007</v>
      </c>
      <c r="F349" s="195">
        <f t="shared" si="36"/>
        <v>18.200000000000003</v>
      </c>
      <c r="G349" s="195" t="s">
        <v>31</v>
      </c>
      <c r="H349" s="195" t="s">
        <v>31</v>
      </c>
      <c r="I349" s="195" t="s">
        <v>31</v>
      </c>
      <c r="J349" s="195">
        <v>8.9</v>
      </c>
      <c r="K349" s="195">
        <v>9.3000000000000007</v>
      </c>
      <c r="L349" s="208">
        <f t="shared" si="37"/>
        <v>18.200000000000003</v>
      </c>
      <c r="M349" s="210" t="s">
        <v>182</v>
      </c>
      <c r="N349" s="201">
        <v>22</v>
      </c>
      <c r="O349" s="16"/>
    </row>
    <row r="350" spans="1:15" ht="18" customHeight="1"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spans="1:15" ht="18" customHeight="1">
      <c r="A351" s="104" t="s">
        <v>482</v>
      </c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55"/>
      <c r="N351" s="55"/>
      <c r="O351" s="55"/>
    </row>
    <row r="352" spans="1:15" ht="18" customHeight="1">
      <c r="D352" s="56"/>
      <c r="E352" s="56"/>
      <c r="F352" s="56"/>
      <c r="G352" s="2"/>
      <c r="H352" s="2"/>
      <c r="I352" s="2"/>
      <c r="J352" s="2"/>
      <c r="K352" s="2"/>
      <c r="L352" s="2"/>
      <c r="M352" s="2"/>
      <c r="N352" s="57"/>
      <c r="O352" s="68"/>
    </row>
    <row r="353" spans="3:15" ht="18" customHeight="1" thickBot="1">
      <c r="C353" s="126" t="s">
        <v>0</v>
      </c>
      <c r="D353" s="126"/>
      <c r="E353" s="126"/>
      <c r="F353" s="126"/>
      <c r="G353" s="2"/>
      <c r="H353" s="2"/>
      <c r="I353" s="2"/>
      <c r="J353" s="2"/>
      <c r="K353" s="2"/>
      <c r="L353" s="2"/>
      <c r="M353" s="64" t="s">
        <v>505</v>
      </c>
      <c r="N353" s="59"/>
      <c r="O353" s="61"/>
    </row>
    <row r="354" spans="3:15" ht="18" customHeight="1">
      <c r="D354" s="106" t="s">
        <v>478</v>
      </c>
      <c r="E354" s="107"/>
      <c r="F354" s="108"/>
      <c r="G354" s="106" t="s">
        <v>479</v>
      </c>
      <c r="H354" s="107"/>
      <c r="I354" s="108"/>
      <c r="J354" s="112" t="s">
        <v>1</v>
      </c>
      <c r="K354" s="113"/>
      <c r="L354" s="114"/>
      <c r="M354" s="120" t="s">
        <v>2</v>
      </c>
      <c r="N354" s="123" t="s">
        <v>480</v>
      </c>
      <c r="O354" s="70"/>
    </row>
    <row r="355" spans="3:15" ht="18" customHeight="1" thickBot="1">
      <c r="D355" s="109"/>
      <c r="E355" s="110"/>
      <c r="F355" s="111"/>
      <c r="G355" s="109"/>
      <c r="H355" s="110"/>
      <c r="I355" s="111"/>
      <c r="J355" s="115"/>
      <c r="K355" s="116"/>
      <c r="L355" s="117"/>
      <c r="M355" s="121"/>
      <c r="N355" s="124"/>
      <c r="O355" s="70"/>
    </row>
    <row r="356" spans="3:15" ht="18" customHeight="1">
      <c r="D356" s="120" t="s">
        <v>3</v>
      </c>
      <c r="E356" s="120" t="s">
        <v>4</v>
      </c>
      <c r="F356" s="120" t="s">
        <v>5</v>
      </c>
      <c r="G356" s="120" t="s">
        <v>3</v>
      </c>
      <c r="H356" s="120" t="s">
        <v>4</v>
      </c>
      <c r="I356" s="120" t="s">
        <v>5</v>
      </c>
      <c r="J356" s="120" t="s">
        <v>3</v>
      </c>
      <c r="K356" s="120" t="s">
        <v>4</v>
      </c>
      <c r="L356" s="120" t="s">
        <v>5</v>
      </c>
      <c r="M356" s="121"/>
      <c r="N356" s="124"/>
      <c r="O356" s="70"/>
    </row>
    <row r="357" spans="3:15" ht="18" customHeight="1" thickBot="1"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5"/>
      <c r="O357" s="70"/>
    </row>
    <row r="358" spans="3:15" ht="18" customHeight="1">
      <c r="D358" s="235">
        <v>185.1</v>
      </c>
      <c r="E358" s="158">
        <v>193.9</v>
      </c>
      <c r="F358" s="166">
        <f t="shared" ref="F358:F373" si="38">SUM(D358:E358)</f>
        <v>379</v>
      </c>
      <c r="G358" s="164">
        <v>5.4</v>
      </c>
      <c r="H358" s="162">
        <v>5.8</v>
      </c>
      <c r="I358" s="162">
        <f>SUM(G358:H358)</f>
        <v>11.2</v>
      </c>
      <c r="J358" s="162">
        <v>190.5</v>
      </c>
      <c r="K358" s="158">
        <v>199.7</v>
      </c>
      <c r="L358" s="158">
        <f t="shared" ref="L358:L373" si="39">SUM(J358:K358)</f>
        <v>390.2</v>
      </c>
      <c r="M358" s="197" t="s">
        <v>60</v>
      </c>
      <c r="N358" s="21"/>
      <c r="O358" s="78"/>
    </row>
    <row r="359" spans="3:15" ht="33.75" customHeight="1">
      <c r="D359" s="235">
        <v>8.6</v>
      </c>
      <c r="E359" s="158">
        <v>9.1</v>
      </c>
      <c r="F359" s="166">
        <f t="shared" si="38"/>
        <v>17.7</v>
      </c>
      <c r="G359" s="164">
        <v>5.4</v>
      </c>
      <c r="H359" s="162">
        <v>5.8</v>
      </c>
      <c r="I359" s="162">
        <f>SUM(G359:H359)</f>
        <v>11.2</v>
      </c>
      <c r="J359" s="162">
        <v>14</v>
      </c>
      <c r="K359" s="158">
        <v>14.9</v>
      </c>
      <c r="L359" s="158">
        <f t="shared" si="39"/>
        <v>28.9</v>
      </c>
      <c r="M359" s="197" t="s">
        <v>189</v>
      </c>
      <c r="N359" s="21" t="s">
        <v>8</v>
      </c>
      <c r="O359" s="30"/>
    </row>
    <row r="360" spans="3:15" ht="18" customHeight="1">
      <c r="D360" s="235">
        <v>11.9</v>
      </c>
      <c r="E360" s="158">
        <v>12.4</v>
      </c>
      <c r="F360" s="166">
        <f t="shared" si="38"/>
        <v>24.3</v>
      </c>
      <c r="G360" s="164" t="s">
        <v>31</v>
      </c>
      <c r="H360" s="162" t="s">
        <v>31</v>
      </c>
      <c r="I360" s="162" t="s">
        <v>31</v>
      </c>
      <c r="J360" s="162">
        <v>11.9</v>
      </c>
      <c r="K360" s="158">
        <v>12.4</v>
      </c>
      <c r="L360" s="158">
        <f>SUM(L358:L359)</f>
        <v>419.09999999999997</v>
      </c>
      <c r="M360" s="197" t="s">
        <v>202</v>
      </c>
      <c r="N360" s="21">
        <v>2</v>
      </c>
      <c r="O360" s="30"/>
    </row>
    <row r="361" spans="3:15" ht="18" customHeight="1">
      <c r="D361" s="235">
        <v>23.5</v>
      </c>
      <c r="E361" s="158">
        <v>24.9</v>
      </c>
      <c r="F361" s="166">
        <f t="shared" si="38"/>
        <v>48.4</v>
      </c>
      <c r="G361" s="164" t="s">
        <v>31</v>
      </c>
      <c r="H361" s="162" t="s">
        <v>31</v>
      </c>
      <c r="I361" s="162" t="s">
        <v>31</v>
      </c>
      <c r="J361" s="162">
        <v>23.5</v>
      </c>
      <c r="K361" s="158">
        <v>24.9</v>
      </c>
      <c r="L361" s="158">
        <f t="shared" si="39"/>
        <v>48.4</v>
      </c>
      <c r="M361" s="197" t="s">
        <v>195</v>
      </c>
      <c r="N361" s="21">
        <v>3</v>
      </c>
      <c r="O361" s="30"/>
    </row>
    <row r="362" spans="3:15" ht="18" customHeight="1">
      <c r="D362" s="236">
        <v>13.1</v>
      </c>
      <c r="E362" s="158">
        <v>13.6</v>
      </c>
      <c r="F362" s="166">
        <f t="shared" si="38"/>
        <v>26.7</v>
      </c>
      <c r="G362" s="164" t="s">
        <v>31</v>
      </c>
      <c r="H362" s="162" t="s">
        <v>31</v>
      </c>
      <c r="I362" s="162" t="s">
        <v>31</v>
      </c>
      <c r="J362" s="162">
        <v>13.1</v>
      </c>
      <c r="K362" s="158">
        <v>13.6</v>
      </c>
      <c r="L362" s="158">
        <f t="shared" si="39"/>
        <v>26.7</v>
      </c>
      <c r="M362" s="197" t="s">
        <v>196</v>
      </c>
      <c r="N362" s="21">
        <v>4</v>
      </c>
      <c r="O362" s="30"/>
    </row>
    <row r="363" spans="3:15" ht="18" customHeight="1">
      <c r="D363" s="235">
        <v>11.9</v>
      </c>
      <c r="E363" s="158">
        <v>12.3</v>
      </c>
      <c r="F363" s="166">
        <f t="shared" si="38"/>
        <v>24.200000000000003</v>
      </c>
      <c r="G363" s="164" t="s">
        <v>31</v>
      </c>
      <c r="H363" s="162" t="s">
        <v>31</v>
      </c>
      <c r="I363" s="162" t="s">
        <v>31</v>
      </c>
      <c r="J363" s="162">
        <v>11.9</v>
      </c>
      <c r="K363" s="158">
        <v>12.3</v>
      </c>
      <c r="L363" s="158">
        <f>SUM(L361:L362)</f>
        <v>75.099999999999994</v>
      </c>
      <c r="M363" s="197" t="s">
        <v>200</v>
      </c>
      <c r="N363" s="21">
        <v>5</v>
      </c>
      <c r="O363" s="30"/>
    </row>
    <row r="364" spans="3:15" ht="18" customHeight="1">
      <c r="D364" s="235">
        <v>9</v>
      </c>
      <c r="E364" s="158">
        <v>9.1999999999999993</v>
      </c>
      <c r="F364" s="166">
        <f t="shared" si="38"/>
        <v>18.2</v>
      </c>
      <c r="G364" s="164" t="s">
        <v>31</v>
      </c>
      <c r="H364" s="162" t="s">
        <v>31</v>
      </c>
      <c r="I364" s="162" t="s">
        <v>31</v>
      </c>
      <c r="J364" s="162">
        <v>9</v>
      </c>
      <c r="K364" s="158">
        <v>9.1999999999999993</v>
      </c>
      <c r="L364" s="158">
        <f t="shared" si="39"/>
        <v>18.2</v>
      </c>
      <c r="M364" s="197" t="s">
        <v>190</v>
      </c>
      <c r="N364" s="21">
        <v>6</v>
      </c>
      <c r="O364" s="30"/>
    </row>
    <row r="365" spans="3:15" ht="18" customHeight="1">
      <c r="D365" s="235">
        <v>7.3</v>
      </c>
      <c r="E365" s="158">
        <v>7.7</v>
      </c>
      <c r="F365" s="166">
        <f t="shared" si="38"/>
        <v>15</v>
      </c>
      <c r="G365" s="164" t="s">
        <v>31</v>
      </c>
      <c r="H365" s="162" t="s">
        <v>31</v>
      </c>
      <c r="I365" s="162" t="s">
        <v>31</v>
      </c>
      <c r="J365" s="162">
        <v>7.3</v>
      </c>
      <c r="K365" s="158">
        <v>7.7</v>
      </c>
      <c r="L365" s="158">
        <f t="shared" si="39"/>
        <v>15</v>
      </c>
      <c r="M365" s="197" t="s">
        <v>192</v>
      </c>
      <c r="N365" s="21">
        <v>7</v>
      </c>
      <c r="O365" s="30"/>
    </row>
    <row r="366" spans="3:15" ht="18" customHeight="1">
      <c r="D366" s="235">
        <v>9.6</v>
      </c>
      <c r="E366" s="158">
        <v>9.9</v>
      </c>
      <c r="F366" s="166">
        <f t="shared" si="38"/>
        <v>19.5</v>
      </c>
      <c r="G366" s="164" t="s">
        <v>31</v>
      </c>
      <c r="H366" s="162" t="s">
        <v>31</v>
      </c>
      <c r="I366" s="162" t="s">
        <v>31</v>
      </c>
      <c r="J366" s="162">
        <v>9.6</v>
      </c>
      <c r="K366" s="158">
        <v>9.9</v>
      </c>
      <c r="L366" s="158">
        <f>SUM(L364:L365)</f>
        <v>33.200000000000003</v>
      </c>
      <c r="M366" s="197" t="s">
        <v>191</v>
      </c>
      <c r="N366" s="21">
        <v>8</v>
      </c>
      <c r="O366" s="30"/>
    </row>
    <row r="367" spans="3:15" ht="18" customHeight="1">
      <c r="D367" s="236">
        <v>12.7</v>
      </c>
      <c r="E367" s="158">
        <v>13.2</v>
      </c>
      <c r="F367" s="166">
        <f t="shared" si="38"/>
        <v>25.9</v>
      </c>
      <c r="G367" s="164" t="s">
        <v>31</v>
      </c>
      <c r="H367" s="162" t="s">
        <v>31</v>
      </c>
      <c r="I367" s="162" t="s">
        <v>31</v>
      </c>
      <c r="J367" s="162">
        <v>12.7</v>
      </c>
      <c r="K367" s="158">
        <v>13.2</v>
      </c>
      <c r="L367" s="158">
        <f t="shared" si="39"/>
        <v>25.9</v>
      </c>
      <c r="M367" s="197" t="s">
        <v>201</v>
      </c>
      <c r="N367" s="21">
        <v>9</v>
      </c>
      <c r="O367" s="30"/>
    </row>
    <row r="368" spans="3:15" ht="18" customHeight="1">
      <c r="D368" s="235">
        <v>13.3</v>
      </c>
      <c r="E368" s="158">
        <v>14.2</v>
      </c>
      <c r="F368" s="166">
        <f t="shared" si="38"/>
        <v>27.5</v>
      </c>
      <c r="G368" s="164" t="s">
        <v>31</v>
      </c>
      <c r="H368" s="162" t="s">
        <v>31</v>
      </c>
      <c r="I368" s="162" t="s">
        <v>31</v>
      </c>
      <c r="J368" s="162">
        <v>13.3</v>
      </c>
      <c r="K368" s="158">
        <v>14.2</v>
      </c>
      <c r="L368" s="158">
        <f t="shared" si="39"/>
        <v>27.5</v>
      </c>
      <c r="M368" s="197" t="s">
        <v>194</v>
      </c>
      <c r="N368" s="21">
        <v>10</v>
      </c>
      <c r="O368" s="30"/>
    </row>
    <row r="369" spans="1:15" ht="18" customHeight="1">
      <c r="D369" s="235">
        <v>13.5</v>
      </c>
      <c r="E369" s="158">
        <v>14.5</v>
      </c>
      <c r="F369" s="166">
        <f t="shared" si="38"/>
        <v>28</v>
      </c>
      <c r="G369" s="164" t="s">
        <v>31</v>
      </c>
      <c r="H369" s="162" t="s">
        <v>31</v>
      </c>
      <c r="I369" s="162" t="s">
        <v>31</v>
      </c>
      <c r="J369" s="162">
        <v>13.5</v>
      </c>
      <c r="K369" s="158">
        <v>14.5</v>
      </c>
      <c r="L369" s="158">
        <f>SUM(L367:L368)</f>
        <v>53.4</v>
      </c>
      <c r="M369" s="197" t="s">
        <v>198</v>
      </c>
      <c r="N369" s="21">
        <v>11</v>
      </c>
      <c r="O369" s="30"/>
    </row>
    <row r="370" spans="1:15" ht="18" customHeight="1">
      <c r="D370" s="235">
        <v>15.4</v>
      </c>
      <c r="E370" s="158">
        <v>16.2</v>
      </c>
      <c r="F370" s="166">
        <f t="shared" si="38"/>
        <v>31.6</v>
      </c>
      <c r="G370" s="164" t="s">
        <v>31</v>
      </c>
      <c r="H370" s="162" t="s">
        <v>31</v>
      </c>
      <c r="I370" s="162" t="s">
        <v>31</v>
      </c>
      <c r="J370" s="162">
        <v>15.4</v>
      </c>
      <c r="K370" s="158">
        <v>16.2</v>
      </c>
      <c r="L370" s="158">
        <f t="shared" si="39"/>
        <v>31.6</v>
      </c>
      <c r="M370" s="197" t="s">
        <v>197</v>
      </c>
      <c r="N370" s="21">
        <v>12</v>
      </c>
      <c r="O370" s="30"/>
    </row>
    <row r="371" spans="1:15" ht="18" customHeight="1">
      <c r="D371" s="235">
        <v>15.3</v>
      </c>
      <c r="E371" s="158">
        <v>15.7</v>
      </c>
      <c r="F371" s="166">
        <f t="shared" si="38"/>
        <v>31</v>
      </c>
      <c r="G371" s="164" t="s">
        <v>31</v>
      </c>
      <c r="H371" s="162" t="s">
        <v>31</v>
      </c>
      <c r="I371" s="162" t="s">
        <v>31</v>
      </c>
      <c r="J371" s="162">
        <v>15.3</v>
      </c>
      <c r="K371" s="158">
        <v>15.7</v>
      </c>
      <c r="L371" s="158">
        <f t="shared" si="39"/>
        <v>31</v>
      </c>
      <c r="M371" s="197" t="s">
        <v>199</v>
      </c>
      <c r="N371" s="21">
        <v>13</v>
      </c>
      <c r="O371" s="30"/>
    </row>
    <row r="372" spans="1:15" ht="18" customHeight="1">
      <c r="D372" s="236">
        <v>11.9</v>
      </c>
      <c r="E372" s="158">
        <v>12.6</v>
      </c>
      <c r="F372" s="166">
        <f t="shared" si="38"/>
        <v>24.5</v>
      </c>
      <c r="G372" s="164" t="s">
        <v>31</v>
      </c>
      <c r="H372" s="162" t="s">
        <v>31</v>
      </c>
      <c r="I372" s="162" t="s">
        <v>31</v>
      </c>
      <c r="J372" s="162">
        <v>11.9</v>
      </c>
      <c r="K372" s="158">
        <v>12.6</v>
      </c>
      <c r="L372" s="158">
        <f>SUM(L370:L371)</f>
        <v>62.6</v>
      </c>
      <c r="M372" s="197" t="s">
        <v>193</v>
      </c>
      <c r="N372" s="21">
        <v>14</v>
      </c>
      <c r="O372" s="30"/>
    </row>
    <row r="373" spans="1:15" ht="18" customHeight="1" thickBot="1">
      <c r="D373" s="196">
        <v>8.1</v>
      </c>
      <c r="E373" s="195">
        <v>8.4</v>
      </c>
      <c r="F373" s="195">
        <f t="shared" si="38"/>
        <v>16.5</v>
      </c>
      <c r="G373" s="195" t="s">
        <v>31</v>
      </c>
      <c r="H373" s="195" t="s">
        <v>31</v>
      </c>
      <c r="I373" s="195" t="s">
        <v>31</v>
      </c>
      <c r="J373" s="195">
        <v>8.1</v>
      </c>
      <c r="K373" s="195">
        <v>8.4</v>
      </c>
      <c r="L373" s="195">
        <f t="shared" si="39"/>
        <v>16.5</v>
      </c>
      <c r="M373" s="202" t="s">
        <v>203</v>
      </c>
      <c r="N373" s="223">
        <v>15</v>
      </c>
      <c r="O373" s="30"/>
    </row>
    <row r="374" spans="1:15" ht="18" customHeight="1"/>
    <row r="375" spans="1:15" s="1" customFormat="1" ht="18" customHeight="1"/>
    <row r="376" spans="1:15" ht="18" customHeight="1"/>
    <row r="377" spans="1:15" ht="18" customHeight="1"/>
    <row r="378" spans="1:15" ht="18" customHeight="1"/>
    <row r="379" spans="1:15" ht="18" customHeight="1"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spans="1:15" ht="18" customHeight="1">
      <c r="A380" s="104" t="s">
        <v>489</v>
      </c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55"/>
      <c r="N380" s="55"/>
      <c r="O380" s="55"/>
    </row>
    <row r="381" spans="1:15" ht="18" customHeight="1">
      <c r="D381" s="56"/>
      <c r="E381" s="56"/>
      <c r="F381" s="56"/>
      <c r="G381" s="2"/>
      <c r="H381" s="2"/>
      <c r="I381" s="2"/>
      <c r="J381" s="2"/>
      <c r="K381" s="2"/>
      <c r="L381" s="2"/>
      <c r="M381" s="2"/>
      <c r="N381" s="57"/>
      <c r="O381" s="68"/>
    </row>
    <row r="382" spans="1:15" ht="18" customHeight="1" thickBot="1">
      <c r="C382" s="126" t="s">
        <v>0</v>
      </c>
      <c r="D382" s="126"/>
      <c r="E382" s="126"/>
      <c r="F382" s="126"/>
      <c r="G382" s="2"/>
      <c r="H382" s="2"/>
      <c r="I382" s="2"/>
      <c r="J382" s="2"/>
      <c r="K382" s="2"/>
      <c r="L382" s="2"/>
      <c r="M382" s="64" t="s">
        <v>506</v>
      </c>
      <c r="N382" s="59"/>
      <c r="O382" s="61"/>
    </row>
    <row r="383" spans="1:15" ht="18" customHeight="1">
      <c r="D383" s="106" t="s">
        <v>478</v>
      </c>
      <c r="E383" s="107"/>
      <c r="F383" s="108"/>
      <c r="G383" s="106" t="s">
        <v>479</v>
      </c>
      <c r="H383" s="107"/>
      <c r="I383" s="108"/>
      <c r="J383" s="112" t="s">
        <v>1</v>
      </c>
      <c r="K383" s="113"/>
      <c r="L383" s="114"/>
      <c r="M383" s="120" t="s">
        <v>2</v>
      </c>
      <c r="N383" s="123" t="s">
        <v>480</v>
      </c>
      <c r="O383" s="70"/>
    </row>
    <row r="384" spans="1:15" ht="18" customHeight="1" thickBot="1">
      <c r="D384" s="109"/>
      <c r="E384" s="110"/>
      <c r="F384" s="111"/>
      <c r="G384" s="109"/>
      <c r="H384" s="110"/>
      <c r="I384" s="111"/>
      <c r="J384" s="115"/>
      <c r="K384" s="116"/>
      <c r="L384" s="117"/>
      <c r="M384" s="121"/>
      <c r="N384" s="124"/>
      <c r="O384" s="70"/>
    </row>
    <row r="385" spans="4:15" ht="18" customHeight="1">
      <c r="D385" s="120" t="s">
        <v>3</v>
      </c>
      <c r="E385" s="120" t="s">
        <v>4</v>
      </c>
      <c r="F385" s="120" t="s">
        <v>5</v>
      </c>
      <c r="G385" s="120" t="s">
        <v>3</v>
      </c>
      <c r="H385" s="120" t="s">
        <v>4</v>
      </c>
      <c r="I385" s="120" t="s">
        <v>5</v>
      </c>
      <c r="J385" s="120" t="s">
        <v>3</v>
      </c>
      <c r="K385" s="120" t="s">
        <v>4</v>
      </c>
      <c r="L385" s="120" t="s">
        <v>5</v>
      </c>
      <c r="M385" s="121"/>
      <c r="N385" s="124"/>
      <c r="O385" s="70"/>
    </row>
    <row r="386" spans="4:15" ht="18" customHeight="1" thickBot="1"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5"/>
      <c r="O386" s="70"/>
    </row>
    <row r="387" spans="4:15" ht="18" customHeight="1">
      <c r="D387" s="235">
        <v>186.4</v>
      </c>
      <c r="E387" s="158">
        <v>195.8</v>
      </c>
      <c r="F387" s="166">
        <f t="shared" ref="F387:F392" si="40">SUM(D387:E387)</f>
        <v>382.20000000000005</v>
      </c>
      <c r="G387" s="164">
        <v>2</v>
      </c>
      <c r="H387" s="162">
        <v>2.2000000000000002</v>
      </c>
      <c r="I387" s="162">
        <f>SUM(G387:H387)</f>
        <v>4.2</v>
      </c>
      <c r="J387" s="162">
        <v>188.4</v>
      </c>
      <c r="K387" s="158">
        <v>198</v>
      </c>
      <c r="L387" s="158">
        <f t="shared" ref="L387:L392" si="41">SUM(J387:K387)</f>
        <v>386.4</v>
      </c>
      <c r="M387" s="197" t="s">
        <v>60</v>
      </c>
      <c r="N387" s="21"/>
      <c r="O387" s="82"/>
    </row>
    <row r="388" spans="4:15" ht="34.5" customHeight="1">
      <c r="D388" s="235">
        <v>57</v>
      </c>
      <c r="E388" s="158">
        <v>60</v>
      </c>
      <c r="F388" s="166">
        <f t="shared" si="40"/>
        <v>117</v>
      </c>
      <c r="G388" s="164">
        <v>2</v>
      </c>
      <c r="H388" s="162">
        <v>2.2000000000000002</v>
      </c>
      <c r="I388" s="162">
        <f>SUM(G388:H388)</f>
        <v>4.2</v>
      </c>
      <c r="J388" s="162">
        <v>59</v>
      </c>
      <c r="K388" s="158">
        <v>62.2</v>
      </c>
      <c r="L388" s="158">
        <f t="shared" si="41"/>
        <v>121.2</v>
      </c>
      <c r="M388" s="197" t="s">
        <v>204</v>
      </c>
      <c r="N388" s="21" t="s">
        <v>8</v>
      </c>
      <c r="O388" s="83"/>
    </row>
    <row r="389" spans="4:15" ht="18" customHeight="1">
      <c r="D389" s="235">
        <v>42.4</v>
      </c>
      <c r="E389" s="158">
        <v>44.5</v>
      </c>
      <c r="F389" s="166">
        <f t="shared" si="40"/>
        <v>86.9</v>
      </c>
      <c r="G389" s="164" t="s">
        <v>31</v>
      </c>
      <c r="H389" s="162" t="s">
        <v>31</v>
      </c>
      <c r="I389" s="162" t="s">
        <v>31</v>
      </c>
      <c r="J389" s="162">
        <v>42.4</v>
      </c>
      <c r="K389" s="158">
        <v>44.5</v>
      </c>
      <c r="L389" s="158">
        <f t="shared" si="41"/>
        <v>86.9</v>
      </c>
      <c r="M389" s="197" t="s">
        <v>205</v>
      </c>
      <c r="N389" s="21" t="s">
        <v>10</v>
      </c>
      <c r="O389" s="83"/>
    </row>
    <row r="390" spans="4:15" ht="18" customHeight="1">
      <c r="D390" s="235">
        <v>41.7</v>
      </c>
      <c r="E390" s="158">
        <v>43.9</v>
      </c>
      <c r="F390" s="166">
        <f t="shared" si="40"/>
        <v>85.6</v>
      </c>
      <c r="G390" s="164" t="s">
        <v>31</v>
      </c>
      <c r="H390" s="162" t="s">
        <v>31</v>
      </c>
      <c r="I390" s="162" t="s">
        <v>31</v>
      </c>
      <c r="J390" s="162">
        <v>41.7</v>
      </c>
      <c r="K390" s="158">
        <v>43.9</v>
      </c>
      <c r="L390" s="158">
        <f t="shared" si="41"/>
        <v>85.6</v>
      </c>
      <c r="M390" s="197" t="s">
        <v>206</v>
      </c>
      <c r="N390" s="21" t="s">
        <v>12</v>
      </c>
      <c r="O390" s="83"/>
    </row>
    <row r="391" spans="4:15" ht="18" customHeight="1">
      <c r="D391" s="236">
        <v>30.9</v>
      </c>
      <c r="E391" s="158">
        <v>32.299999999999997</v>
      </c>
      <c r="F391" s="166">
        <f t="shared" si="40"/>
        <v>63.199999999999996</v>
      </c>
      <c r="G391" s="164" t="s">
        <v>31</v>
      </c>
      <c r="H391" s="162" t="s">
        <v>31</v>
      </c>
      <c r="I391" s="162" t="s">
        <v>31</v>
      </c>
      <c r="J391" s="162">
        <v>30.9</v>
      </c>
      <c r="K391" s="158">
        <v>32.299999999999997</v>
      </c>
      <c r="L391" s="158">
        <f t="shared" si="41"/>
        <v>63.199999999999996</v>
      </c>
      <c r="M391" s="197" t="s">
        <v>208</v>
      </c>
      <c r="N391" s="21" t="s">
        <v>14</v>
      </c>
      <c r="O391" s="83"/>
    </row>
    <row r="392" spans="4:15" ht="18" customHeight="1" thickBot="1">
      <c r="D392" s="222">
        <v>14.4</v>
      </c>
      <c r="E392" s="195">
        <v>15.1</v>
      </c>
      <c r="F392" s="220">
        <f t="shared" si="40"/>
        <v>29.5</v>
      </c>
      <c r="G392" s="195" t="s">
        <v>31</v>
      </c>
      <c r="H392" s="195" t="s">
        <v>31</v>
      </c>
      <c r="I392" s="195" t="s">
        <v>31</v>
      </c>
      <c r="J392" s="220">
        <v>14.4</v>
      </c>
      <c r="K392" s="195">
        <v>15.1</v>
      </c>
      <c r="L392" s="220">
        <f t="shared" si="41"/>
        <v>29.5</v>
      </c>
      <c r="M392" s="210" t="s">
        <v>207</v>
      </c>
      <c r="N392" s="209" t="s">
        <v>16</v>
      </c>
      <c r="O392" s="83"/>
    </row>
    <row r="393" spans="4:15" ht="18" customHeight="1"/>
    <row r="394" spans="4:15" ht="18" customHeight="1"/>
    <row r="395" spans="4:15" ht="18" customHeight="1"/>
    <row r="396" spans="4:15" ht="18" customHeight="1"/>
    <row r="397" spans="4:15" ht="18" customHeight="1"/>
    <row r="398" spans="4:15" ht="18" customHeight="1"/>
    <row r="399" spans="4:15" ht="18" customHeight="1"/>
    <row r="400" spans="4:15" ht="18" customHeight="1"/>
    <row r="401" spans="1:15" ht="18" customHeight="1"/>
    <row r="402" spans="1:15" ht="18" customHeight="1"/>
    <row r="403" spans="1:15" ht="18" customHeight="1"/>
    <row r="404" spans="1:15" ht="18" customHeight="1"/>
    <row r="405" spans="1:15" ht="18" customHeight="1"/>
    <row r="406" spans="1:15" s="1" customFormat="1" ht="18" customHeight="1"/>
    <row r="407" spans="1:15" ht="18" customHeight="1"/>
    <row r="408" spans="1:15" ht="18" customHeight="1"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spans="1:15" ht="18" customHeight="1">
      <c r="A409" s="104" t="s">
        <v>490</v>
      </c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55"/>
      <c r="N409" s="55"/>
      <c r="O409" s="55"/>
    </row>
    <row r="410" spans="1:15" ht="18" customHeight="1">
      <c r="D410" s="56"/>
      <c r="E410" s="56"/>
      <c r="F410" s="56"/>
      <c r="G410" s="2"/>
      <c r="H410" s="2"/>
      <c r="I410" s="2"/>
      <c r="J410" s="2"/>
      <c r="K410" s="2"/>
      <c r="L410" s="2"/>
      <c r="M410" s="2"/>
      <c r="N410" s="57"/>
      <c r="O410" s="68"/>
    </row>
    <row r="411" spans="1:15" ht="18" customHeight="1" thickBot="1">
      <c r="C411" s="126" t="s">
        <v>0</v>
      </c>
      <c r="D411" s="126"/>
      <c r="E411" s="126"/>
      <c r="F411" s="126"/>
      <c r="G411" s="2"/>
      <c r="H411" s="2"/>
      <c r="I411" s="2"/>
      <c r="J411" s="2"/>
      <c r="K411" s="2"/>
      <c r="L411" s="2"/>
      <c r="M411" s="64" t="s">
        <v>507</v>
      </c>
      <c r="N411" s="59"/>
      <c r="O411" s="61"/>
    </row>
    <row r="412" spans="1:15" ht="18" customHeight="1">
      <c r="D412" s="106" t="s">
        <v>478</v>
      </c>
      <c r="E412" s="107"/>
      <c r="F412" s="108"/>
      <c r="G412" s="106" t="s">
        <v>479</v>
      </c>
      <c r="H412" s="107"/>
      <c r="I412" s="108"/>
      <c r="J412" s="112" t="s">
        <v>1</v>
      </c>
      <c r="K412" s="113"/>
      <c r="L412" s="114"/>
      <c r="M412" s="120" t="s">
        <v>2</v>
      </c>
      <c r="N412" s="123" t="s">
        <v>480</v>
      </c>
      <c r="O412" s="70"/>
    </row>
    <row r="413" spans="1:15" ht="18" customHeight="1" thickBot="1">
      <c r="D413" s="109"/>
      <c r="E413" s="110"/>
      <c r="F413" s="111"/>
      <c r="G413" s="109"/>
      <c r="H413" s="110"/>
      <c r="I413" s="111"/>
      <c r="J413" s="115"/>
      <c r="K413" s="116"/>
      <c r="L413" s="117"/>
      <c r="M413" s="121"/>
      <c r="N413" s="124"/>
      <c r="O413" s="70"/>
    </row>
    <row r="414" spans="1:15" ht="18" customHeight="1">
      <c r="D414" s="120" t="s">
        <v>3</v>
      </c>
      <c r="E414" s="120" t="s">
        <v>4</v>
      </c>
      <c r="F414" s="120" t="s">
        <v>5</v>
      </c>
      <c r="G414" s="120" t="s">
        <v>3</v>
      </c>
      <c r="H414" s="120" t="s">
        <v>4</v>
      </c>
      <c r="I414" s="120" t="s">
        <v>5</v>
      </c>
      <c r="J414" s="120" t="s">
        <v>3</v>
      </c>
      <c r="K414" s="120" t="s">
        <v>4</v>
      </c>
      <c r="L414" s="120" t="s">
        <v>5</v>
      </c>
      <c r="M414" s="121"/>
      <c r="N414" s="124"/>
      <c r="O414" s="70"/>
    </row>
    <row r="415" spans="1:15" ht="18" customHeight="1" thickBot="1"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5"/>
      <c r="O415" s="70"/>
    </row>
    <row r="416" spans="1:15" ht="18" customHeight="1">
      <c r="D416" s="235">
        <v>62.9</v>
      </c>
      <c r="E416" s="158">
        <v>65.5</v>
      </c>
      <c r="F416" s="166">
        <f t="shared" ref="F416:F424" si="42">SUM(D416:E416)</f>
        <v>128.4</v>
      </c>
      <c r="G416" s="164" t="s">
        <v>31</v>
      </c>
      <c r="H416" s="162" t="s">
        <v>31</v>
      </c>
      <c r="I416" s="162" t="s">
        <v>31</v>
      </c>
      <c r="J416" s="162">
        <v>62.9</v>
      </c>
      <c r="K416" s="158">
        <v>65.5</v>
      </c>
      <c r="L416" s="158">
        <f t="shared" ref="L416:L424" si="43">SUM(J416:K416)</f>
        <v>128.4</v>
      </c>
      <c r="M416" s="197" t="s">
        <v>60</v>
      </c>
      <c r="N416" s="21"/>
      <c r="O416" s="82"/>
    </row>
    <row r="417" spans="4:15" ht="34.5" customHeight="1">
      <c r="D417" s="235">
        <v>5.8</v>
      </c>
      <c r="E417" s="158">
        <v>6.1</v>
      </c>
      <c r="F417" s="166">
        <f t="shared" si="42"/>
        <v>11.899999999999999</v>
      </c>
      <c r="G417" s="164" t="s">
        <v>31</v>
      </c>
      <c r="H417" s="162" t="s">
        <v>31</v>
      </c>
      <c r="I417" s="162" t="s">
        <v>31</v>
      </c>
      <c r="J417" s="162">
        <v>5.8</v>
      </c>
      <c r="K417" s="158">
        <v>6.1</v>
      </c>
      <c r="L417" s="158">
        <f t="shared" si="43"/>
        <v>11.899999999999999</v>
      </c>
      <c r="M417" s="197" t="s">
        <v>209</v>
      </c>
      <c r="N417" s="21" t="s">
        <v>8</v>
      </c>
      <c r="O417" s="83"/>
    </row>
    <row r="418" spans="4:15" ht="18" customHeight="1">
      <c r="D418" s="235">
        <v>14</v>
      </c>
      <c r="E418" s="158">
        <v>14.7</v>
      </c>
      <c r="F418" s="166">
        <f t="shared" si="42"/>
        <v>28.7</v>
      </c>
      <c r="G418" s="164" t="s">
        <v>31</v>
      </c>
      <c r="H418" s="162" t="s">
        <v>31</v>
      </c>
      <c r="I418" s="162" t="s">
        <v>31</v>
      </c>
      <c r="J418" s="162">
        <v>14</v>
      </c>
      <c r="K418" s="158">
        <v>14.7</v>
      </c>
      <c r="L418" s="158">
        <f t="shared" si="43"/>
        <v>28.7</v>
      </c>
      <c r="M418" s="197" t="s">
        <v>210</v>
      </c>
      <c r="N418" s="21">
        <v>2</v>
      </c>
      <c r="O418" s="83"/>
    </row>
    <row r="419" spans="4:15" ht="18" customHeight="1">
      <c r="D419" s="235">
        <v>3.5</v>
      </c>
      <c r="E419" s="158">
        <v>3.4</v>
      </c>
      <c r="F419" s="166">
        <f t="shared" si="42"/>
        <v>6.9</v>
      </c>
      <c r="G419" s="164" t="s">
        <v>31</v>
      </c>
      <c r="H419" s="162" t="s">
        <v>31</v>
      </c>
      <c r="I419" s="162" t="s">
        <v>31</v>
      </c>
      <c r="J419" s="162">
        <v>3.5</v>
      </c>
      <c r="K419" s="158">
        <v>3.4</v>
      </c>
      <c r="L419" s="158">
        <f t="shared" si="43"/>
        <v>6.9</v>
      </c>
      <c r="M419" s="197" t="s">
        <v>216</v>
      </c>
      <c r="N419" s="21">
        <v>3</v>
      </c>
      <c r="O419" s="83"/>
    </row>
    <row r="420" spans="4:15" ht="18" customHeight="1">
      <c r="D420" s="236">
        <v>8.1999999999999993</v>
      </c>
      <c r="E420" s="158">
        <v>9.1999999999999993</v>
      </c>
      <c r="F420" s="166">
        <f t="shared" si="42"/>
        <v>17.399999999999999</v>
      </c>
      <c r="G420" s="164" t="s">
        <v>31</v>
      </c>
      <c r="H420" s="162" t="s">
        <v>31</v>
      </c>
      <c r="I420" s="162" t="s">
        <v>31</v>
      </c>
      <c r="J420" s="162">
        <v>8.1999999999999993</v>
      </c>
      <c r="K420" s="158">
        <v>9.1999999999999993</v>
      </c>
      <c r="L420" s="158">
        <f t="shared" si="43"/>
        <v>17.399999999999999</v>
      </c>
      <c r="M420" s="197" t="s">
        <v>211</v>
      </c>
      <c r="N420" s="21">
        <v>4</v>
      </c>
      <c r="O420" s="83"/>
    </row>
    <row r="421" spans="4:15" ht="18" customHeight="1">
      <c r="D421" s="235">
        <v>4.8</v>
      </c>
      <c r="E421" s="158">
        <v>5</v>
      </c>
      <c r="F421" s="166">
        <f t="shared" si="42"/>
        <v>9.8000000000000007</v>
      </c>
      <c r="G421" s="164" t="s">
        <v>31</v>
      </c>
      <c r="H421" s="162" t="s">
        <v>31</v>
      </c>
      <c r="I421" s="162" t="s">
        <v>31</v>
      </c>
      <c r="J421" s="162">
        <v>4.8</v>
      </c>
      <c r="K421" s="158">
        <v>5</v>
      </c>
      <c r="L421" s="158">
        <f t="shared" si="43"/>
        <v>9.8000000000000007</v>
      </c>
      <c r="M421" s="197" t="s">
        <v>212</v>
      </c>
      <c r="N421" s="21">
        <v>5</v>
      </c>
      <c r="O421" s="83"/>
    </row>
    <row r="422" spans="4:15" ht="18" customHeight="1">
      <c r="D422" s="236">
        <v>8.5</v>
      </c>
      <c r="E422" s="158">
        <v>9.1</v>
      </c>
      <c r="F422" s="166">
        <f t="shared" si="42"/>
        <v>17.600000000000001</v>
      </c>
      <c r="G422" s="164" t="s">
        <v>31</v>
      </c>
      <c r="H422" s="162" t="s">
        <v>31</v>
      </c>
      <c r="I422" s="162" t="s">
        <v>31</v>
      </c>
      <c r="J422" s="162">
        <v>8.5</v>
      </c>
      <c r="K422" s="158">
        <v>9.1</v>
      </c>
      <c r="L422" s="158">
        <f t="shared" si="43"/>
        <v>17.600000000000001</v>
      </c>
      <c r="M422" s="197" t="s">
        <v>215</v>
      </c>
      <c r="N422" s="21">
        <v>6</v>
      </c>
      <c r="O422" s="83"/>
    </row>
    <row r="423" spans="4:15" ht="18" customHeight="1">
      <c r="D423" s="235">
        <v>11.2</v>
      </c>
      <c r="E423" s="158">
        <v>11.1</v>
      </c>
      <c r="F423" s="166">
        <f t="shared" si="42"/>
        <v>22.299999999999997</v>
      </c>
      <c r="G423" s="164" t="s">
        <v>31</v>
      </c>
      <c r="H423" s="162" t="s">
        <v>31</v>
      </c>
      <c r="I423" s="162" t="s">
        <v>31</v>
      </c>
      <c r="J423" s="162">
        <v>11.2</v>
      </c>
      <c r="K423" s="158">
        <v>11.1</v>
      </c>
      <c r="L423" s="158">
        <f t="shared" si="43"/>
        <v>22.299999999999997</v>
      </c>
      <c r="M423" s="197" t="s">
        <v>213</v>
      </c>
      <c r="N423" s="21">
        <v>7</v>
      </c>
      <c r="O423" s="83"/>
    </row>
    <row r="424" spans="4:15" ht="18" customHeight="1" thickBot="1">
      <c r="D424" s="196">
        <v>6.9</v>
      </c>
      <c r="E424" s="195">
        <v>6.9</v>
      </c>
      <c r="F424" s="220">
        <f t="shared" si="42"/>
        <v>13.8</v>
      </c>
      <c r="G424" s="195" t="s">
        <v>31</v>
      </c>
      <c r="H424" s="195" t="s">
        <v>31</v>
      </c>
      <c r="I424" s="195" t="s">
        <v>31</v>
      </c>
      <c r="J424" s="195">
        <v>6.9</v>
      </c>
      <c r="K424" s="195">
        <v>6.9</v>
      </c>
      <c r="L424" s="220">
        <f t="shared" si="43"/>
        <v>13.8</v>
      </c>
      <c r="M424" s="210" t="s">
        <v>214</v>
      </c>
      <c r="N424" s="209" t="s">
        <v>22</v>
      </c>
      <c r="O424" s="83"/>
    </row>
    <row r="425" spans="4:15" ht="18" customHeight="1"/>
    <row r="426" spans="4:15" ht="18" customHeight="1"/>
    <row r="427" spans="4:15" ht="18" customHeight="1"/>
    <row r="428" spans="4:15" ht="18" customHeight="1"/>
    <row r="429" spans="4:15" ht="18" customHeight="1"/>
    <row r="430" spans="4:15" ht="18" customHeight="1"/>
    <row r="431" spans="4:15" ht="18" customHeight="1"/>
    <row r="432" spans="4:15" ht="18" customHeight="1"/>
    <row r="433" spans="1:15" ht="18" customHeight="1"/>
    <row r="434" spans="1:15" s="1" customFormat="1" ht="18" customHeight="1"/>
    <row r="435" spans="1:15" ht="18" customHeight="1"/>
    <row r="436" spans="1:15" ht="18" customHeight="1"/>
    <row r="437" spans="1:15" ht="18" customHeight="1"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spans="1:15" ht="18" customHeight="1">
      <c r="A438" s="104" t="s">
        <v>482</v>
      </c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55"/>
      <c r="N438" s="55"/>
      <c r="O438" s="55"/>
    </row>
    <row r="439" spans="1:15" ht="18" customHeight="1">
      <c r="D439" s="56"/>
      <c r="E439" s="56"/>
      <c r="F439" s="56"/>
      <c r="G439" s="2"/>
      <c r="H439" s="2"/>
      <c r="I439" s="2"/>
      <c r="J439" s="2"/>
      <c r="K439" s="2"/>
      <c r="L439" s="2"/>
      <c r="M439" s="2"/>
      <c r="N439" s="57"/>
      <c r="O439" s="68"/>
    </row>
    <row r="440" spans="1:15" ht="18" customHeight="1" thickBot="1">
      <c r="C440" s="126" t="s">
        <v>0</v>
      </c>
      <c r="D440" s="126"/>
      <c r="E440" s="126"/>
      <c r="F440" s="126"/>
      <c r="G440" s="2"/>
      <c r="H440" s="2"/>
      <c r="I440" s="2"/>
      <c r="J440" s="2"/>
      <c r="K440" s="2"/>
      <c r="L440" s="2"/>
      <c r="M440" s="64" t="s">
        <v>508</v>
      </c>
      <c r="N440" s="59"/>
      <c r="O440" s="61"/>
    </row>
    <row r="441" spans="1:15" ht="18" customHeight="1">
      <c r="D441" s="106" t="s">
        <v>478</v>
      </c>
      <c r="E441" s="107"/>
      <c r="F441" s="108"/>
      <c r="G441" s="106" t="s">
        <v>479</v>
      </c>
      <c r="H441" s="107"/>
      <c r="I441" s="108"/>
      <c r="J441" s="112" t="s">
        <v>1</v>
      </c>
      <c r="K441" s="113"/>
      <c r="L441" s="114"/>
      <c r="M441" s="120" t="s">
        <v>2</v>
      </c>
      <c r="N441" s="123" t="s">
        <v>480</v>
      </c>
      <c r="O441" s="70"/>
    </row>
    <row r="442" spans="1:15" ht="18" customHeight="1" thickBot="1">
      <c r="D442" s="109"/>
      <c r="E442" s="110"/>
      <c r="F442" s="111"/>
      <c r="G442" s="109"/>
      <c r="H442" s="110"/>
      <c r="I442" s="111"/>
      <c r="J442" s="115"/>
      <c r="K442" s="116"/>
      <c r="L442" s="117"/>
      <c r="M442" s="121"/>
      <c r="N442" s="124"/>
      <c r="O442" s="70"/>
    </row>
    <row r="443" spans="1:15" ht="18" customHeight="1">
      <c r="D443" s="120" t="s">
        <v>3</v>
      </c>
      <c r="E443" s="120" t="s">
        <v>4</v>
      </c>
      <c r="F443" s="120" t="s">
        <v>5</v>
      </c>
      <c r="G443" s="120" t="s">
        <v>3</v>
      </c>
      <c r="H443" s="120" t="s">
        <v>4</v>
      </c>
      <c r="I443" s="120" t="s">
        <v>5</v>
      </c>
      <c r="J443" s="120" t="s">
        <v>3</v>
      </c>
      <c r="K443" s="120" t="s">
        <v>4</v>
      </c>
      <c r="L443" s="120" t="s">
        <v>5</v>
      </c>
      <c r="M443" s="121"/>
      <c r="N443" s="124"/>
      <c r="O443" s="70"/>
    </row>
    <row r="444" spans="1:15" ht="18" customHeight="1" thickBot="1"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5"/>
      <c r="O444" s="70"/>
    </row>
    <row r="445" spans="1:15" ht="18" customHeight="1">
      <c r="D445" s="235">
        <v>388.9</v>
      </c>
      <c r="E445" s="158">
        <v>403.8</v>
      </c>
      <c r="F445" s="166">
        <f t="shared" ref="F445:F465" si="44">SUM(D445:E445)</f>
        <v>792.7</v>
      </c>
      <c r="G445" s="164">
        <v>14.8</v>
      </c>
      <c r="H445" s="162">
        <v>15.5</v>
      </c>
      <c r="I445" s="162">
        <f>SUM(G445:H445)</f>
        <v>30.3</v>
      </c>
      <c r="J445" s="162">
        <f>D445+G445</f>
        <v>403.7</v>
      </c>
      <c r="K445" s="158">
        <v>419.3</v>
      </c>
      <c r="L445" s="158">
        <f t="shared" ref="L445" si="45">SUM(J445:K445)</f>
        <v>823</v>
      </c>
      <c r="M445" s="197" t="s">
        <v>60</v>
      </c>
      <c r="N445" s="21"/>
      <c r="O445" s="82"/>
    </row>
    <row r="446" spans="1:15" ht="30" customHeight="1">
      <c r="D446" s="235">
        <v>14.9</v>
      </c>
      <c r="E446" s="158">
        <v>15.3</v>
      </c>
      <c r="F446" s="166">
        <f t="shared" si="44"/>
        <v>30.200000000000003</v>
      </c>
      <c r="G446" s="164">
        <v>13.3</v>
      </c>
      <c r="H446" s="162">
        <v>13.9</v>
      </c>
      <c r="I446" s="162">
        <f>SUM(G446:H446)</f>
        <v>27.200000000000003</v>
      </c>
      <c r="J446" s="162">
        <f>D446+G446</f>
        <v>28.200000000000003</v>
      </c>
      <c r="K446" s="158">
        <v>29.2</v>
      </c>
      <c r="L446" s="158">
        <f>K446+J446</f>
        <v>57.400000000000006</v>
      </c>
      <c r="M446" s="197" t="s">
        <v>217</v>
      </c>
      <c r="N446" s="21" t="s">
        <v>8</v>
      </c>
      <c r="O446" s="83"/>
    </row>
    <row r="447" spans="1:15" ht="18" customHeight="1">
      <c r="D447" s="235">
        <v>23.2</v>
      </c>
      <c r="E447" s="158">
        <v>23.5</v>
      </c>
      <c r="F447" s="166">
        <f t="shared" si="44"/>
        <v>46.7</v>
      </c>
      <c r="G447" s="164" t="s">
        <v>31</v>
      </c>
      <c r="H447" s="162" t="s">
        <v>31</v>
      </c>
      <c r="I447" s="162" t="s">
        <v>31</v>
      </c>
      <c r="J447" s="162">
        <v>23.2</v>
      </c>
      <c r="K447" s="158">
        <v>23.5</v>
      </c>
      <c r="L447" s="158">
        <f t="shared" ref="L447:L465" si="46">K447+J447</f>
        <v>46.7</v>
      </c>
      <c r="M447" s="197" t="s">
        <v>233</v>
      </c>
      <c r="N447" s="21">
        <v>2</v>
      </c>
      <c r="O447" s="83"/>
    </row>
    <row r="448" spans="1:15" ht="18" customHeight="1">
      <c r="D448" s="235">
        <v>33.700000000000003</v>
      </c>
      <c r="E448" s="158">
        <v>35.700000000000003</v>
      </c>
      <c r="F448" s="166">
        <f t="shared" si="44"/>
        <v>69.400000000000006</v>
      </c>
      <c r="G448" s="164" t="s">
        <v>31</v>
      </c>
      <c r="H448" s="162" t="s">
        <v>31</v>
      </c>
      <c r="I448" s="162" t="s">
        <v>31</v>
      </c>
      <c r="J448" s="162">
        <v>33.700000000000003</v>
      </c>
      <c r="K448" s="158">
        <v>35.700000000000003</v>
      </c>
      <c r="L448" s="158">
        <f t="shared" si="46"/>
        <v>69.400000000000006</v>
      </c>
      <c r="M448" s="197" t="s">
        <v>237</v>
      </c>
      <c r="N448" s="21">
        <v>3</v>
      </c>
      <c r="O448" s="82"/>
    </row>
    <row r="449" spans="4:15" ht="18" customHeight="1">
      <c r="D449" s="236">
        <v>26.9</v>
      </c>
      <c r="E449" s="158">
        <v>27.7</v>
      </c>
      <c r="F449" s="166">
        <f t="shared" si="44"/>
        <v>54.599999999999994</v>
      </c>
      <c r="G449" s="164" t="s">
        <v>31</v>
      </c>
      <c r="H449" s="162" t="s">
        <v>31</v>
      </c>
      <c r="I449" s="162" t="s">
        <v>31</v>
      </c>
      <c r="J449" s="162">
        <v>26.9</v>
      </c>
      <c r="K449" s="158">
        <v>27.7</v>
      </c>
      <c r="L449" s="158">
        <f t="shared" si="46"/>
        <v>54.599999999999994</v>
      </c>
      <c r="M449" s="197" t="s">
        <v>231</v>
      </c>
      <c r="N449" s="21">
        <v>4</v>
      </c>
      <c r="O449" s="83"/>
    </row>
    <row r="450" spans="4:15" ht="18" customHeight="1">
      <c r="D450" s="235">
        <v>16.5</v>
      </c>
      <c r="E450" s="158">
        <v>17.2</v>
      </c>
      <c r="F450" s="166">
        <f t="shared" si="44"/>
        <v>33.700000000000003</v>
      </c>
      <c r="G450" s="164" t="s">
        <v>31</v>
      </c>
      <c r="H450" s="162" t="s">
        <v>31</v>
      </c>
      <c r="I450" s="162" t="s">
        <v>31</v>
      </c>
      <c r="J450" s="162">
        <v>16.5</v>
      </c>
      <c r="K450" s="158">
        <v>17.2</v>
      </c>
      <c r="L450" s="158">
        <f t="shared" si="46"/>
        <v>33.700000000000003</v>
      </c>
      <c r="M450" s="197" t="s">
        <v>230</v>
      </c>
      <c r="N450" s="21">
        <v>5</v>
      </c>
      <c r="O450" s="83"/>
    </row>
    <row r="451" spans="4:15" ht="18" customHeight="1">
      <c r="D451" s="236">
        <v>14.9</v>
      </c>
      <c r="E451" s="158">
        <v>15.2</v>
      </c>
      <c r="F451" s="166">
        <f t="shared" si="44"/>
        <v>30.1</v>
      </c>
      <c r="G451" s="164">
        <v>1.5</v>
      </c>
      <c r="H451" s="162">
        <v>1.6</v>
      </c>
      <c r="I451" s="162">
        <f>SUM(G451:H451)</f>
        <v>3.1</v>
      </c>
      <c r="J451" s="162">
        <v>16.399999999999999</v>
      </c>
      <c r="K451" s="158">
        <v>16.8</v>
      </c>
      <c r="L451" s="158">
        <f t="shared" si="46"/>
        <v>33.200000000000003</v>
      </c>
      <c r="M451" s="197" t="s">
        <v>219</v>
      </c>
      <c r="N451" s="21">
        <v>6</v>
      </c>
      <c r="O451" s="83"/>
    </row>
    <row r="452" spans="4:15" ht="18" customHeight="1">
      <c r="D452" s="235">
        <v>9.5</v>
      </c>
      <c r="E452" s="158">
        <v>9.9</v>
      </c>
      <c r="F452" s="166">
        <f t="shared" si="44"/>
        <v>19.399999999999999</v>
      </c>
      <c r="G452" s="164" t="s">
        <v>31</v>
      </c>
      <c r="H452" s="162" t="s">
        <v>31</v>
      </c>
      <c r="I452" s="162" t="s">
        <v>31</v>
      </c>
      <c r="J452" s="162">
        <v>9.5</v>
      </c>
      <c r="K452" s="158">
        <v>9.9</v>
      </c>
      <c r="L452" s="158">
        <f t="shared" si="46"/>
        <v>19.399999999999999</v>
      </c>
      <c r="M452" s="197" t="s">
        <v>241</v>
      </c>
      <c r="N452" s="21">
        <v>7</v>
      </c>
      <c r="O452" s="83"/>
    </row>
    <row r="453" spans="4:15" ht="18" customHeight="1">
      <c r="D453" s="235">
        <v>12.7</v>
      </c>
      <c r="E453" s="158">
        <v>12.8</v>
      </c>
      <c r="F453" s="166">
        <f t="shared" si="44"/>
        <v>25.5</v>
      </c>
      <c r="G453" s="164" t="s">
        <v>31</v>
      </c>
      <c r="H453" s="162" t="s">
        <v>31</v>
      </c>
      <c r="I453" s="162" t="s">
        <v>31</v>
      </c>
      <c r="J453" s="162">
        <v>12.7</v>
      </c>
      <c r="K453" s="158">
        <v>12.8</v>
      </c>
      <c r="L453" s="158">
        <f t="shared" si="46"/>
        <v>25.5</v>
      </c>
      <c r="M453" s="197" t="s">
        <v>224</v>
      </c>
      <c r="N453" s="21">
        <v>8</v>
      </c>
      <c r="O453" s="82"/>
    </row>
    <row r="454" spans="4:15" ht="18" customHeight="1">
      <c r="D454" s="235">
        <v>14.9</v>
      </c>
      <c r="E454" s="158">
        <v>15.7</v>
      </c>
      <c r="F454" s="166">
        <f t="shared" si="44"/>
        <v>30.6</v>
      </c>
      <c r="G454" s="164" t="s">
        <v>31</v>
      </c>
      <c r="H454" s="162" t="s">
        <v>31</v>
      </c>
      <c r="I454" s="162" t="s">
        <v>31</v>
      </c>
      <c r="J454" s="162">
        <v>14.9</v>
      </c>
      <c r="K454" s="158">
        <v>15.7</v>
      </c>
      <c r="L454" s="158">
        <f t="shared" si="46"/>
        <v>30.6</v>
      </c>
      <c r="M454" s="197" t="s">
        <v>240</v>
      </c>
      <c r="N454" s="21">
        <v>9</v>
      </c>
      <c r="O454" s="82"/>
    </row>
    <row r="455" spans="4:15" ht="18" customHeight="1">
      <c r="D455" s="235">
        <v>7.1</v>
      </c>
      <c r="E455" s="158">
        <v>7.6</v>
      </c>
      <c r="F455" s="166">
        <f t="shared" si="44"/>
        <v>14.7</v>
      </c>
      <c r="G455" s="164" t="s">
        <v>31</v>
      </c>
      <c r="H455" s="162" t="s">
        <v>31</v>
      </c>
      <c r="I455" s="162" t="s">
        <v>31</v>
      </c>
      <c r="J455" s="162">
        <v>7.1</v>
      </c>
      <c r="K455" s="158">
        <v>7.6</v>
      </c>
      <c r="L455" s="158">
        <f t="shared" si="46"/>
        <v>14.7</v>
      </c>
      <c r="M455" s="197" t="s">
        <v>77</v>
      </c>
      <c r="N455" s="21">
        <v>10</v>
      </c>
      <c r="O455" s="83"/>
    </row>
    <row r="456" spans="4:15" ht="18" customHeight="1">
      <c r="D456" s="235">
        <v>13.9</v>
      </c>
      <c r="E456" s="158">
        <v>14.8</v>
      </c>
      <c r="F456" s="166">
        <f t="shared" si="44"/>
        <v>28.700000000000003</v>
      </c>
      <c r="G456" s="164" t="s">
        <v>31</v>
      </c>
      <c r="H456" s="162" t="s">
        <v>31</v>
      </c>
      <c r="I456" s="162" t="s">
        <v>31</v>
      </c>
      <c r="J456" s="162">
        <v>13.9</v>
      </c>
      <c r="K456" s="158">
        <v>14.8</v>
      </c>
      <c r="L456" s="158">
        <f t="shared" si="46"/>
        <v>28.700000000000003</v>
      </c>
      <c r="M456" s="197" t="s">
        <v>239</v>
      </c>
      <c r="N456" s="21">
        <v>11</v>
      </c>
      <c r="O456" s="83"/>
    </row>
    <row r="457" spans="4:15" ht="18" customHeight="1">
      <c r="D457" s="235">
        <v>22.9</v>
      </c>
      <c r="E457" s="158">
        <v>23.4</v>
      </c>
      <c r="F457" s="166">
        <f t="shared" si="44"/>
        <v>46.3</v>
      </c>
      <c r="G457" s="164" t="s">
        <v>31</v>
      </c>
      <c r="H457" s="162" t="s">
        <v>31</v>
      </c>
      <c r="I457" s="162" t="s">
        <v>31</v>
      </c>
      <c r="J457" s="162">
        <v>22.9</v>
      </c>
      <c r="K457" s="158">
        <v>23.4</v>
      </c>
      <c r="L457" s="158">
        <f t="shared" si="46"/>
        <v>46.3</v>
      </c>
      <c r="M457" s="197" t="s">
        <v>228</v>
      </c>
      <c r="N457" s="21">
        <v>12</v>
      </c>
      <c r="O457" s="83"/>
    </row>
    <row r="458" spans="4:15" ht="18" customHeight="1">
      <c r="D458" s="235">
        <v>35</v>
      </c>
      <c r="E458" s="158">
        <v>36.700000000000003</v>
      </c>
      <c r="F458" s="166">
        <f t="shared" si="44"/>
        <v>71.7</v>
      </c>
      <c r="G458" s="164" t="s">
        <v>31</v>
      </c>
      <c r="H458" s="162" t="s">
        <v>31</v>
      </c>
      <c r="I458" s="162" t="s">
        <v>31</v>
      </c>
      <c r="J458" s="162">
        <v>35</v>
      </c>
      <c r="K458" s="158">
        <v>36.700000000000003</v>
      </c>
      <c r="L458" s="158">
        <f t="shared" si="46"/>
        <v>71.7</v>
      </c>
      <c r="M458" s="197" t="s">
        <v>218</v>
      </c>
      <c r="N458" s="21">
        <v>13</v>
      </c>
      <c r="O458" s="83"/>
    </row>
    <row r="459" spans="4:15" ht="18" customHeight="1">
      <c r="D459" s="235">
        <v>12.2</v>
      </c>
      <c r="E459" s="158">
        <v>12.7</v>
      </c>
      <c r="F459" s="166">
        <f t="shared" si="44"/>
        <v>24.9</v>
      </c>
      <c r="G459" s="164" t="s">
        <v>31</v>
      </c>
      <c r="H459" s="162" t="s">
        <v>31</v>
      </c>
      <c r="I459" s="162" t="s">
        <v>31</v>
      </c>
      <c r="J459" s="162">
        <v>12.2</v>
      </c>
      <c r="K459" s="158">
        <v>12.7</v>
      </c>
      <c r="L459" s="158">
        <f t="shared" si="46"/>
        <v>24.9</v>
      </c>
      <c r="M459" s="197" t="s">
        <v>80</v>
      </c>
      <c r="N459" s="21">
        <v>14</v>
      </c>
      <c r="O459" s="82"/>
    </row>
    <row r="460" spans="4:15" ht="18" customHeight="1">
      <c r="D460" s="235">
        <v>12.8</v>
      </c>
      <c r="E460" s="158">
        <v>13.7</v>
      </c>
      <c r="F460" s="166">
        <f t="shared" si="44"/>
        <v>26.5</v>
      </c>
      <c r="G460" s="164" t="s">
        <v>31</v>
      </c>
      <c r="H460" s="162" t="s">
        <v>31</v>
      </c>
      <c r="I460" s="162" t="s">
        <v>31</v>
      </c>
      <c r="J460" s="162">
        <v>12.8</v>
      </c>
      <c r="K460" s="158">
        <v>13.7</v>
      </c>
      <c r="L460" s="158">
        <f t="shared" si="46"/>
        <v>26.5</v>
      </c>
      <c r="M460" s="197" t="s">
        <v>229</v>
      </c>
      <c r="N460" s="21">
        <v>15</v>
      </c>
      <c r="O460" s="83"/>
    </row>
    <row r="461" spans="4:15" ht="18" customHeight="1">
      <c r="D461" s="235">
        <v>4.2</v>
      </c>
      <c r="E461" s="158">
        <v>4.3</v>
      </c>
      <c r="F461" s="166">
        <f t="shared" si="44"/>
        <v>8.5</v>
      </c>
      <c r="G461" s="164" t="s">
        <v>31</v>
      </c>
      <c r="H461" s="162" t="s">
        <v>31</v>
      </c>
      <c r="I461" s="162" t="s">
        <v>31</v>
      </c>
      <c r="J461" s="162">
        <v>4.2</v>
      </c>
      <c r="K461" s="158">
        <v>4.3</v>
      </c>
      <c r="L461" s="158">
        <f t="shared" si="46"/>
        <v>8.5</v>
      </c>
      <c r="M461" s="197" t="s">
        <v>220</v>
      </c>
      <c r="N461" s="21">
        <v>16</v>
      </c>
      <c r="O461" s="83"/>
    </row>
    <row r="462" spans="4:15" ht="18" customHeight="1">
      <c r="D462" s="235">
        <v>3.3</v>
      </c>
      <c r="E462" s="158">
        <v>3.6</v>
      </c>
      <c r="F462" s="166">
        <f t="shared" si="44"/>
        <v>6.9</v>
      </c>
      <c r="G462" s="164" t="s">
        <v>31</v>
      </c>
      <c r="H462" s="162" t="s">
        <v>31</v>
      </c>
      <c r="I462" s="162" t="s">
        <v>31</v>
      </c>
      <c r="J462" s="162">
        <v>3.3</v>
      </c>
      <c r="K462" s="158">
        <v>3.6</v>
      </c>
      <c r="L462" s="158">
        <f t="shared" si="46"/>
        <v>6.9</v>
      </c>
      <c r="M462" s="197" t="s">
        <v>221</v>
      </c>
      <c r="N462" s="21">
        <v>17</v>
      </c>
      <c r="O462" s="82"/>
    </row>
    <row r="463" spans="4:15" ht="18" customHeight="1">
      <c r="D463" s="235">
        <v>6</v>
      </c>
      <c r="E463" s="158">
        <v>6.2</v>
      </c>
      <c r="F463" s="166">
        <f t="shared" si="44"/>
        <v>12.2</v>
      </c>
      <c r="G463" s="164" t="s">
        <v>31</v>
      </c>
      <c r="H463" s="162" t="s">
        <v>31</v>
      </c>
      <c r="I463" s="162" t="s">
        <v>31</v>
      </c>
      <c r="J463" s="162">
        <v>6</v>
      </c>
      <c r="K463" s="158">
        <v>6.2</v>
      </c>
      <c r="L463" s="158">
        <f t="shared" si="46"/>
        <v>12.2</v>
      </c>
      <c r="M463" s="197" t="s">
        <v>223</v>
      </c>
      <c r="N463" s="21">
        <v>18</v>
      </c>
      <c r="O463" s="83"/>
    </row>
    <row r="464" spans="4:15" ht="18" customHeight="1">
      <c r="D464" s="235">
        <v>6.5</v>
      </c>
      <c r="E464" s="158">
        <v>6.8</v>
      </c>
      <c r="F464" s="166">
        <f t="shared" si="44"/>
        <v>13.3</v>
      </c>
      <c r="G464" s="164" t="s">
        <v>31</v>
      </c>
      <c r="H464" s="162" t="s">
        <v>31</v>
      </c>
      <c r="I464" s="162" t="s">
        <v>31</v>
      </c>
      <c r="J464" s="162">
        <v>6.5</v>
      </c>
      <c r="K464" s="158">
        <v>6.8</v>
      </c>
      <c r="L464" s="158">
        <f t="shared" si="46"/>
        <v>13.3</v>
      </c>
      <c r="M464" s="197" t="s">
        <v>222</v>
      </c>
      <c r="N464" s="21">
        <v>19</v>
      </c>
      <c r="O464" s="83"/>
    </row>
    <row r="465" spans="4:15" ht="18" customHeight="1" thickBot="1">
      <c r="D465" s="222">
        <v>12</v>
      </c>
      <c r="E465" s="195">
        <v>12.7</v>
      </c>
      <c r="F465" s="220">
        <f t="shared" si="44"/>
        <v>24.7</v>
      </c>
      <c r="G465" s="195" t="s">
        <v>31</v>
      </c>
      <c r="H465" s="195" t="s">
        <v>31</v>
      </c>
      <c r="I465" s="195" t="s">
        <v>31</v>
      </c>
      <c r="J465" s="220">
        <v>12</v>
      </c>
      <c r="K465" s="195">
        <v>12.7</v>
      </c>
      <c r="L465" s="195">
        <f t="shared" si="46"/>
        <v>24.7</v>
      </c>
      <c r="M465" s="210" t="s">
        <v>225</v>
      </c>
      <c r="N465" s="209">
        <v>20</v>
      </c>
      <c r="O465" s="83"/>
    </row>
    <row r="466" spans="4:15" ht="18" customHeight="1" thickBot="1">
      <c r="D466" s="237"/>
      <c r="E466" s="238"/>
      <c r="F466" s="238"/>
      <c r="G466" s="238"/>
      <c r="H466" s="238"/>
      <c r="I466" s="238"/>
      <c r="J466" s="238"/>
      <c r="K466" s="238"/>
      <c r="L466" s="238"/>
      <c r="M466" s="238"/>
      <c r="N466" s="239"/>
      <c r="O466" s="55"/>
    </row>
    <row r="467" spans="4:15" ht="18" customHeight="1">
      <c r="D467" s="240">
        <v>7.1</v>
      </c>
      <c r="E467" s="241">
        <v>7.2</v>
      </c>
      <c r="F467" s="165">
        <f t="shared" ref="F467:F474" si="47">SUM(D467:E467)</f>
        <v>14.3</v>
      </c>
      <c r="G467" s="163" t="s">
        <v>31</v>
      </c>
      <c r="H467" s="161" t="s">
        <v>31</v>
      </c>
      <c r="I467" s="161" t="s">
        <v>31</v>
      </c>
      <c r="J467" s="161">
        <v>7.1</v>
      </c>
      <c r="K467" s="241">
        <v>7.2</v>
      </c>
      <c r="L467" s="241">
        <f>K467+J467</f>
        <v>14.3</v>
      </c>
      <c r="M467" s="242" t="s">
        <v>242</v>
      </c>
      <c r="N467" s="243">
        <v>21</v>
      </c>
      <c r="O467" s="84"/>
    </row>
    <row r="468" spans="4:15" ht="18" customHeight="1">
      <c r="D468" s="235">
        <v>17.100000000000001</v>
      </c>
      <c r="E468" s="158">
        <v>18</v>
      </c>
      <c r="F468" s="166">
        <f t="shared" si="47"/>
        <v>35.1</v>
      </c>
      <c r="G468" s="164" t="s">
        <v>31</v>
      </c>
      <c r="H468" s="162" t="s">
        <v>31</v>
      </c>
      <c r="I468" s="162" t="s">
        <v>31</v>
      </c>
      <c r="J468" s="162">
        <v>17.100000000000001</v>
      </c>
      <c r="K468" s="158">
        <v>18</v>
      </c>
      <c r="L468" s="158">
        <f t="shared" ref="L468:L474" si="48">K468+J468</f>
        <v>35.1</v>
      </c>
      <c r="M468" s="197" t="s">
        <v>238</v>
      </c>
      <c r="N468" s="21">
        <v>22</v>
      </c>
      <c r="O468" s="84"/>
    </row>
    <row r="469" spans="4:15" ht="18" customHeight="1">
      <c r="D469" s="235">
        <v>7.3</v>
      </c>
      <c r="E469" s="158">
        <v>7.4</v>
      </c>
      <c r="F469" s="166">
        <f t="shared" si="47"/>
        <v>14.7</v>
      </c>
      <c r="G469" s="164" t="s">
        <v>31</v>
      </c>
      <c r="H469" s="162" t="s">
        <v>31</v>
      </c>
      <c r="I469" s="162" t="s">
        <v>31</v>
      </c>
      <c r="J469" s="162">
        <v>7.3</v>
      </c>
      <c r="K469" s="158">
        <v>7.4</v>
      </c>
      <c r="L469" s="158">
        <f t="shared" si="48"/>
        <v>14.7</v>
      </c>
      <c r="M469" s="197" t="s">
        <v>227</v>
      </c>
      <c r="N469" s="21">
        <v>23</v>
      </c>
      <c r="O469" s="6"/>
    </row>
    <row r="470" spans="4:15" ht="18" customHeight="1">
      <c r="D470" s="235">
        <v>9.9</v>
      </c>
      <c r="E470" s="158">
        <v>9.9</v>
      </c>
      <c r="F470" s="166">
        <f t="shared" si="47"/>
        <v>19.8</v>
      </c>
      <c r="G470" s="164" t="s">
        <v>31</v>
      </c>
      <c r="H470" s="162" t="s">
        <v>31</v>
      </c>
      <c r="I470" s="162" t="s">
        <v>31</v>
      </c>
      <c r="J470" s="162">
        <v>9.9</v>
      </c>
      <c r="K470" s="158">
        <v>9.9</v>
      </c>
      <c r="L470" s="158">
        <f t="shared" si="48"/>
        <v>19.8</v>
      </c>
      <c r="M470" s="197" t="s">
        <v>235</v>
      </c>
      <c r="N470" s="21">
        <v>24</v>
      </c>
      <c r="O470" s="6"/>
    </row>
    <row r="471" spans="4:15" ht="18" customHeight="1">
      <c r="D471" s="235">
        <v>11</v>
      </c>
      <c r="E471" s="158">
        <v>11.8</v>
      </c>
      <c r="F471" s="166">
        <f t="shared" si="47"/>
        <v>22.8</v>
      </c>
      <c r="G471" s="164" t="s">
        <v>31</v>
      </c>
      <c r="H471" s="162" t="s">
        <v>31</v>
      </c>
      <c r="I471" s="162" t="s">
        <v>31</v>
      </c>
      <c r="J471" s="162">
        <v>11</v>
      </c>
      <c r="K471" s="158">
        <v>11.8</v>
      </c>
      <c r="L471" s="158">
        <f t="shared" si="48"/>
        <v>22.8</v>
      </c>
      <c r="M471" s="197" t="s">
        <v>232</v>
      </c>
      <c r="N471" s="21">
        <v>25</v>
      </c>
      <c r="O471" s="83"/>
    </row>
    <row r="472" spans="4:15" ht="18" customHeight="1">
      <c r="D472" s="235">
        <v>10.199999999999999</v>
      </c>
      <c r="E472" s="158">
        <v>10.3</v>
      </c>
      <c r="F472" s="166">
        <f t="shared" si="47"/>
        <v>20.5</v>
      </c>
      <c r="G472" s="164" t="s">
        <v>31</v>
      </c>
      <c r="H472" s="162" t="s">
        <v>31</v>
      </c>
      <c r="I472" s="162" t="s">
        <v>31</v>
      </c>
      <c r="J472" s="162">
        <v>10.199999999999999</v>
      </c>
      <c r="K472" s="158">
        <v>10.3</v>
      </c>
      <c r="L472" s="158">
        <f t="shared" si="48"/>
        <v>20.5</v>
      </c>
      <c r="M472" s="197" t="s">
        <v>236</v>
      </c>
      <c r="N472" s="21">
        <v>26</v>
      </c>
      <c r="O472" s="83"/>
    </row>
    <row r="473" spans="4:15" ht="18" customHeight="1">
      <c r="D473" s="236">
        <v>11.6</v>
      </c>
      <c r="E473" s="158">
        <v>11.9</v>
      </c>
      <c r="F473" s="162">
        <f t="shared" si="47"/>
        <v>23.5</v>
      </c>
      <c r="G473" s="164" t="s">
        <v>31</v>
      </c>
      <c r="H473" s="162" t="s">
        <v>31</v>
      </c>
      <c r="I473" s="162" t="s">
        <v>31</v>
      </c>
      <c r="J473" s="162">
        <v>11.6</v>
      </c>
      <c r="K473" s="158">
        <v>11.9</v>
      </c>
      <c r="L473" s="158">
        <f t="shared" si="48"/>
        <v>23.5</v>
      </c>
      <c r="M473" s="197" t="s">
        <v>226</v>
      </c>
      <c r="N473" s="21">
        <v>27</v>
      </c>
      <c r="O473" s="83"/>
    </row>
    <row r="474" spans="4:15" ht="18" customHeight="1" thickBot="1">
      <c r="D474" s="196">
        <v>11.6</v>
      </c>
      <c r="E474" s="195">
        <v>11.8</v>
      </c>
      <c r="F474" s="195">
        <f t="shared" si="47"/>
        <v>23.4</v>
      </c>
      <c r="G474" s="195" t="s">
        <v>31</v>
      </c>
      <c r="H474" s="195" t="s">
        <v>31</v>
      </c>
      <c r="I474" s="195" t="s">
        <v>31</v>
      </c>
      <c r="J474" s="195">
        <v>11.6</v>
      </c>
      <c r="K474" s="195">
        <v>11.8</v>
      </c>
      <c r="L474" s="195">
        <f t="shared" si="48"/>
        <v>23.4</v>
      </c>
      <c r="M474" s="219" t="s">
        <v>234</v>
      </c>
      <c r="N474" s="209">
        <v>28</v>
      </c>
      <c r="O474" s="83"/>
    </row>
    <row r="475" spans="4:15" ht="18" customHeight="1">
      <c r="O475" s="83"/>
    </row>
    <row r="476" spans="4:15" ht="18" customHeight="1">
      <c r="O476" s="83"/>
    </row>
    <row r="477" spans="4:15" ht="18" customHeight="1">
      <c r="O477" s="83"/>
    </row>
    <row r="478" spans="4:15" ht="18" customHeight="1">
      <c r="O478" s="83"/>
    </row>
    <row r="479" spans="4:15" ht="18" customHeight="1"/>
    <row r="480" spans="4:15" ht="18" customHeight="1"/>
    <row r="481" spans="4:14" s="1" customFormat="1" ht="18" customHeight="1"/>
    <row r="482" spans="4:14" ht="18" customHeight="1"/>
    <row r="483" spans="4:14" ht="18" customHeight="1"/>
    <row r="484" spans="4:14" ht="18" customHeight="1"/>
    <row r="485" spans="4:14" ht="18" customHeight="1"/>
    <row r="486" spans="4:14" s="1" customFormat="1" ht="18" customHeight="1"/>
    <row r="487" spans="4:14" s="1" customFormat="1" ht="18" customHeight="1"/>
    <row r="488" spans="4:14" s="1" customFormat="1" ht="18" customHeight="1"/>
    <row r="489" spans="4:14" s="1" customFormat="1" ht="18" customHeight="1"/>
    <row r="490" spans="4:14" s="1" customFormat="1" ht="18" customHeight="1"/>
    <row r="491" spans="4:14" s="1" customFormat="1" ht="18" customHeight="1"/>
    <row r="492" spans="4:14" s="1" customFormat="1" ht="18" customHeight="1"/>
    <row r="493" spans="4:14" s="1" customFormat="1" ht="18" customHeight="1"/>
    <row r="494" spans="4:14" s="1" customFormat="1" ht="18" customHeight="1"/>
    <row r="495" spans="4:14" ht="18" customHeight="1"/>
    <row r="496" spans="4:14" ht="18" customHeight="1"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</row>
    <row r="497" spans="1:15" ht="18" customHeight="1">
      <c r="A497" s="118" t="s">
        <v>482</v>
      </c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55"/>
      <c r="N497" s="55"/>
    </row>
    <row r="498" spans="1:15" ht="18" customHeight="1">
      <c r="D498" s="56"/>
      <c r="E498" s="56"/>
      <c r="F498" s="56"/>
      <c r="G498" s="2"/>
      <c r="H498" s="2"/>
      <c r="I498" s="2"/>
      <c r="J498" s="2"/>
      <c r="K498" s="2"/>
      <c r="L498" s="2"/>
      <c r="M498" s="2"/>
      <c r="N498" s="57"/>
    </row>
    <row r="499" spans="1:15" ht="18" customHeight="1" thickBot="1">
      <c r="D499" s="89"/>
      <c r="E499" s="90" t="s">
        <v>0</v>
      </c>
      <c r="F499" s="58"/>
      <c r="G499" s="2"/>
      <c r="H499" s="2"/>
      <c r="I499" s="2"/>
      <c r="J499" s="2"/>
      <c r="K499" s="2"/>
      <c r="L499" s="2"/>
      <c r="M499" s="64" t="s">
        <v>511</v>
      </c>
      <c r="N499" s="59"/>
    </row>
    <row r="500" spans="1:15" ht="18" customHeight="1">
      <c r="D500" s="106" t="s">
        <v>478</v>
      </c>
      <c r="E500" s="107"/>
      <c r="F500" s="108"/>
      <c r="G500" s="106" t="s">
        <v>479</v>
      </c>
      <c r="H500" s="107"/>
      <c r="I500" s="108"/>
      <c r="J500" s="112" t="s">
        <v>1</v>
      </c>
      <c r="K500" s="113"/>
      <c r="L500" s="114"/>
      <c r="M500" s="120" t="s">
        <v>2</v>
      </c>
      <c r="N500" s="123" t="s">
        <v>480</v>
      </c>
      <c r="O500" s="55"/>
    </row>
    <row r="501" spans="1:15" ht="18" customHeight="1" thickBot="1">
      <c r="D501" s="109"/>
      <c r="E501" s="110"/>
      <c r="F501" s="111"/>
      <c r="G501" s="109"/>
      <c r="H501" s="110"/>
      <c r="I501" s="111"/>
      <c r="J501" s="115"/>
      <c r="K501" s="116"/>
      <c r="L501" s="117"/>
      <c r="M501" s="121"/>
      <c r="N501" s="124"/>
      <c r="O501" s="55"/>
    </row>
    <row r="502" spans="1:15" ht="18" customHeight="1">
      <c r="D502" s="120" t="s">
        <v>3</v>
      </c>
      <c r="E502" s="120" t="s">
        <v>4</v>
      </c>
      <c r="F502" s="120" t="s">
        <v>5</v>
      </c>
      <c r="G502" s="120" t="s">
        <v>3</v>
      </c>
      <c r="H502" s="120" t="s">
        <v>4</v>
      </c>
      <c r="I502" s="120" t="s">
        <v>5</v>
      </c>
      <c r="J502" s="120" t="s">
        <v>3</v>
      </c>
      <c r="K502" s="120" t="s">
        <v>4</v>
      </c>
      <c r="L502" s="120" t="s">
        <v>5</v>
      </c>
      <c r="M502" s="121"/>
      <c r="N502" s="124"/>
      <c r="O502" s="68"/>
    </row>
    <row r="503" spans="1:15" ht="18" customHeight="1" thickBot="1"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5"/>
      <c r="O503" s="61"/>
    </row>
    <row r="504" spans="1:15" ht="18" customHeight="1">
      <c r="D504" s="235">
        <v>362.5</v>
      </c>
      <c r="E504" s="158">
        <v>377.8</v>
      </c>
      <c r="F504" s="166">
        <f t="shared" ref="F504:F521" si="49">SUM(D504:E504)</f>
        <v>740.3</v>
      </c>
      <c r="G504" s="164">
        <v>51.7</v>
      </c>
      <c r="H504" s="162">
        <v>53.3</v>
      </c>
      <c r="I504" s="162">
        <f>SUM(G504:H504)</f>
        <v>105</v>
      </c>
      <c r="J504" s="162">
        <f>G504+D504</f>
        <v>414.2</v>
      </c>
      <c r="K504" s="158">
        <v>431.1</v>
      </c>
      <c r="L504" s="158">
        <f t="shared" ref="L504:L520" si="50">SUM(J504:K504)</f>
        <v>845.3</v>
      </c>
      <c r="M504" s="197" t="s">
        <v>60</v>
      </c>
      <c r="N504" s="21"/>
      <c r="O504" s="84"/>
    </row>
    <row r="505" spans="1:15" ht="18" customHeight="1">
      <c r="D505" s="235">
        <v>67</v>
      </c>
      <c r="E505" s="158">
        <v>70.099999999999994</v>
      </c>
      <c r="F505" s="166">
        <f t="shared" si="49"/>
        <v>137.1</v>
      </c>
      <c r="G505" s="164">
        <v>29.4</v>
      </c>
      <c r="H505" s="162">
        <v>29.9</v>
      </c>
      <c r="I505" s="162">
        <f>SUM(G505:H505)</f>
        <v>59.3</v>
      </c>
      <c r="J505" s="162">
        <f t="shared" ref="J505:J517" si="51">G505+D505</f>
        <v>96.4</v>
      </c>
      <c r="K505" s="158">
        <v>100</v>
      </c>
      <c r="L505" s="158">
        <f t="shared" si="50"/>
        <v>196.4</v>
      </c>
      <c r="M505" s="197" t="s">
        <v>243</v>
      </c>
      <c r="N505" s="21" t="s">
        <v>8</v>
      </c>
      <c r="O505" s="84"/>
    </row>
    <row r="506" spans="1:15" ht="18" customHeight="1">
      <c r="D506" s="235">
        <v>5.9</v>
      </c>
      <c r="E506" s="158">
        <v>6.2</v>
      </c>
      <c r="F506" s="166">
        <f t="shared" si="49"/>
        <v>12.100000000000001</v>
      </c>
      <c r="G506" s="164" t="s">
        <v>31</v>
      </c>
      <c r="H506" s="162" t="s">
        <v>31</v>
      </c>
      <c r="I506" s="162" t="s">
        <v>31</v>
      </c>
      <c r="J506" s="162">
        <v>5.9</v>
      </c>
      <c r="K506" s="158">
        <v>6.2</v>
      </c>
      <c r="L506" s="158">
        <f>SUM(L504:L505)</f>
        <v>1041.7</v>
      </c>
      <c r="M506" s="197" t="s">
        <v>256</v>
      </c>
      <c r="N506" s="21">
        <v>2</v>
      </c>
      <c r="O506" s="6"/>
    </row>
    <row r="507" spans="1:15" ht="18" customHeight="1">
      <c r="D507" s="235">
        <v>13.4</v>
      </c>
      <c r="E507" s="158">
        <v>14</v>
      </c>
      <c r="F507" s="166">
        <f t="shared" si="49"/>
        <v>27.4</v>
      </c>
      <c r="G507" s="164" t="s">
        <v>31</v>
      </c>
      <c r="H507" s="162" t="s">
        <v>31</v>
      </c>
      <c r="I507" s="162" t="s">
        <v>31</v>
      </c>
      <c r="J507" s="162">
        <v>13.4</v>
      </c>
      <c r="K507" s="158">
        <v>14</v>
      </c>
      <c r="L507" s="158">
        <f t="shared" si="50"/>
        <v>27.4</v>
      </c>
      <c r="M507" s="197" t="s">
        <v>224</v>
      </c>
      <c r="N507" s="21">
        <v>3</v>
      </c>
      <c r="O507" s="6"/>
    </row>
    <row r="508" spans="1:15" ht="18" customHeight="1">
      <c r="D508" s="236">
        <v>26.1</v>
      </c>
      <c r="E508" s="158">
        <v>27.2</v>
      </c>
      <c r="F508" s="166">
        <f t="shared" si="49"/>
        <v>53.3</v>
      </c>
      <c r="G508" s="164">
        <v>2.8</v>
      </c>
      <c r="H508" s="162">
        <v>2.9</v>
      </c>
      <c r="I508" s="162">
        <f>SUM(G508:H508)</f>
        <v>5.6999999999999993</v>
      </c>
      <c r="J508" s="162">
        <f t="shared" si="51"/>
        <v>28.900000000000002</v>
      </c>
      <c r="K508" s="158">
        <v>30.1</v>
      </c>
      <c r="L508" s="158">
        <f t="shared" si="50"/>
        <v>59</v>
      </c>
      <c r="M508" s="197" t="s">
        <v>254</v>
      </c>
      <c r="N508" s="21">
        <v>4</v>
      </c>
      <c r="O508" s="78"/>
    </row>
    <row r="509" spans="1:15" ht="35.25" customHeight="1">
      <c r="D509" s="235">
        <v>15.4</v>
      </c>
      <c r="E509" s="158">
        <v>15.7</v>
      </c>
      <c r="F509" s="166">
        <f t="shared" si="49"/>
        <v>31.1</v>
      </c>
      <c r="G509" s="164" t="s">
        <v>31</v>
      </c>
      <c r="H509" s="162" t="s">
        <v>31</v>
      </c>
      <c r="I509" s="162" t="s">
        <v>31</v>
      </c>
      <c r="J509" s="162">
        <v>15.4</v>
      </c>
      <c r="K509" s="158">
        <v>15.7</v>
      </c>
      <c r="L509" s="158">
        <f>SUM(L507:L508)</f>
        <v>86.4</v>
      </c>
      <c r="M509" s="197" t="s">
        <v>244</v>
      </c>
      <c r="N509" s="21">
        <v>5</v>
      </c>
      <c r="O509" s="30"/>
    </row>
    <row r="510" spans="1:15" ht="18" customHeight="1">
      <c r="D510" s="236">
        <v>25.8</v>
      </c>
      <c r="E510" s="158">
        <v>26.5</v>
      </c>
      <c r="F510" s="166">
        <f t="shared" si="49"/>
        <v>52.3</v>
      </c>
      <c r="G510" s="164" t="s">
        <v>31</v>
      </c>
      <c r="H510" s="162" t="s">
        <v>31</v>
      </c>
      <c r="I510" s="162" t="s">
        <v>31</v>
      </c>
      <c r="J510" s="162">
        <v>25.8</v>
      </c>
      <c r="K510" s="158">
        <v>26.5</v>
      </c>
      <c r="L510" s="158">
        <f t="shared" si="50"/>
        <v>52.3</v>
      </c>
      <c r="M510" s="197" t="s">
        <v>245</v>
      </c>
      <c r="N510" s="21">
        <v>6</v>
      </c>
      <c r="O510" s="30"/>
    </row>
    <row r="511" spans="1:15" ht="18" customHeight="1">
      <c r="D511" s="235">
        <v>12.1</v>
      </c>
      <c r="E511" s="158">
        <v>12.9</v>
      </c>
      <c r="F511" s="166">
        <f t="shared" si="49"/>
        <v>25</v>
      </c>
      <c r="G511" s="164" t="s">
        <v>31</v>
      </c>
      <c r="H511" s="162" t="s">
        <v>31</v>
      </c>
      <c r="I511" s="162" t="s">
        <v>31</v>
      </c>
      <c r="J511" s="162">
        <v>12.1</v>
      </c>
      <c r="K511" s="158">
        <v>12.9</v>
      </c>
      <c r="L511" s="158">
        <f t="shared" si="50"/>
        <v>25</v>
      </c>
      <c r="M511" s="197" t="s">
        <v>246</v>
      </c>
      <c r="N511" s="21">
        <v>7</v>
      </c>
      <c r="O511" s="30"/>
    </row>
    <row r="512" spans="1:15" ht="18" customHeight="1">
      <c r="D512" s="235">
        <v>5.3</v>
      </c>
      <c r="E512" s="158">
        <v>5.5</v>
      </c>
      <c r="F512" s="166">
        <f t="shared" si="49"/>
        <v>10.8</v>
      </c>
      <c r="G512" s="164" t="s">
        <v>31</v>
      </c>
      <c r="H512" s="162" t="s">
        <v>31</v>
      </c>
      <c r="I512" s="162" t="s">
        <v>31</v>
      </c>
      <c r="J512" s="162">
        <v>5.3</v>
      </c>
      <c r="K512" s="158">
        <v>5.5</v>
      </c>
      <c r="L512" s="158">
        <f>SUM(L510:L511)</f>
        <v>77.3</v>
      </c>
      <c r="M512" s="197" t="s">
        <v>255</v>
      </c>
      <c r="N512" s="21">
        <v>8</v>
      </c>
      <c r="O512" s="30"/>
    </row>
    <row r="513" spans="1:15" ht="18" customHeight="1">
      <c r="D513" s="235">
        <v>19.2</v>
      </c>
      <c r="E513" s="158">
        <v>20</v>
      </c>
      <c r="F513" s="166">
        <f t="shared" si="49"/>
        <v>39.200000000000003</v>
      </c>
      <c r="G513" s="164">
        <v>1.2</v>
      </c>
      <c r="H513" s="162">
        <v>1</v>
      </c>
      <c r="I513" s="162">
        <f>SUM(G513:H513)</f>
        <v>2.2000000000000002</v>
      </c>
      <c r="J513" s="162">
        <f t="shared" si="51"/>
        <v>20.399999999999999</v>
      </c>
      <c r="K513" s="158">
        <v>21</v>
      </c>
      <c r="L513" s="158">
        <f t="shared" si="50"/>
        <v>41.4</v>
      </c>
      <c r="M513" s="197" t="s">
        <v>248</v>
      </c>
      <c r="N513" s="21">
        <v>9</v>
      </c>
      <c r="O513" s="30"/>
    </row>
    <row r="514" spans="1:15" ht="18" customHeight="1">
      <c r="D514" s="235">
        <v>15.5</v>
      </c>
      <c r="E514" s="158">
        <v>15.7</v>
      </c>
      <c r="F514" s="166">
        <f t="shared" si="49"/>
        <v>31.2</v>
      </c>
      <c r="G514" s="164" t="s">
        <v>31</v>
      </c>
      <c r="H514" s="162" t="s">
        <v>31</v>
      </c>
      <c r="I514" s="162" t="s">
        <v>31</v>
      </c>
      <c r="J514" s="162">
        <v>15.5</v>
      </c>
      <c r="K514" s="158">
        <v>15.7</v>
      </c>
      <c r="L514" s="158">
        <f t="shared" si="50"/>
        <v>31.2</v>
      </c>
      <c r="M514" s="197" t="s">
        <v>249</v>
      </c>
      <c r="N514" s="21">
        <v>10</v>
      </c>
      <c r="O514" s="30"/>
    </row>
    <row r="515" spans="1:15" ht="18" customHeight="1">
      <c r="D515" s="236">
        <v>65.400000000000006</v>
      </c>
      <c r="E515" s="158">
        <v>68.8</v>
      </c>
      <c r="F515" s="166">
        <f t="shared" si="49"/>
        <v>134.19999999999999</v>
      </c>
      <c r="G515" s="164">
        <v>5.0999999999999996</v>
      </c>
      <c r="H515" s="162">
        <v>5.4</v>
      </c>
      <c r="I515" s="162">
        <f>SUM(G515:H515)</f>
        <v>10.5</v>
      </c>
      <c r="J515" s="162">
        <f t="shared" si="51"/>
        <v>70.5</v>
      </c>
      <c r="K515" s="158">
        <v>74.2</v>
      </c>
      <c r="L515" s="158">
        <f>SUM(L513:L514)</f>
        <v>72.599999999999994</v>
      </c>
      <c r="M515" s="197" t="s">
        <v>250</v>
      </c>
      <c r="N515" s="21">
        <v>11</v>
      </c>
      <c r="O515" s="30"/>
    </row>
    <row r="516" spans="1:15" ht="18" customHeight="1">
      <c r="D516" s="235">
        <v>24</v>
      </c>
      <c r="E516" s="158">
        <v>25</v>
      </c>
      <c r="F516" s="166">
        <f t="shared" si="49"/>
        <v>49</v>
      </c>
      <c r="G516" s="164">
        <v>9.5</v>
      </c>
      <c r="H516" s="162">
        <v>10</v>
      </c>
      <c r="I516" s="162">
        <f>SUM(G516:H516)</f>
        <v>19.5</v>
      </c>
      <c r="J516" s="162">
        <f t="shared" si="51"/>
        <v>33.5</v>
      </c>
      <c r="K516" s="158">
        <v>35</v>
      </c>
      <c r="L516" s="158">
        <f t="shared" si="50"/>
        <v>68.5</v>
      </c>
      <c r="M516" s="197" t="s">
        <v>251</v>
      </c>
      <c r="N516" s="21">
        <v>12</v>
      </c>
      <c r="O516" s="30"/>
    </row>
    <row r="517" spans="1:15" ht="18" customHeight="1">
      <c r="D517" s="235">
        <v>15.3</v>
      </c>
      <c r="E517" s="158">
        <v>15.8</v>
      </c>
      <c r="F517" s="166">
        <f t="shared" si="49"/>
        <v>31.1</v>
      </c>
      <c r="G517" s="164">
        <v>3.7</v>
      </c>
      <c r="H517" s="162">
        <v>4.0999999999999996</v>
      </c>
      <c r="I517" s="162">
        <f>SUM(G517:H517)</f>
        <v>7.8</v>
      </c>
      <c r="J517" s="162">
        <f t="shared" si="51"/>
        <v>19</v>
      </c>
      <c r="K517" s="158">
        <v>19.899999999999999</v>
      </c>
      <c r="L517" s="158">
        <f t="shared" si="50"/>
        <v>38.9</v>
      </c>
      <c r="M517" s="197" t="s">
        <v>252</v>
      </c>
      <c r="N517" s="21">
        <v>13</v>
      </c>
      <c r="O517" s="30"/>
    </row>
    <row r="518" spans="1:15" ht="30.75" customHeight="1">
      <c r="D518" s="235">
        <v>10.3</v>
      </c>
      <c r="E518" s="158">
        <v>10.3</v>
      </c>
      <c r="F518" s="166">
        <f t="shared" si="49"/>
        <v>20.6</v>
      </c>
      <c r="G518" s="164" t="s">
        <v>31</v>
      </c>
      <c r="H518" s="162" t="s">
        <v>31</v>
      </c>
      <c r="I518" s="162" t="s">
        <v>31</v>
      </c>
      <c r="J518" s="162">
        <v>10.3</v>
      </c>
      <c r="K518" s="158">
        <v>10.3</v>
      </c>
      <c r="L518" s="158">
        <f>SUM(L516:L517)</f>
        <v>107.4</v>
      </c>
      <c r="M518" s="197" t="s">
        <v>258</v>
      </c>
      <c r="N518" s="21">
        <v>14</v>
      </c>
      <c r="O518" s="30"/>
    </row>
    <row r="519" spans="1:15" ht="18" customHeight="1">
      <c r="D519" s="235">
        <v>11.5</v>
      </c>
      <c r="E519" s="158">
        <v>12.4</v>
      </c>
      <c r="F519" s="166">
        <f t="shared" si="49"/>
        <v>23.9</v>
      </c>
      <c r="G519" s="164" t="s">
        <v>31</v>
      </c>
      <c r="H519" s="162" t="s">
        <v>31</v>
      </c>
      <c r="I519" s="162" t="s">
        <v>31</v>
      </c>
      <c r="J519" s="162">
        <v>11.5</v>
      </c>
      <c r="K519" s="158">
        <v>12.4</v>
      </c>
      <c r="L519" s="158">
        <f t="shared" si="50"/>
        <v>23.9</v>
      </c>
      <c r="M519" s="197" t="s">
        <v>253</v>
      </c>
      <c r="N519" s="21">
        <v>15</v>
      </c>
      <c r="O519" s="30"/>
    </row>
    <row r="520" spans="1:15" ht="18" customHeight="1">
      <c r="D520" s="236">
        <v>13.9</v>
      </c>
      <c r="E520" s="158">
        <v>14.4</v>
      </c>
      <c r="F520" s="166">
        <f t="shared" si="49"/>
        <v>28.3</v>
      </c>
      <c r="G520" s="164" t="s">
        <v>31</v>
      </c>
      <c r="H520" s="162" t="s">
        <v>31</v>
      </c>
      <c r="I520" s="162" t="s">
        <v>31</v>
      </c>
      <c r="J520" s="162">
        <v>13.9</v>
      </c>
      <c r="K520" s="158">
        <v>14.4</v>
      </c>
      <c r="L520" s="158">
        <f t="shared" si="50"/>
        <v>28.3</v>
      </c>
      <c r="M520" s="197" t="s">
        <v>257</v>
      </c>
      <c r="N520" s="21">
        <v>16</v>
      </c>
      <c r="O520" s="30"/>
    </row>
    <row r="521" spans="1:15" ht="18" customHeight="1" thickBot="1">
      <c r="D521" s="196">
        <v>16.399999999999999</v>
      </c>
      <c r="E521" s="220">
        <v>17.3</v>
      </c>
      <c r="F521" s="195">
        <f t="shared" si="49"/>
        <v>33.700000000000003</v>
      </c>
      <c r="G521" s="195" t="s">
        <v>31</v>
      </c>
      <c r="H521" s="195" t="s">
        <v>31</v>
      </c>
      <c r="I521" s="195" t="s">
        <v>31</v>
      </c>
      <c r="J521" s="195">
        <v>16.399999999999999</v>
      </c>
      <c r="K521" s="220">
        <v>17.3</v>
      </c>
      <c r="L521" s="195">
        <f>SUM(L519:L520)</f>
        <v>52.2</v>
      </c>
      <c r="M521" s="215" t="s">
        <v>247</v>
      </c>
      <c r="N521" s="221">
        <v>17</v>
      </c>
      <c r="O521" s="30"/>
    </row>
    <row r="522" spans="1:15" s="1" customFormat="1" ht="18" customHeight="1">
      <c r="D522" s="7"/>
      <c r="E522" s="11"/>
      <c r="F522" s="7"/>
      <c r="G522" s="7"/>
      <c r="H522" s="7"/>
      <c r="I522" s="7"/>
      <c r="J522" s="7"/>
      <c r="K522" s="11"/>
      <c r="L522" s="7"/>
      <c r="M522" s="5"/>
      <c r="N522" s="30"/>
      <c r="O522" s="30"/>
    </row>
    <row r="523" spans="1:15" s="1" customFormat="1" ht="18" customHeight="1">
      <c r="D523" s="7"/>
      <c r="E523" s="11"/>
      <c r="F523" s="7"/>
      <c r="G523" s="7"/>
      <c r="H523" s="7"/>
      <c r="I523" s="7"/>
      <c r="J523" s="7"/>
      <c r="K523" s="11"/>
      <c r="L523" s="7"/>
      <c r="M523" s="5"/>
      <c r="N523" s="30"/>
      <c r="O523" s="30"/>
    </row>
    <row r="524" spans="1:15" ht="18" customHeight="1">
      <c r="O524" s="30"/>
    </row>
    <row r="525" spans="1:15" ht="18" customHeight="1"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30"/>
    </row>
    <row r="526" spans="1:15" ht="18" customHeight="1">
      <c r="A526" s="119" t="s">
        <v>482</v>
      </c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55"/>
      <c r="O526" s="30"/>
    </row>
    <row r="527" spans="1:15" ht="18" customHeight="1">
      <c r="D527" s="56"/>
      <c r="E527" s="56"/>
      <c r="F527" s="56"/>
      <c r="G527" s="2"/>
      <c r="H527" s="2"/>
      <c r="I527" s="2"/>
      <c r="J527" s="2"/>
      <c r="K527" s="2"/>
      <c r="L527" s="2"/>
      <c r="M527" s="2"/>
      <c r="N527" s="57"/>
      <c r="O527" s="30"/>
    </row>
    <row r="528" spans="1:15" ht="18" customHeight="1" thickBot="1">
      <c r="F528" s="90" t="s">
        <v>0</v>
      </c>
      <c r="G528" s="2"/>
      <c r="H528" s="2"/>
      <c r="I528" s="2"/>
      <c r="J528" s="2"/>
      <c r="K528" s="2"/>
      <c r="L528" s="2"/>
      <c r="M528" s="64" t="s">
        <v>512</v>
      </c>
      <c r="N528" s="59"/>
    </row>
    <row r="529" spans="4:15" ht="18" customHeight="1">
      <c r="D529" s="106" t="s">
        <v>478</v>
      </c>
      <c r="E529" s="107"/>
      <c r="F529" s="108"/>
      <c r="G529" s="106" t="s">
        <v>479</v>
      </c>
      <c r="H529" s="107"/>
      <c r="I529" s="108"/>
      <c r="J529" s="112" t="s">
        <v>1</v>
      </c>
      <c r="K529" s="113"/>
      <c r="L529" s="114"/>
      <c r="M529" s="120" t="s">
        <v>2</v>
      </c>
      <c r="N529" s="123" t="s">
        <v>480</v>
      </c>
      <c r="O529" s="55"/>
    </row>
    <row r="530" spans="4:15" ht="18" customHeight="1" thickBot="1">
      <c r="D530" s="109"/>
      <c r="E530" s="110"/>
      <c r="F530" s="111"/>
      <c r="G530" s="109"/>
      <c r="H530" s="110"/>
      <c r="I530" s="111"/>
      <c r="J530" s="115"/>
      <c r="K530" s="116"/>
      <c r="L530" s="117"/>
      <c r="M530" s="121"/>
      <c r="N530" s="124"/>
      <c r="O530" s="55"/>
    </row>
    <row r="531" spans="4:15" ht="18" customHeight="1">
      <c r="D531" s="120" t="s">
        <v>3</v>
      </c>
      <c r="E531" s="120" t="s">
        <v>4</v>
      </c>
      <c r="F531" s="120" t="s">
        <v>5</v>
      </c>
      <c r="G531" s="120" t="s">
        <v>3</v>
      </c>
      <c r="H531" s="120" t="s">
        <v>4</v>
      </c>
      <c r="I531" s="120" t="s">
        <v>5</v>
      </c>
      <c r="J531" s="120" t="s">
        <v>3</v>
      </c>
      <c r="K531" s="120" t="s">
        <v>4</v>
      </c>
      <c r="L531" s="120" t="s">
        <v>5</v>
      </c>
      <c r="M531" s="121"/>
      <c r="N531" s="124"/>
      <c r="O531" s="68"/>
    </row>
    <row r="532" spans="4:15" ht="18" customHeight="1" thickBot="1"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5"/>
      <c r="O532" s="61"/>
    </row>
    <row r="533" spans="4:15" ht="18" customHeight="1">
      <c r="D533" s="235">
        <v>306.5</v>
      </c>
      <c r="E533" s="158">
        <v>323.39999999999998</v>
      </c>
      <c r="F533" s="166">
        <f t="shared" ref="F533:F548" si="52">SUM(D533:E533)</f>
        <v>629.9</v>
      </c>
      <c r="G533" s="164">
        <v>73.2</v>
      </c>
      <c r="H533" s="162">
        <v>75.900000000000006</v>
      </c>
      <c r="I533" s="162">
        <f>SUM(G533:H533)</f>
        <v>149.10000000000002</v>
      </c>
      <c r="J533" s="162">
        <v>379.7</v>
      </c>
      <c r="K533" s="158">
        <v>399.3</v>
      </c>
      <c r="L533" s="158">
        <f t="shared" ref="L533:L548" si="53">SUM(J533:K533)</f>
        <v>779</v>
      </c>
      <c r="M533" s="197" t="s">
        <v>60</v>
      </c>
      <c r="N533" s="21"/>
      <c r="O533" s="84"/>
    </row>
    <row r="534" spans="4:15" ht="18" customHeight="1">
      <c r="D534" s="235">
        <v>45.4</v>
      </c>
      <c r="E534" s="158">
        <v>48</v>
      </c>
      <c r="F534" s="166">
        <f t="shared" si="52"/>
        <v>93.4</v>
      </c>
      <c r="G534" s="164">
        <v>42.6</v>
      </c>
      <c r="H534" s="162">
        <v>44.8</v>
      </c>
      <c r="I534" s="162">
        <f>SUM(G534:H534)</f>
        <v>87.4</v>
      </c>
      <c r="J534" s="162">
        <v>88</v>
      </c>
      <c r="K534" s="158">
        <v>92.8</v>
      </c>
      <c r="L534" s="158">
        <f t="shared" si="53"/>
        <v>180.8</v>
      </c>
      <c r="M534" s="197" t="s">
        <v>259</v>
      </c>
      <c r="N534" s="21" t="s">
        <v>8</v>
      </c>
      <c r="O534" s="84"/>
    </row>
    <row r="535" spans="4:15" ht="18" customHeight="1">
      <c r="D535" s="235">
        <v>45.6</v>
      </c>
      <c r="E535" s="158">
        <v>47.5</v>
      </c>
      <c r="F535" s="166">
        <f t="shared" si="52"/>
        <v>93.1</v>
      </c>
      <c r="G535" s="164">
        <v>28</v>
      </c>
      <c r="H535" s="162">
        <v>28.8</v>
      </c>
      <c r="I535" s="162">
        <f>SUM(G535:H535)</f>
        <v>56.8</v>
      </c>
      <c r="J535" s="162">
        <v>73.599999999999994</v>
      </c>
      <c r="K535" s="158">
        <v>75.7</v>
      </c>
      <c r="L535" s="158">
        <f t="shared" si="53"/>
        <v>149.30000000000001</v>
      </c>
      <c r="M535" s="197" t="s">
        <v>260</v>
      </c>
      <c r="N535" s="21" t="s">
        <v>10</v>
      </c>
      <c r="O535" s="6"/>
    </row>
    <row r="536" spans="4:15" ht="18" customHeight="1">
      <c r="D536" s="235">
        <v>24.7</v>
      </c>
      <c r="E536" s="158">
        <v>26</v>
      </c>
      <c r="F536" s="166">
        <f t="shared" si="52"/>
        <v>50.7</v>
      </c>
      <c r="G536" s="164">
        <v>0.6</v>
      </c>
      <c r="H536" s="162">
        <v>0.7</v>
      </c>
      <c r="I536" s="162">
        <f>SUM(G536:H536)</f>
        <v>1.2999999999999998</v>
      </c>
      <c r="J536" s="162">
        <v>25.3</v>
      </c>
      <c r="K536" s="158">
        <v>26.7</v>
      </c>
      <c r="L536" s="158">
        <f t="shared" si="53"/>
        <v>52</v>
      </c>
      <c r="M536" s="197" t="s">
        <v>261</v>
      </c>
      <c r="N536" s="21" t="s">
        <v>12</v>
      </c>
      <c r="O536" s="6"/>
    </row>
    <row r="537" spans="4:15" ht="18" customHeight="1">
      <c r="D537" s="236">
        <v>29</v>
      </c>
      <c r="E537" s="158">
        <v>30.3</v>
      </c>
      <c r="F537" s="166">
        <f t="shared" si="52"/>
        <v>59.3</v>
      </c>
      <c r="G537" s="164" t="s">
        <v>31</v>
      </c>
      <c r="H537" s="162" t="s">
        <v>31</v>
      </c>
      <c r="I537" s="162" t="s">
        <v>31</v>
      </c>
      <c r="J537" s="162">
        <v>29</v>
      </c>
      <c r="K537" s="158">
        <v>30.3</v>
      </c>
      <c r="L537" s="158">
        <f t="shared" si="53"/>
        <v>59.3</v>
      </c>
      <c r="M537" s="197" t="s">
        <v>262</v>
      </c>
      <c r="N537" s="21" t="s">
        <v>14</v>
      </c>
      <c r="O537" s="82"/>
    </row>
    <row r="538" spans="4:15" ht="33.75" customHeight="1">
      <c r="D538" s="235">
        <v>13.2</v>
      </c>
      <c r="E538" s="158">
        <v>13.7</v>
      </c>
      <c r="F538" s="166">
        <f t="shared" si="52"/>
        <v>26.9</v>
      </c>
      <c r="G538" s="164" t="s">
        <v>31</v>
      </c>
      <c r="H538" s="162" t="s">
        <v>31</v>
      </c>
      <c r="I538" s="162" t="s">
        <v>31</v>
      </c>
      <c r="J538" s="162">
        <v>13.2</v>
      </c>
      <c r="K538" s="158">
        <v>13.7</v>
      </c>
      <c r="L538" s="158">
        <f t="shared" si="53"/>
        <v>26.9</v>
      </c>
      <c r="M538" s="197" t="s">
        <v>264</v>
      </c>
      <c r="N538" s="21" t="s">
        <v>16</v>
      </c>
      <c r="O538" s="83"/>
    </row>
    <row r="539" spans="4:15" ht="18" customHeight="1">
      <c r="D539" s="236">
        <v>11</v>
      </c>
      <c r="E539" s="158">
        <v>11.6</v>
      </c>
      <c r="F539" s="166">
        <f t="shared" si="52"/>
        <v>22.6</v>
      </c>
      <c r="G539" s="164" t="s">
        <v>31</v>
      </c>
      <c r="H539" s="162" t="s">
        <v>31</v>
      </c>
      <c r="I539" s="162" t="s">
        <v>31</v>
      </c>
      <c r="J539" s="162">
        <v>11</v>
      </c>
      <c r="K539" s="158">
        <v>11.6</v>
      </c>
      <c r="L539" s="158">
        <f t="shared" si="53"/>
        <v>22.6</v>
      </c>
      <c r="M539" s="197" t="s">
        <v>265</v>
      </c>
      <c r="N539" s="21" t="s">
        <v>18</v>
      </c>
      <c r="O539" s="83"/>
    </row>
    <row r="540" spans="4:15" ht="18" customHeight="1">
      <c r="D540" s="235">
        <v>27.7</v>
      </c>
      <c r="E540" s="158">
        <v>29.2</v>
      </c>
      <c r="F540" s="166">
        <f t="shared" si="52"/>
        <v>56.9</v>
      </c>
      <c r="G540" s="164">
        <v>2</v>
      </c>
      <c r="H540" s="162">
        <v>2.2000000000000002</v>
      </c>
      <c r="I540" s="162">
        <f>SUM(G540:H540)</f>
        <v>4.2</v>
      </c>
      <c r="J540" s="162">
        <v>29.7</v>
      </c>
      <c r="K540" s="158">
        <v>31.4</v>
      </c>
      <c r="L540" s="158">
        <f t="shared" si="53"/>
        <v>61.099999999999994</v>
      </c>
      <c r="M540" s="197" t="s">
        <v>267</v>
      </c>
      <c r="N540" s="21" t="s">
        <v>20</v>
      </c>
      <c r="O540" s="83"/>
    </row>
    <row r="541" spans="4:15" ht="18" customHeight="1">
      <c r="D541" s="235">
        <v>22.7</v>
      </c>
      <c r="E541" s="158">
        <v>24</v>
      </c>
      <c r="F541" s="166">
        <f t="shared" si="52"/>
        <v>46.7</v>
      </c>
      <c r="G541" s="164" t="s">
        <v>31</v>
      </c>
      <c r="H541" s="162" t="s">
        <v>31</v>
      </c>
      <c r="I541" s="162" t="s">
        <v>31</v>
      </c>
      <c r="J541" s="162">
        <v>22.7</v>
      </c>
      <c r="K541" s="158">
        <v>24</v>
      </c>
      <c r="L541" s="158">
        <f t="shared" si="53"/>
        <v>46.7</v>
      </c>
      <c r="M541" s="197" t="s">
        <v>268</v>
      </c>
      <c r="N541" s="21" t="s">
        <v>22</v>
      </c>
      <c r="O541" s="83"/>
    </row>
    <row r="542" spans="4:15" ht="18" customHeight="1">
      <c r="D542" s="235">
        <v>12.9</v>
      </c>
      <c r="E542" s="158">
        <v>13.9</v>
      </c>
      <c r="F542" s="166">
        <f t="shared" si="52"/>
        <v>26.8</v>
      </c>
      <c r="G542" s="164" t="s">
        <v>31</v>
      </c>
      <c r="H542" s="162" t="s">
        <v>31</v>
      </c>
      <c r="I542" s="162" t="s">
        <v>31</v>
      </c>
      <c r="J542" s="162">
        <v>12.9</v>
      </c>
      <c r="K542" s="158">
        <v>13.9</v>
      </c>
      <c r="L542" s="158">
        <f t="shared" si="53"/>
        <v>26.8</v>
      </c>
      <c r="M542" s="197" t="s">
        <v>263</v>
      </c>
      <c r="N542" s="21" t="s">
        <v>24</v>
      </c>
      <c r="O542" s="83"/>
    </row>
    <row r="543" spans="4:15" ht="18" customHeight="1">
      <c r="D543" s="235">
        <v>11.8</v>
      </c>
      <c r="E543" s="158">
        <v>12.7</v>
      </c>
      <c r="F543" s="166">
        <f t="shared" si="52"/>
        <v>24.5</v>
      </c>
      <c r="G543" s="164" t="s">
        <v>31</v>
      </c>
      <c r="H543" s="162" t="s">
        <v>31</v>
      </c>
      <c r="I543" s="162" t="s">
        <v>31</v>
      </c>
      <c r="J543" s="162">
        <v>11.8</v>
      </c>
      <c r="K543" s="158">
        <v>12.7</v>
      </c>
      <c r="L543" s="158">
        <f t="shared" si="53"/>
        <v>24.5</v>
      </c>
      <c r="M543" s="197" t="s">
        <v>269</v>
      </c>
      <c r="N543" s="21">
        <v>10</v>
      </c>
      <c r="O543" s="83"/>
    </row>
    <row r="544" spans="4:15" ht="18" customHeight="1">
      <c r="D544" s="236">
        <v>13.6</v>
      </c>
      <c r="E544" s="158">
        <v>14.7</v>
      </c>
      <c r="F544" s="166">
        <f t="shared" si="52"/>
        <v>28.299999999999997</v>
      </c>
      <c r="G544" s="164" t="s">
        <v>31</v>
      </c>
      <c r="H544" s="162" t="s">
        <v>31</v>
      </c>
      <c r="I544" s="162" t="s">
        <v>31</v>
      </c>
      <c r="J544" s="162">
        <v>13.6</v>
      </c>
      <c r="K544" s="158">
        <v>14.7</v>
      </c>
      <c r="L544" s="158">
        <f t="shared" si="53"/>
        <v>28.299999999999997</v>
      </c>
      <c r="M544" s="197" t="s">
        <v>273</v>
      </c>
      <c r="N544" s="21">
        <v>11</v>
      </c>
      <c r="O544" s="83"/>
    </row>
    <row r="545" spans="1:15" ht="18" customHeight="1">
      <c r="D545" s="235">
        <v>10.199999999999999</v>
      </c>
      <c r="E545" s="158">
        <v>10.9</v>
      </c>
      <c r="F545" s="166">
        <f t="shared" si="52"/>
        <v>21.1</v>
      </c>
      <c r="G545" s="164" t="s">
        <v>31</v>
      </c>
      <c r="H545" s="162" t="s">
        <v>31</v>
      </c>
      <c r="I545" s="162" t="s">
        <v>31</v>
      </c>
      <c r="J545" s="162">
        <v>10.199999999999999</v>
      </c>
      <c r="K545" s="158">
        <v>10.9</v>
      </c>
      <c r="L545" s="158">
        <f t="shared" si="53"/>
        <v>21.1</v>
      </c>
      <c r="M545" s="197" t="s">
        <v>271</v>
      </c>
      <c r="N545" s="21">
        <v>12</v>
      </c>
      <c r="O545" s="83"/>
    </row>
    <row r="546" spans="1:15" ht="18" customHeight="1">
      <c r="D546" s="236">
        <v>27.2</v>
      </c>
      <c r="E546" s="158">
        <v>28.7</v>
      </c>
      <c r="F546" s="166">
        <f t="shared" si="52"/>
        <v>55.9</v>
      </c>
      <c r="G546" s="164" t="s">
        <v>31</v>
      </c>
      <c r="H546" s="162" t="s">
        <v>31</v>
      </c>
      <c r="I546" s="162" t="s">
        <v>31</v>
      </c>
      <c r="J546" s="162">
        <v>27.2</v>
      </c>
      <c r="K546" s="158">
        <v>28.7</v>
      </c>
      <c r="L546" s="158">
        <f t="shared" si="53"/>
        <v>55.9</v>
      </c>
      <c r="M546" s="197" t="s">
        <v>266</v>
      </c>
      <c r="N546" s="21">
        <v>13</v>
      </c>
      <c r="O546" s="83"/>
    </row>
    <row r="547" spans="1:15" ht="18" customHeight="1">
      <c r="D547" s="236">
        <v>7.2</v>
      </c>
      <c r="E547" s="158">
        <v>7.5</v>
      </c>
      <c r="F547" s="166">
        <f t="shared" si="52"/>
        <v>14.7</v>
      </c>
      <c r="G547" s="164" t="s">
        <v>31</v>
      </c>
      <c r="H547" s="162" t="s">
        <v>31</v>
      </c>
      <c r="I547" s="162" t="s">
        <v>31</v>
      </c>
      <c r="J547" s="162">
        <v>7.2</v>
      </c>
      <c r="K547" s="158">
        <v>7.5</v>
      </c>
      <c r="L547" s="158">
        <f t="shared" si="53"/>
        <v>14.7</v>
      </c>
      <c r="M547" s="197" t="s">
        <v>270</v>
      </c>
      <c r="N547" s="21">
        <v>14</v>
      </c>
      <c r="O547" s="83"/>
    </row>
    <row r="548" spans="1:15" ht="18" customHeight="1" thickBot="1">
      <c r="D548" s="196">
        <v>4.3</v>
      </c>
      <c r="E548" s="195">
        <v>4.7</v>
      </c>
      <c r="F548" s="220">
        <f t="shared" si="52"/>
        <v>9</v>
      </c>
      <c r="G548" s="195" t="s">
        <v>31</v>
      </c>
      <c r="H548" s="195" t="s">
        <v>31</v>
      </c>
      <c r="I548" s="195" t="s">
        <v>31</v>
      </c>
      <c r="J548" s="195">
        <v>4.3</v>
      </c>
      <c r="K548" s="195">
        <v>4.7</v>
      </c>
      <c r="L548" s="220">
        <f t="shared" si="53"/>
        <v>9</v>
      </c>
      <c r="M548" s="219" t="s">
        <v>272</v>
      </c>
      <c r="N548" s="218">
        <v>15</v>
      </c>
      <c r="O548" s="83"/>
    </row>
    <row r="549" spans="1:15" ht="18" customHeight="1">
      <c r="O549" s="83"/>
    </row>
    <row r="550" spans="1:15" ht="18" customHeight="1">
      <c r="O550" s="83"/>
    </row>
    <row r="551" spans="1:15" ht="18" customHeight="1">
      <c r="O551" s="83"/>
    </row>
    <row r="552" spans="1:15" ht="18" customHeight="1">
      <c r="O552" s="83"/>
    </row>
    <row r="553" spans="1:15" ht="18" customHeight="1"/>
    <row r="554" spans="1:15" ht="18" customHeight="1"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</row>
    <row r="555" spans="1:15" ht="18" customHeight="1">
      <c r="A555" s="104" t="s">
        <v>489</v>
      </c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55"/>
      <c r="N555" s="55"/>
    </row>
    <row r="556" spans="1:15" ht="18" customHeight="1">
      <c r="D556" s="56"/>
      <c r="E556" s="56"/>
      <c r="F556" s="56"/>
      <c r="G556" s="2"/>
      <c r="H556" s="2"/>
      <c r="I556" s="2"/>
      <c r="J556" s="2"/>
      <c r="K556" s="2"/>
      <c r="L556" s="2"/>
      <c r="M556" s="2"/>
      <c r="N556" s="57"/>
    </row>
    <row r="557" spans="1:15" ht="18" customHeight="1" thickBot="1">
      <c r="D557" s="89"/>
      <c r="E557" s="90" t="s">
        <v>0</v>
      </c>
      <c r="F557" s="58"/>
      <c r="G557" s="2"/>
      <c r="H557" s="2"/>
      <c r="I557" s="2"/>
      <c r="J557" s="2"/>
      <c r="K557" s="2"/>
      <c r="L557" s="2"/>
      <c r="M557" s="64" t="s">
        <v>513</v>
      </c>
      <c r="N557" s="59"/>
    </row>
    <row r="558" spans="1:15" ht="18" customHeight="1">
      <c r="D558" s="106" t="s">
        <v>478</v>
      </c>
      <c r="E558" s="107"/>
      <c r="F558" s="108"/>
      <c r="G558" s="106" t="s">
        <v>479</v>
      </c>
      <c r="H558" s="107"/>
      <c r="I558" s="108"/>
      <c r="J558" s="112" t="s">
        <v>1</v>
      </c>
      <c r="K558" s="113"/>
      <c r="L558" s="114"/>
      <c r="M558" s="120" t="s">
        <v>2</v>
      </c>
      <c r="N558" s="123" t="s">
        <v>480</v>
      </c>
      <c r="O558" s="55"/>
    </row>
    <row r="559" spans="1:15" ht="18" customHeight="1" thickBot="1">
      <c r="D559" s="109"/>
      <c r="E559" s="110"/>
      <c r="F559" s="111"/>
      <c r="G559" s="109"/>
      <c r="H559" s="110"/>
      <c r="I559" s="111"/>
      <c r="J559" s="115"/>
      <c r="K559" s="116"/>
      <c r="L559" s="117"/>
      <c r="M559" s="121"/>
      <c r="N559" s="124"/>
      <c r="O559" s="55"/>
    </row>
    <row r="560" spans="1:15" ht="18" customHeight="1">
      <c r="D560" s="120" t="s">
        <v>3</v>
      </c>
      <c r="E560" s="120" t="s">
        <v>4</v>
      </c>
      <c r="F560" s="120" t="s">
        <v>5</v>
      </c>
      <c r="G560" s="120" t="s">
        <v>3</v>
      </c>
      <c r="H560" s="120" t="s">
        <v>4</v>
      </c>
      <c r="I560" s="120" t="s">
        <v>5</v>
      </c>
      <c r="J560" s="120" t="s">
        <v>3</v>
      </c>
      <c r="K560" s="120" t="s">
        <v>4</v>
      </c>
      <c r="L560" s="120" t="s">
        <v>5</v>
      </c>
      <c r="M560" s="121"/>
      <c r="N560" s="124"/>
      <c r="O560" s="68"/>
    </row>
    <row r="561" spans="4:15" ht="18" customHeight="1" thickBot="1"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5"/>
      <c r="O561" s="61"/>
    </row>
    <row r="562" spans="4:15" ht="18" customHeight="1">
      <c r="D562" s="235">
        <v>321.89999999999998</v>
      </c>
      <c r="E562" s="158">
        <v>331.4</v>
      </c>
      <c r="F562" s="166">
        <f t="shared" ref="F562:F569" si="54">SUM(D562:E562)</f>
        <v>653.29999999999995</v>
      </c>
      <c r="G562" s="164">
        <v>96.2</v>
      </c>
      <c r="H562" s="162">
        <v>101.8</v>
      </c>
      <c r="I562" s="162">
        <f>SUM(G562:H562)</f>
        <v>198</v>
      </c>
      <c r="J562" s="162">
        <f>G562+D562</f>
        <v>418.09999999999997</v>
      </c>
      <c r="K562" s="158">
        <f>H562+E562</f>
        <v>433.2</v>
      </c>
      <c r="L562" s="158">
        <f t="shared" ref="L562:L567" si="55">SUM(J562:K562)</f>
        <v>851.3</v>
      </c>
      <c r="M562" s="197" t="s">
        <v>60</v>
      </c>
      <c r="N562" s="21"/>
      <c r="O562" s="84"/>
    </row>
    <row r="563" spans="4:15" ht="18" customHeight="1">
      <c r="D563" s="235">
        <v>72.2</v>
      </c>
      <c r="E563" s="158">
        <v>74.400000000000006</v>
      </c>
      <c r="F563" s="166">
        <f t="shared" si="54"/>
        <v>146.60000000000002</v>
      </c>
      <c r="G563" s="164">
        <v>57.1</v>
      </c>
      <c r="H563" s="162">
        <v>60.4</v>
      </c>
      <c r="I563" s="162">
        <f>SUM(G563:H563)</f>
        <v>117.5</v>
      </c>
      <c r="J563" s="162">
        <f t="shared" ref="J563:J565" si="56">G563+D563</f>
        <v>129.30000000000001</v>
      </c>
      <c r="K563" s="158">
        <f t="shared" ref="K563:K565" si="57">H563+E563</f>
        <v>134.80000000000001</v>
      </c>
      <c r="L563" s="158">
        <f t="shared" si="55"/>
        <v>264.10000000000002</v>
      </c>
      <c r="M563" s="197" t="s">
        <v>274</v>
      </c>
      <c r="N563" s="21">
        <v>1</v>
      </c>
      <c r="O563" s="84"/>
    </row>
    <row r="564" spans="4:15" ht="18" customHeight="1">
      <c r="D564" s="235">
        <v>86.1</v>
      </c>
      <c r="E564" s="158">
        <v>89.4</v>
      </c>
      <c r="F564" s="166">
        <f t="shared" si="54"/>
        <v>175.5</v>
      </c>
      <c r="G564" s="164">
        <v>14.1</v>
      </c>
      <c r="H564" s="162">
        <v>14.7</v>
      </c>
      <c r="I564" s="162">
        <f>SUM(G564:H564)</f>
        <v>28.799999999999997</v>
      </c>
      <c r="J564" s="162">
        <f t="shared" si="56"/>
        <v>100.19999999999999</v>
      </c>
      <c r="K564" s="158">
        <f t="shared" si="57"/>
        <v>104.10000000000001</v>
      </c>
      <c r="L564" s="158">
        <f t="shared" si="55"/>
        <v>204.3</v>
      </c>
      <c r="M564" s="197" t="s">
        <v>275</v>
      </c>
      <c r="N564" s="21">
        <v>2</v>
      </c>
      <c r="O564" s="6"/>
    </row>
    <row r="565" spans="4:15" ht="18" customHeight="1">
      <c r="D565" s="235">
        <v>22.3</v>
      </c>
      <c r="E565" s="158">
        <v>23</v>
      </c>
      <c r="F565" s="166">
        <f t="shared" si="54"/>
        <v>45.3</v>
      </c>
      <c r="G565" s="164">
        <v>7.4</v>
      </c>
      <c r="H565" s="162">
        <v>7.9</v>
      </c>
      <c r="I565" s="162">
        <f>SUM(G565:H565)</f>
        <v>15.3</v>
      </c>
      <c r="J565" s="162">
        <f t="shared" si="56"/>
        <v>29.700000000000003</v>
      </c>
      <c r="K565" s="158">
        <f t="shared" si="57"/>
        <v>30.9</v>
      </c>
      <c r="L565" s="158">
        <f t="shared" si="55"/>
        <v>60.6</v>
      </c>
      <c r="M565" s="197" t="s">
        <v>276</v>
      </c>
      <c r="N565" s="21">
        <v>3</v>
      </c>
      <c r="O565" s="6"/>
    </row>
    <row r="566" spans="4:15" ht="18" customHeight="1">
      <c r="D566" s="236">
        <v>32</v>
      </c>
      <c r="E566" s="158">
        <v>33.1</v>
      </c>
      <c r="F566" s="166">
        <f t="shared" si="54"/>
        <v>65.099999999999994</v>
      </c>
      <c r="G566" s="164" t="s">
        <v>31</v>
      </c>
      <c r="H566" s="162" t="s">
        <v>31</v>
      </c>
      <c r="I566" s="162" t="s">
        <v>31</v>
      </c>
      <c r="J566" s="162">
        <v>32</v>
      </c>
      <c r="K566" s="158">
        <v>33.1</v>
      </c>
      <c r="L566" s="158">
        <f t="shared" si="55"/>
        <v>65.099999999999994</v>
      </c>
      <c r="M566" s="197" t="s">
        <v>277</v>
      </c>
      <c r="N566" s="21">
        <v>4</v>
      </c>
      <c r="O566" s="81"/>
    </row>
    <row r="567" spans="4:15" ht="30" customHeight="1">
      <c r="D567" s="235">
        <v>20.6</v>
      </c>
      <c r="E567" s="158">
        <v>21.1</v>
      </c>
      <c r="F567" s="166">
        <f t="shared" si="54"/>
        <v>41.7</v>
      </c>
      <c r="G567" s="164" t="s">
        <v>31</v>
      </c>
      <c r="H567" s="162" t="s">
        <v>31</v>
      </c>
      <c r="I567" s="162" t="s">
        <v>31</v>
      </c>
      <c r="J567" s="162">
        <v>20.6</v>
      </c>
      <c r="K567" s="158">
        <v>21.1</v>
      </c>
      <c r="L567" s="158">
        <f t="shared" si="55"/>
        <v>41.7</v>
      </c>
      <c r="M567" s="197" t="s">
        <v>278</v>
      </c>
      <c r="N567" s="21">
        <v>5</v>
      </c>
      <c r="O567" s="16"/>
    </row>
    <row r="568" spans="4:15" ht="18" customHeight="1">
      <c r="D568" s="236">
        <v>53.1</v>
      </c>
      <c r="E568" s="158">
        <v>53.8</v>
      </c>
      <c r="F568" s="166">
        <f t="shared" si="54"/>
        <v>106.9</v>
      </c>
      <c r="G568" s="164">
        <v>16.399999999999999</v>
      </c>
      <c r="H568" s="162">
        <v>17.3</v>
      </c>
      <c r="I568" s="162">
        <v>33.700000000000003</v>
      </c>
      <c r="J568" s="162">
        <v>69.5</v>
      </c>
      <c r="K568" s="158">
        <v>71.099999999999994</v>
      </c>
      <c r="L568" s="158">
        <v>140.6</v>
      </c>
      <c r="M568" s="197" t="s">
        <v>279</v>
      </c>
      <c r="N568" s="21">
        <v>6</v>
      </c>
      <c r="O568" s="16"/>
    </row>
    <row r="569" spans="4:15" ht="18" customHeight="1" thickBot="1">
      <c r="D569" s="196">
        <v>35.6</v>
      </c>
      <c r="E569" s="195">
        <v>36.6</v>
      </c>
      <c r="F569" s="195">
        <f t="shared" si="54"/>
        <v>72.2</v>
      </c>
      <c r="G569" s="195">
        <v>1.2</v>
      </c>
      <c r="H569" s="195">
        <v>1.5</v>
      </c>
      <c r="I569" s="195">
        <v>2.7</v>
      </c>
      <c r="J569" s="195">
        <v>36.799999999999997</v>
      </c>
      <c r="K569" s="195">
        <v>38.1</v>
      </c>
      <c r="L569" s="195">
        <v>74.900000000000006</v>
      </c>
      <c r="M569" s="210" t="s">
        <v>280</v>
      </c>
      <c r="N569" s="217">
        <v>7</v>
      </c>
      <c r="O569" s="16"/>
    </row>
    <row r="570" spans="4:15" ht="18" customHeight="1">
      <c r="O570" s="16"/>
    </row>
    <row r="571" spans="4:15" ht="18" customHeight="1">
      <c r="O571" s="16"/>
    </row>
    <row r="572" spans="4:15" ht="18" customHeight="1">
      <c r="O572" s="16"/>
    </row>
    <row r="573" spans="4:15" ht="18" customHeight="1">
      <c r="O573" s="16"/>
    </row>
    <row r="574" spans="4:15" ht="18" customHeight="1"/>
    <row r="575" spans="4:15" ht="18" customHeight="1"/>
    <row r="576" spans="4:15" ht="18" customHeight="1"/>
    <row r="577" spans="1:15" ht="18" customHeight="1"/>
    <row r="578" spans="1:15" ht="18" customHeight="1"/>
    <row r="579" spans="1:15" ht="18" customHeight="1"/>
    <row r="580" spans="1:15" ht="18" customHeight="1"/>
    <row r="581" spans="1:15" ht="18" customHeight="1"/>
    <row r="582" spans="1:15" ht="18" customHeight="1"/>
    <row r="583" spans="1:15" ht="18" customHeight="1"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</row>
    <row r="584" spans="1:15" ht="18" customHeight="1">
      <c r="A584" s="104" t="s">
        <v>485</v>
      </c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55"/>
      <c r="N584" s="55"/>
    </row>
    <row r="585" spans="1:15" ht="18" customHeight="1">
      <c r="D585" s="56"/>
      <c r="E585" s="56"/>
      <c r="F585" s="56"/>
      <c r="G585" s="2"/>
      <c r="H585" s="2"/>
      <c r="I585" s="2"/>
      <c r="J585" s="2"/>
      <c r="K585" s="2"/>
      <c r="L585" s="2"/>
      <c r="M585" s="2"/>
      <c r="N585" s="57"/>
    </row>
    <row r="586" spans="1:15" ht="18" customHeight="1" thickBot="1">
      <c r="D586" s="89"/>
      <c r="E586" s="90" t="s">
        <v>0</v>
      </c>
      <c r="F586" s="58"/>
      <c r="G586" s="2"/>
      <c r="H586" s="2"/>
      <c r="I586" s="2"/>
      <c r="J586" s="2"/>
      <c r="K586" s="2"/>
      <c r="L586" s="2"/>
      <c r="M586" s="2"/>
      <c r="N586" s="59"/>
    </row>
    <row r="587" spans="1:15" ht="18" customHeight="1">
      <c r="D587" s="106" t="s">
        <v>478</v>
      </c>
      <c r="E587" s="107"/>
      <c r="F587" s="108"/>
      <c r="G587" s="106" t="s">
        <v>479</v>
      </c>
      <c r="H587" s="107"/>
      <c r="I587" s="108"/>
      <c r="J587" s="112" t="s">
        <v>1</v>
      </c>
      <c r="K587" s="113"/>
      <c r="L587" s="114"/>
      <c r="M587" s="120" t="s">
        <v>2</v>
      </c>
      <c r="N587" s="123" t="s">
        <v>480</v>
      </c>
      <c r="O587" s="55"/>
    </row>
    <row r="588" spans="1:15" ht="18" customHeight="1" thickBot="1">
      <c r="D588" s="109"/>
      <c r="E588" s="110"/>
      <c r="F588" s="111"/>
      <c r="G588" s="109"/>
      <c r="H588" s="110"/>
      <c r="I588" s="111"/>
      <c r="J588" s="115"/>
      <c r="K588" s="116"/>
      <c r="L588" s="117"/>
      <c r="M588" s="121"/>
      <c r="N588" s="124"/>
      <c r="O588" s="55"/>
    </row>
    <row r="589" spans="1:15" ht="18" customHeight="1">
      <c r="D589" s="120" t="s">
        <v>3</v>
      </c>
      <c r="E589" s="120" t="s">
        <v>4</v>
      </c>
      <c r="F589" s="120" t="s">
        <v>5</v>
      </c>
      <c r="G589" s="120" t="s">
        <v>3</v>
      </c>
      <c r="H589" s="120" t="s">
        <v>4</v>
      </c>
      <c r="I589" s="120" t="s">
        <v>5</v>
      </c>
      <c r="J589" s="120" t="s">
        <v>3</v>
      </c>
      <c r="K589" s="120" t="s">
        <v>4</v>
      </c>
      <c r="L589" s="120" t="s">
        <v>5</v>
      </c>
      <c r="M589" s="121"/>
      <c r="N589" s="124"/>
      <c r="O589" s="68"/>
    </row>
    <row r="590" spans="1:15" ht="18" customHeight="1" thickBot="1"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5"/>
      <c r="O590" s="61"/>
    </row>
    <row r="591" spans="1:15" ht="18" customHeight="1">
      <c r="D591" s="235">
        <v>151.4</v>
      </c>
      <c r="E591" s="158">
        <v>159.4</v>
      </c>
      <c r="F591" s="166">
        <f t="shared" ref="F591:F598" si="58">SUM(D591:E591)</f>
        <v>310.8</v>
      </c>
      <c r="G591" s="164">
        <v>12</v>
      </c>
      <c r="H591" s="162">
        <v>12</v>
      </c>
      <c r="I591" s="162">
        <f>SUM(G591:H591)</f>
        <v>24</v>
      </c>
      <c r="J591" s="162">
        <v>163.4</v>
      </c>
      <c r="K591" s="158">
        <v>171.4</v>
      </c>
      <c r="L591" s="158">
        <f t="shared" ref="L591" si="59">SUM(J591:K591)</f>
        <v>334.8</v>
      </c>
      <c r="M591" s="197" t="s">
        <v>60</v>
      </c>
      <c r="N591" s="21"/>
      <c r="O591" s="84"/>
    </row>
    <row r="592" spans="1:15" ht="18" customHeight="1">
      <c r="D592" s="235">
        <v>32.4</v>
      </c>
      <c r="E592" s="158">
        <v>33.9</v>
      </c>
      <c r="F592" s="166">
        <f t="shared" si="58"/>
        <v>66.3</v>
      </c>
      <c r="G592" s="164">
        <v>12</v>
      </c>
      <c r="H592" s="162">
        <v>12</v>
      </c>
      <c r="I592" s="162">
        <f>SUM(G592:H592)</f>
        <v>24</v>
      </c>
      <c r="J592" s="162">
        <v>44.4</v>
      </c>
      <c r="K592" s="158">
        <v>45.9</v>
      </c>
      <c r="L592" s="158">
        <f>K592+J592</f>
        <v>90.3</v>
      </c>
      <c r="M592" s="197" t="s">
        <v>281</v>
      </c>
      <c r="N592" s="21" t="s">
        <v>8</v>
      </c>
      <c r="O592" s="84"/>
    </row>
    <row r="593" spans="4:15" ht="18" customHeight="1">
      <c r="D593" s="235">
        <v>17.7</v>
      </c>
      <c r="E593" s="158">
        <v>19</v>
      </c>
      <c r="F593" s="166">
        <f t="shared" si="58"/>
        <v>36.700000000000003</v>
      </c>
      <c r="G593" s="164" t="s">
        <v>31</v>
      </c>
      <c r="H593" s="162" t="s">
        <v>31</v>
      </c>
      <c r="I593" s="162" t="s">
        <v>31</v>
      </c>
      <c r="J593" s="162">
        <v>17.7</v>
      </c>
      <c r="K593" s="158">
        <v>19</v>
      </c>
      <c r="L593" s="158">
        <f t="shared" ref="L593:L598" si="60">K593+J593</f>
        <v>36.700000000000003</v>
      </c>
      <c r="M593" s="197" t="s">
        <v>282</v>
      </c>
      <c r="N593" s="21" t="s">
        <v>10</v>
      </c>
      <c r="O593" s="6"/>
    </row>
    <row r="594" spans="4:15" ht="18" customHeight="1">
      <c r="D594" s="235">
        <v>5.6</v>
      </c>
      <c r="E594" s="158">
        <v>5.9</v>
      </c>
      <c r="F594" s="166">
        <f t="shared" si="58"/>
        <v>11.5</v>
      </c>
      <c r="G594" s="164" t="s">
        <v>31</v>
      </c>
      <c r="H594" s="162" t="s">
        <v>31</v>
      </c>
      <c r="I594" s="162" t="s">
        <v>31</v>
      </c>
      <c r="J594" s="162">
        <v>5.6</v>
      </c>
      <c r="K594" s="158">
        <v>5.9</v>
      </c>
      <c r="L594" s="158">
        <f t="shared" si="60"/>
        <v>11.5</v>
      </c>
      <c r="M594" s="197" t="s">
        <v>287</v>
      </c>
      <c r="N594" s="21" t="s">
        <v>12</v>
      </c>
      <c r="O594" s="6"/>
    </row>
    <row r="595" spans="4:15" ht="18" customHeight="1">
      <c r="D595" s="236">
        <v>28.3</v>
      </c>
      <c r="E595" s="158">
        <v>29</v>
      </c>
      <c r="F595" s="166">
        <f t="shared" si="58"/>
        <v>57.3</v>
      </c>
      <c r="G595" s="164" t="s">
        <v>31</v>
      </c>
      <c r="H595" s="162" t="s">
        <v>31</v>
      </c>
      <c r="I595" s="162" t="s">
        <v>31</v>
      </c>
      <c r="J595" s="162">
        <v>28.3</v>
      </c>
      <c r="K595" s="158">
        <v>29</v>
      </c>
      <c r="L595" s="158">
        <f t="shared" si="60"/>
        <v>57.3</v>
      </c>
      <c r="M595" s="197" t="s">
        <v>286</v>
      </c>
      <c r="N595" s="21" t="s">
        <v>14</v>
      </c>
      <c r="O595" s="6"/>
    </row>
    <row r="596" spans="4:15" ht="30.75" customHeight="1">
      <c r="D596" s="235">
        <v>30.7</v>
      </c>
      <c r="E596" s="158">
        <v>32.6</v>
      </c>
      <c r="F596" s="166">
        <f t="shared" si="58"/>
        <v>63.3</v>
      </c>
      <c r="G596" s="164" t="s">
        <v>31</v>
      </c>
      <c r="H596" s="162" t="s">
        <v>31</v>
      </c>
      <c r="I596" s="162" t="s">
        <v>31</v>
      </c>
      <c r="J596" s="162">
        <v>30.7</v>
      </c>
      <c r="K596" s="158">
        <v>32.6</v>
      </c>
      <c r="L596" s="158">
        <f t="shared" si="60"/>
        <v>63.3</v>
      </c>
      <c r="M596" s="197" t="s">
        <v>283</v>
      </c>
      <c r="N596" s="21" t="s">
        <v>16</v>
      </c>
      <c r="O596" s="8"/>
    </row>
    <row r="597" spans="4:15" ht="18" customHeight="1">
      <c r="D597" s="235">
        <v>19.399999999999999</v>
      </c>
      <c r="E597" s="158">
        <v>21</v>
      </c>
      <c r="F597" s="166">
        <f t="shared" si="58"/>
        <v>40.4</v>
      </c>
      <c r="G597" s="164" t="s">
        <v>31</v>
      </c>
      <c r="H597" s="162" t="s">
        <v>31</v>
      </c>
      <c r="I597" s="162" t="s">
        <v>31</v>
      </c>
      <c r="J597" s="162">
        <v>19.399999999999999</v>
      </c>
      <c r="K597" s="158">
        <v>21</v>
      </c>
      <c r="L597" s="158">
        <f t="shared" si="60"/>
        <v>40.4</v>
      </c>
      <c r="M597" s="197" t="s">
        <v>284</v>
      </c>
      <c r="N597" s="21" t="s">
        <v>18</v>
      </c>
      <c r="O597" s="8"/>
    </row>
    <row r="598" spans="4:15" ht="36" customHeight="1" thickBot="1">
      <c r="D598" s="216">
        <v>17.3</v>
      </c>
      <c r="E598" s="211">
        <v>18</v>
      </c>
      <c r="F598" s="211">
        <f t="shared" si="58"/>
        <v>35.299999999999997</v>
      </c>
      <c r="G598" s="208" t="s">
        <v>31</v>
      </c>
      <c r="H598" s="208" t="s">
        <v>31</v>
      </c>
      <c r="I598" s="208" t="s">
        <v>31</v>
      </c>
      <c r="J598" s="211">
        <v>17.3</v>
      </c>
      <c r="K598" s="211">
        <v>18</v>
      </c>
      <c r="L598" s="208">
        <f t="shared" si="60"/>
        <v>35.299999999999997</v>
      </c>
      <c r="M598" s="215" t="s">
        <v>285</v>
      </c>
      <c r="N598" s="214" t="s">
        <v>20</v>
      </c>
      <c r="O598" s="8"/>
    </row>
    <row r="599" spans="4:15" ht="18" customHeight="1">
      <c r="O599" s="8"/>
    </row>
    <row r="600" spans="4:15" ht="33" customHeight="1">
      <c r="O600" s="8"/>
    </row>
    <row r="601" spans="4:15" ht="21.75" customHeight="1">
      <c r="O601" s="8"/>
    </row>
    <row r="602" spans="4:15" ht="33.75" customHeight="1">
      <c r="O602" s="8"/>
    </row>
    <row r="603" spans="4:15" ht="18" customHeight="1"/>
    <row r="604" spans="4:15" s="1" customFormat="1" ht="18" customHeight="1"/>
    <row r="605" spans="4:15" ht="18" customHeight="1"/>
    <row r="606" spans="4:15" ht="18" customHeight="1"/>
    <row r="607" spans="4:15" ht="18" customHeight="1"/>
    <row r="608" spans="4:15" ht="18" customHeight="1"/>
    <row r="609" spans="1:15" ht="18" customHeight="1"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</row>
    <row r="610" spans="1:15" ht="18" customHeight="1">
      <c r="A610" s="104" t="s">
        <v>482</v>
      </c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55"/>
      <c r="N610" s="55"/>
    </row>
    <row r="611" spans="1:15" ht="18" customHeight="1">
      <c r="D611" s="56"/>
      <c r="E611" s="56"/>
      <c r="F611" s="56"/>
      <c r="G611" s="2"/>
      <c r="H611" s="2"/>
      <c r="I611" s="2"/>
      <c r="J611" s="2"/>
      <c r="K611" s="2"/>
      <c r="L611" s="2"/>
      <c r="M611" s="2"/>
      <c r="N611" s="57"/>
    </row>
    <row r="612" spans="1:15" ht="18" customHeight="1" thickBot="1">
      <c r="D612" s="89"/>
      <c r="E612" s="90" t="s">
        <v>0</v>
      </c>
      <c r="F612" s="92"/>
      <c r="G612" s="2"/>
      <c r="H612" s="2"/>
      <c r="I612" s="2"/>
      <c r="J612" s="2"/>
      <c r="K612" s="2"/>
      <c r="L612" s="2"/>
      <c r="M612" s="2"/>
      <c r="N612" s="59"/>
    </row>
    <row r="613" spans="1:15" ht="18" customHeight="1">
      <c r="D613" s="106" t="s">
        <v>478</v>
      </c>
      <c r="E613" s="107"/>
      <c r="F613" s="108"/>
      <c r="G613" s="106" t="s">
        <v>479</v>
      </c>
      <c r="H613" s="107"/>
      <c r="I613" s="108"/>
      <c r="J613" s="112" t="s">
        <v>1</v>
      </c>
      <c r="K613" s="113"/>
      <c r="L613" s="114"/>
      <c r="M613" s="120" t="s">
        <v>2</v>
      </c>
      <c r="N613" s="123" t="s">
        <v>480</v>
      </c>
      <c r="O613" s="55"/>
    </row>
    <row r="614" spans="1:15" ht="18" customHeight="1" thickBot="1">
      <c r="D614" s="109"/>
      <c r="E614" s="110"/>
      <c r="F614" s="111"/>
      <c r="G614" s="109"/>
      <c r="H614" s="110"/>
      <c r="I614" s="111"/>
      <c r="J614" s="115"/>
      <c r="K614" s="116"/>
      <c r="L614" s="117"/>
      <c r="M614" s="121"/>
      <c r="N614" s="124"/>
      <c r="O614" s="55"/>
    </row>
    <row r="615" spans="1:15" ht="18" customHeight="1">
      <c r="D615" s="120" t="s">
        <v>3</v>
      </c>
      <c r="E615" s="120" t="s">
        <v>4</v>
      </c>
      <c r="F615" s="120" t="s">
        <v>5</v>
      </c>
      <c r="G615" s="120" t="s">
        <v>3</v>
      </c>
      <c r="H615" s="120" t="s">
        <v>4</v>
      </c>
      <c r="I615" s="120" t="s">
        <v>5</v>
      </c>
      <c r="J615" s="120" t="s">
        <v>3</v>
      </c>
      <c r="K615" s="120" t="s">
        <v>4</v>
      </c>
      <c r="L615" s="120" t="s">
        <v>5</v>
      </c>
      <c r="M615" s="121"/>
      <c r="N615" s="124"/>
      <c r="O615" s="68"/>
    </row>
    <row r="616" spans="1:15" ht="18" customHeight="1" thickBot="1"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5"/>
      <c r="O616" s="61"/>
    </row>
    <row r="617" spans="1:15" ht="18" customHeight="1">
      <c r="D617" s="235">
        <v>354.7</v>
      </c>
      <c r="E617" s="158">
        <v>369.8</v>
      </c>
      <c r="F617" s="166">
        <f>SUM(D617:E617)</f>
        <v>724.5</v>
      </c>
      <c r="G617" s="164">
        <v>180.8</v>
      </c>
      <c r="H617" s="162">
        <v>190.8</v>
      </c>
      <c r="I617" s="162">
        <f>SUM(G617:H617)</f>
        <v>371.6</v>
      </c>
      <c r="J617" s="162">
        <f>G617+D617</f>
        <v>535.5</v>
      </c>
      <c r="K617" s="158">
        <f>H617+E617</f>
        <v>560.6</v>
      </c>
      <c r="L617" s="158">
        <f t="shared" ref="L617:L632" si="61">SUM(J617:K617)</f>
        <v>1096.0999999999999</v>
      </c>
      <c r="M617" s="197" t="s">
        <v>60</v>
      </c>
      <c r="N617" s="21"/>
      <c r="O617" s="84"/>
    </row>
    <row r="618" spans="1:15" ht="18" customHeight="1">
      <c r="D618" s="235" t="s">
        <v>31</v>
      </c>
      <c r="E618" s="158" t="s">
        <v>31</v>
      </c>
      <c r="F618" s="166" t="s">
        <v>31</v>
      </c>
      <c r="G618" s="164">
        <v>146.4</v>
      </c>
      <c r="H618" s="162">
        <v>154.19999999999999</v>
      </c>
      <c r="I618" s="162">
        <f>SUM(G618:H618)</f>
        <v>300.60000000000002</v>
      </c>
      <c r="J618" s="162">
        <v>146.4</v>
      </c>
      <c r="K618" s="158">
        <v>154.19999999999999</v>
      </c>
      <c r="L618" s="158">
        <f t="shared" si="61"/>
        <v>300.60000000000002</v>
      </c>
      <c r="M618" s="197" t="s">
        <v>288</v>
      </c>
      <c r="N618" s="21" t="s">
        <v>8</v>
      </c>
      <c r="O618" s="84"/>
    </row>
    <row r="619" spans="1:15" ht="18" customHeight="1">
      <c r="D619" s="235">
        <v>29.2</v>
      </c>
      <c r="E619" s="158">
        <v>30.6</v>
      </c>
      <c r="F619" s="166">
        <f t="shared" ref="F619:F632" si="62">SUM(D619:E619)</f>
        <v>59.8</v>
      </c>
      <c r="G619" s="164" t="s">
        <v>31</v>
      </c>
      <c r="H619" s="162" t="s">
        <v>31</v>
      </c>
      <c r="I619" s="162" t="s">
        <v>31</v>
      </c>
      <c r="J619" s="162">
        <v>29.2</v>
      </c>
      <c r="K619" s="158">
        <v>30.6</v>
      </c>
      <c r="L619" s="158">
        <f>SUM(L617:L618)</f>
        <v>1396.6999999999998</v>
      </c>
      <c r="M619" s="197" t="s">
        <v>299</v>
      </c>
      <c r="N619" s="21" t="s">
        <v>10</v>
      </c>
      <c r="O619" s="6"/>
    </row>
    <row r="620" spans="1:15" ht="18" customHeight="1">
      <c r="D620" s="235">
        <v>19.2</v>
      </c>
      <c r="E620" s="158">
        <v>20.3</v>
      </c>
      <c r="F620" s="166">
        <f t="shared" si="62"/>
        <v>39.5</v>
      </c>
      <c r="G620" s="164" t="s">
        <v>31</v>
      </c>
      <c r="H620" s="162" t="s">
        <v>31</v>
      </c>
      <c r="I620" s="162" t="s">
        <v>31</v>
      </c>
      <c r="J620" s="162">
        <v>19.2</v>
      </c>
      <c r="K620" s="158">
        <v>20.3</v>
      </c>
      <c r="L620" s="158">
        <f t="shared" si="61"/>
        <v>39.5</v>
      </c>
      <c r="M620" s="197" t="s">
        <v>289</v>
      </c>
      <c r="N620" s="21" t="s">
        <v>12</v>
      </c>
      <c r="O620" s="6"/>
    </row>
    <row r="621" spans="1:15" ht="18" customHeight="1">
      <c r="D621" s="236">
        <v>5</v>
      </c>
      <c r="E621" s="158">
        <v>5.0999999999999996</v>
      </c>
      <c r="F621" s="166">
        <f t="shared" si="62"/>
        <v>10.1</v>
      </c>
      <c r="G621" s="164" t="s">
        <v>31</v>
      </c>
      <c r="H621" s="162" t="s">
        <v>31</v>
      </c>
      <c r="I621" s="162" t="s">
        <v>31</v>
      </c>
      <c r="J621" s="162">
        <v>5</v>
      </c>
      <c r="K621" s="158">
        <v>5.0999999999999996</v>
      </c>
      <c r="L621" s="158">
        <f t="shared" si="61"/>
        <v>10.1</v>
      </c>
      <c r="M621" s="197" t="s">
        <v>300</v>
      </c>
      <c r="N621" s="21" t="s">
        <v>14</v>
      </c>
      <c r="O621" s="80"/>
    </row>
    <row r="622" spans="1:15" ht="31.5" customHeight="1">
      <c r="D622" s="235">
        <v>9.6999999999999993</v>
      </c>
      <c r="E622" s="158">
        <v>10.1</v>
      </c>
      <c r="F622" s="166">
        <f t="shared" si="62"/>
        <v>19.799999999999997</v>
      </c>
      <c r="G622" s="164">
        <v>19.8</v>
      </c>
      <c r="H622" s="162">
        <v>21</v>
      </c>
      <c r="I622" s="162">
        <f>SUM(G622:H622)</f>
        <v>40.799999999999997</v>
      </c>
      <c r="J622" s="162">
        <f t="shared" ref="J622:J629" si="63">G622+D622</f>
        <v>29.5</v>
      </c>
      <c r="K622" s="158">
        <v>31.1</v>
      </c>
      <c r="L622" s="158">
        <f>SUM(L620:L621)</f>
        <v>49.6</v>
      </c>
      <c r="M622" s="197" t="s">
        <v>301</v>
      </c>
      <c r="N622" s="21" t="s">
        <v>16</v>
      </c>
      <c r="O622" s="8"/>
    </row>
    <row r="623" spans="1:15" ht="18" customHeight="1">
      <c r="D623" s="235">
        <v>8.6999999999999993</v>
      </c>
      <c r="E623" s="158">
        <v>9.1</v>
      </c>
      <c r="F623" s="166">
        <f t="shared" si="62"/>
        <v>17.799999999999997</v>
      </c>
      <c r="G623" s="164" t="s">
        <v>31</v>
      </c>
      <c r="H623" s="162" t="s">
        <v>31</v>
      </c>
      <c r="I623" s="162" t="s">
        <v>31</v>
      </c>
      <c r="J623" s="162">
        <v>8.6999999999999993</v>
      </c>
      <c r="K623" s="158">
        <v>9.1</v>
      </c>
      <c r="L623" s="158">
        <f t="shared" si="61"/>
        <v>17.799999999999997</v>
      </c>
      <c r="M623" s="197" t="s">
        <v>290</v>
      </c>
      <c r="N623" s="21" t="s">
        <v>18</v>
      </c>
      <c r="O623" s="8"/>
    </row>
    <row r="624" spans="1:15" ht="18" customHeight="1">
      <c r="D624" s="235">
        <v>17.100000000000001</v>
      </c>
      <c r="E624" s="158">
        <v>18</v>
      </c>
      <c r="F624" s="166">
        <f t="shared" si="62"/>
        <v>35.1</v>
      </c>
      <c r="G624" s="164" t="s">
        <v>31</v>
      </c>
      <c r="H624" s="162" t="s">
        <v>31</v>
      </c>
      <c r="I624" s="162" t="s">
        <v>31</v>
      </c>
      <c r="J624" s="162">
        <v>17.100000000000001</v>
      </c>
      <c r="K624" s="158">
        <v>18</v>
      </c>
      <c r="L624" s="158">
        <f t="shared" si="61"/>
        <v>35.1</v>
      </c>
      <c r="M624" s="197" t="s">
        <v>291</v>
      </c>
      <c r="N624" s="21" t="s">
        <v>20</v>
      </c>
      <c r="O624" s="8"/>
    </row>
    <row r="625" spans="1:15" ht="18" customHeight="1">
      <c r="D625" s="235">
        <v>40.799999999999997</v>
      </c>
      <c r="E625" s="158">
        <v>42.7</v>
      </c>
      <c r="F625" s="166">
        <f t="shared" si="62"/>
        <v>83.5</v>
      </c>
      <c r="G625" s="164">
        <v>4.3</v>
      </c>
      <c r="H625" s="162">
        <v>4.5999999999999996</v>
      </c>
      <c r="I625" s="162">
        <f>SUM(G625:H625)</f>
        <v>8.8999999999999986</v>
      </c>
      <c r="J625" s="162">
        <f t="shared" si="63"/>
        <v>45.099999999999994</v>
      </c>
      <c r="K625" s="158">
        <v>47.3</v>
      </c>
      <c r="L625" s="158">
        <f>SUM(L623:L624)</f>
        <v>52.9</v>
      </c>
      <c r="M625" s="197" t="s">
        <v>292</v>
      </c>
      <c r="N625" s="21" t="s">
        <v>22</v>
      </c>
      <c r="O625" s="8"/>
    </row>
    <row r="626" spans="1:15" ht="18" customHeight="1">
      <c r="D626" s="235">
        <v>45.5</v>
      </c>
      <c r="E626" s="158">
        <v>47.1</v>
      </c>
      <c r="F626" s="166">
        <f t="shared" si="62"/>
        <v>92.6</v>
      </c>
      <c r="G626" s="164">
        <v>6.1</v>
      </c>
      <c r="H626" s="162">
        <v>6.6</v>
      </c>
      <c r="I626" s="162">
        <f>SUM(G626:H626)</f>
        <v>12.7</v>
      </c>
      <c r="J626" s="162">
        <f t="shared" si="63"/>
        <v>51.6</v>
      </c>
      <c r="K626" s="158">
        <v>53.7</v>
      </c>
      <c r="L626" s="158">
        <f t="shared" si="61"/>
        <v>105.30000000000001</v>
      </c>
      <c r="M626" s="197" t="s">
        <v>293</v>
      </c>
      <c r="N626" s="21" t="s">
        <v>24</v>
      </c>
      <c r="O626" s="8"/>
    </row>
    <row r="627" spans="1:15" ht="18" customHeight="1">
      <c r="D627" s="235">
        <v>35.200000000000003</v>
      </c>
      <c r="E627" s="158">
        <v>36.5</v>
      </c>
      <c r="F627" s="166">
        <f t="shared" si="62"/>
        <v>71.7</v>
      </c>
      <c r="G627" s="164" t="s">
        <v>31</v>
      </c>
      <c r="H627" s="162" t="s">
        <v>31</v>
      </c>
      <c r="I627" s="162" t="s">
        <v>31</v>
      </c>
      <c r="J627" s="162">
        <v>35.200000000000003</v>
      </c>
      <c r="K627" s="158">
        <v>36.5</v>
      </c>
      <c r="L627" s="158">
        <f t="shared" si="61"/>
        <v>71.7</v>
      </c>
      <c r="M627" s="197" t="s">
        <v>294</v>
      </c>
      <c r="N627" s="21">
        <v>10</v>
      </c>
      <c r="O627" s="8"/>
    </row>
    <row r="628" spans="1:15" ht="18" customHeight="1">
      <c r="D628" s="235">
        <v>39.9</v>
      </c>
      <c r="E628" s="158">
        <v>41.3</v>
      </c>
      <c r="F628" s="166">
        <f t="shared" si="62"/>
        <v>81.199999999999989</v>
      </c>
      <c r="G628" s="164" t="s">
        <v>31</v>
      </c>
      <c r="H628" s="162" t="s">
        <v>31</v>
      </c>
      <c r="I628" s="162" t="s">
        <v>31</v>
      </c>
      <c r="J628" s="162">
        <v>39.9</v>
      </c>
      <c r="K628" s="158">
        <v>41.3</v>
      </c>
      <c r="L628" s="158">
        <f>SUM(L626:L627)</f>
        <v>177</v>
      </c>
      <c r="M628" s="197" t="s">
        <v>295</v>
      </c>
      <c r="N628" s="21">
        <v>11</v>
      </c>
      <c r="O628" s="8"/>
    </row>
    <row r="629" spans="1:15" ht="18" customHeight="1">
      <c r="D629" s="235">
        <v>44.9</v>
      </c>
      <c r="E629" s="158">
        <v>47</v>
      </c>
      <c r="F629" s="166">
        <f t="shared" si="62"/>
        <v>91.9</v>
      </c>
      <c r="G629" s="164">
        <v>4.2</v>
      </c>
      <c r="H629" s="162">
        <v>4.4000000000000004</v>
      </c>
      <c r="I629" s="162">
        <v>8.6</v>
      </c>
      <c r="J629" s="162">
        <f t="shared" si="63"/>
        <v>49.1</v>
      </c>
      <c r="K629" s="158">
        <v>51.4</v>
      </c>
      <c r="L629" s="158">
        <f>SUM(G629:K629)</f>
        <v>117.70000000000002</v>
      </c>
      <c r="M629" s="197" t="s">
        <v>296</v>
      </c>
      <c r="N629" s="21">
        <v>12</v>
      </c>
      <c r="O629" s="8"/>
    </row>
    <row r="630" spans="1:15" ht="18" customHeight="1">
      <c r="D630" s="236">
        <v>19.2</v>
      </c>
      <c r="E630" s="158">
        <v>20.2</v>
      </c>
      <c r="F630" s="166">
        <f t="shared" si="62"/>
        <v>39.4</v>
      </c>
      <c r="G630" s="164" t="s">
        <v>31</v>
      </c>
      <c r="H630" s="162" t="s">
        <v>31</v>
      </c>
      <c r="I630" s="162" t="s">
        <v>31</v>
      </c>
      <c r="J630" s="162">
        <v>19.2</v>
      </c>
      <c r="K630" s="158">
        <v>20.2</v>
      </c>
      <c r="L630" s="158">
        <f t="shared" si="61"/>
        <v>39.4</v>
      </c>
      <c r="M630" s="197" t="s">
        <v>298</v>
      </c>
      <c r="N630" s="21">
        <v>13</v>
      </c>
      <c r="O630" s="8"/>
    </row>
    <row r="631" spans="1:15" ht="18" customHeight="1">
      <c r="D631" s="235">
        <v>21.2</v>
      </c>
      <c r="E631" s="158">
        <v>22</v>
      </c>
      <c r="F631" s="166">
        <f t="shared" si="62"/>
        <v>43.2</v>
      </c>
      <c r="G631" s="164" t="s">
        <v>31</v>
      </c>
      <c r="H631" s="162" t="s">
        <v>31</v>
      </c>
      <c r="I631" s="162" t="s">
        <v>31</v>
      </c>
      <c r="J631" s="162">
        <v>21.2</v>
      </c>
      <c r="K631" s="158">
        <v>22</v>
      </c>
      <c r="L631" s="158">
        <f>SUM(L629:L630)</f>
        <v>157.10000000000002</v>
      </c>
      <c r="M631" s="197" t="s">
        <v>297</v>
      </c>
      <c r="N631" s="21">
        <v>14</v>
      </c>
      <c r="O631" s="8"/>
    </row>
    <row r="632" spans="1:15" ht="18" customHeight="1" thickBot="1">
      <c r="D632" s="196">
        <v>19.100000000000001</v>
      </c>
      <c r="E632" s="195">
        <v>19.8</v>
      </c>
      <c r="F632" s="195">
        <f t="shared" si="62"/>
        <v>38.900000000000006</v>
      </c>
      <c r="G632" s="195" t="s">
        <v>31</v>
      </c>
      <c r="H632" s="195" t="s">
        <v>31</v>
      </c>
      <c r="I632" s="195" t="s">
        <v>31</v>
      </c>
      <c r="J632" s="195">
        <v>19.100000000000001</v>
      </c>
      <c r="K632" s="195">
        <v>19.8</v>
      </c>
      <c r="L632" s="195">
        <f t="shared" si="61"/>
        <v>38.900000000000006</v>
      </c>
      <c r="M632" s="202" t="s">
        <v>302</v>
      </c>
      <c r="N632" s="194">
        <v>15</v>
      </c>
      <c r="O632" s="8"/>
    </row>
    <row r="633" spans="1:15" ht="18" customHeight="1">
      <c r="O633" s="8"/>
    </row>
    <row r="634" spans="1:15" ht="18" customHeight="1">
      <c r="O634" s="8"/>
    </row>
    <row r="635" spans="1:15" ht="18" customHeight="1">
      <c r="O635" s="8"/>
    </row>
    <row r="636" spans="1:15" ht="18" customHeight="1">
      <c r="O636" s="8"/>
    </row>
    <row r="637" spans="1:15" ht="18" customHeight="1"/>
    <row r="638" spans="1:15" s="1" customFormat="1" ht="18" customHeight="1"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</row>
    <row r="639" spans="1:15" ht="18" customHeight="1">
      <c r="A639" s="105" t="s">
        <v>485</v>
      </c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55"/>
      <c r="N639" s="55"/>
    </row>
    <row r="640" spans="1:15" ht="18" customHeight="1">
      <c r="D640" s="56"/>
      <c r="E640" s="56"/>
      <c r="F640" s="56"/>
      <c r="G640" s="2"/>
      <c r="H640" s="2"/>
      <c r="I640" s="2"/>
      <c r="J640" s="2"/>
      <c r="K640" s="2"/>
      <c r="L640" s="2"/>
      <c r="M640" s="2"/>
      <c r="N640" s="57"/>
    </row>
    <row r="641" spans="3:15" ht="18" customHeight="1" thickBot="1">
      <c r="C641" s="89"/>
      <c r="D641" s="89"/>
      <c r="E641" s="90" t="s">
        <v>0</v>
      </c>
      <c r="F641" s="58"/>
      <c r="G641" s="2"/>
      <c r="H641" s="2"/>
      <c r="I641" s="2"/>
      <c r="J641" s="2"/>
      <c r="K641" s="2"/>
      <c r="L641" s="2"/>
      <c r="M641" s="2"/>
      <c r="N641" s="59"/>
    </row>
    <row r="642" spans="3:15" ht="18" customHeight="1">
      <c r="D642" s="106" t="s">
        <v>478</v>
      </c>
      <c r="E642" s="107"/>
      <c r="F642" s="108"/>
      <c r="G642" s="106" t="s">
        <v>479</v>
      </c>
      <c r="H642" s="107"/>
      <c r="I642" s="108"/>
      <c r="J642" s="112" t="s">
        <v>1</v>
      </c>
      <c r="K642" s="113"/>
      <c r="L642" s="114"/>
      <c r="M642" s="120" t="s">
        <v>2</v>
      </c>
      <c r="N642" s="123" t="s">
        <v>480</v>
      </c>
      <c r="O642" s="55"/>
    </row>
    <row r="643" spans="3:15" ht="18" customHeight="1" thickBot="1">
      <c r="D643" s="109"/>
      <c r="E643" s="110"/>
      <c r="F643" s="111"/>
      <c r="G643" s="109"/>
      <c r="H643" s="110"/>
      <c r="I643" s="111"/>
      <c r="J643" s="115"/>
      <c r="K643" s="116"/>
      <c r="L643" s="117"/>
      <c r="M643" s="121"/>
      <c r="N643" s="124"/>
      <c r="O643" s="55"/>
    </row>
    <row r="644" spans="3:15" ht="18" customHeight="1">
      <c r="D644" s="120" t="s">
        <v>3</v>
      </c>
      <c r="E644" s="120" t="s">
        <v>4</v>
      </c>
      <c r="F644" s="120" t="s">
        <v>5</v>
      </c>
      <c r="G644" s="120" t="s">
        <v>3</v>
      </c>
      <c r="H644" s="120" t="s">
        <v>4</v>
      </c>
      <c r="I644" s="120" t="s">
        <v>5</v>
      </c>
      <c r="J644" s="120" t="s">
        <v>3</v>
      </c>
      <c r="K644" s="120" t="s">
        <v>4</v>
      </c>
      <c r="L644" s="120" t="s">
        <v>5</v>
      </c>
      <c r="M644" s="121"/>
      <c r="N644" s="124"/>
      <c r="O644" s="68"/>
    </row>
    <row r="645" spans="3:15" ht="18" customHeight="1" thickBot="1"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5"/>
      <c r="O645" s="61"/>
    </row>
    <row r="646" spans="3:15" ht="18" customHeight="1">
      <c r="D646" s="235">
        <v>180.6</v>
      </c>
      <c r="E646" s="158">
        <v>187.3</v>
      </c>
      <c r="F646" s="166">
        <f t="shared" ref="F646:F657" si="64">SUM(D646:E646)</f>
        <v>367.9</v>
      </c>
      <c r="G646" s="164">
        <v>46.1</v>
      </c>
      <c r="H646" s="162">
        <v>47.7</v>
      </c>
      <c r="I646" s="162">
        <f>SUM(G646:H646)</f>
        <v>93.800000000000011</v>
      </c>
      <c r="J646" s="162">
        <f>G646+D646</f>
        <v>226.7</v>
      </c>
      <c r="K646" s="158">
        <v>235</v>
      </c>
      <c r="L646" s="158">
        <f t="shared" ref="L646:L654" si="65">SUM(J646:K646)</f>
        <v>461.7</v>
      </c>
      <c r="M646" s="197" t="s">
        <v>60</v>
      </c>
      <c r="N646" s="21"/>
      <c r="O646" s="84"/>
    </row>
    <row r="647" spans="3:15" ht="18" customHeight="1">
      <c r="D647" s="235">
        <v>38.299999999999997</v>
      </c>
      <c r="E647" s="158">
        <v>39.4</v>
      </c>
      <c r="F647" s="166">
        <f t="shared" si="64"/>
        <v>77.699999999999989</v>
      </c>
      <c r="G647" s="164">
        <v>32.6</v>
      </c>
      <c r="H647" s="162">
        <v>33.6</v>
      </c>
      <c r="I647" s="162">
        <f>SUM(G647:H647)</f>
        <v>66.2</v>
      </c>
      <c r="J647" s="162">
        <f xml:space="preserve"> G647+D647</f>
        <v>70.900000000000006</v>
      </c>
      <c r="K647" s="158">
        <f>H647+E647</f>
        <v>73</v>
      </c>
      <c r="L647" s="158">
        <f t="shared" si="65"/>
        <v>143.9</v>
      </c>
      <c r="M647" s="197" t="s">
        <v>303</v>
      </c>
      <c r="N647" s="21" t="s">
        <v>8</v>
      </c>
      <c r="O647" s="84"/>
    </row>
    <row r="648" spans="3:15" ht="18" customHeight="1">
      <c r="D648" s="235">
        <v>15.8</v>
      </c>
      <c r="E648" s="158">
        <v>16.399999999999999</v>
      </c>
      <c r="F648" s="166">
        <f t="shared" si="64"/>
        <v>32.200000000000003</v>
      </c>
      <c r="G648" s="164">
        <v>9.6999999999999993</v>
      </c>
      <c r="H648" s="162">
        <v>10.1</v>
      </c>
      <c r="I648" s="162">
        <f>SUM(G648:H648)</f>
        <v>19.799999999999997</v>
      </c>
      <c r="J648" s="162">
        <f t="shared" ref="J648:J655" si="66" xml:space="preserve"> G648+D648</f>
        <v>25.5</v>
      </c>
      <c r="K648" s="158">
        <f t="shared" ref="K648:K655" si="67">H648+E648</f>
        <v>26.5</v>
      </c>
      <c r="L648" s="158">
        <f>SUM(L646:L647)</f>
        <v>605.6</v>
      </c>
      <c r="M648" s="197" t="s">
        <v>305</v>
      </c>
      <c r="N648" s="21" t="s">
        <v>10</v>
      </c>
      <c r="O648" s="6"/>
    </row>
    <row r="649" spans="3:15" ht="18" customHeight="1">
      <c r="D649" s="235">
        <v>18</v>
      </c>
      <c r="E649" s="158">
        <v>18.8</v>
      </c>
      <c r="F649" s="166">
        <f t="shared" si="64"/>
        <v>36.799999999999997</v>
      </c>
      <c r="G649" s="164" t="s">
        <v>31</v>
      </c>
      <c r="H649" s="162" t="s">
        <v>31</v>
      </c>
      <c r="I649" s="162" t="s">
        <v>31</v>
      </c>
      <c r="J649" s="162">
        <v>18</v>
      </c>
      <c r="K649" s="158">
        <v>18.8</v>
      </c>
      <c r="L649" s="158">
        <f t="shared" ref="L649:L651" si="68">SUM(J649:K649)</f>
        <v>36.799999999999997</v>
      </c>
      <c r="M649" s="197" t="s">
        <v>304</v>
      </c>
      <c r="N649" s="21" t="s">
        <v>12</v>
      </c>
      <c r="O649" s="6"/>
    </row>
    <row r="650" spans="3:15" ht="18" customHeight="1">
      <c r="D650" s="236">
        <v>16.899999999999999</v>
      </c>
      <c r="E650" s="158">
        <v>17.3</v>
      </c>
      <c r="F650" s="166">
        <f t="shared" si="64"/>
        <v>34.200000000000003</v>
      </c>
      <c r="G650" s="164" t="s">
        <v>31</v>
      </c>
      <c r="H650" s="162" t="s">
        <v>31</v>
      </c>
      <c r="I650" s="162" t="s">
        <v>31</v>
      </c>
      <c r="J650" s="162">
        <v>16.899999999999999</v>
      </c>
      <c r="K650" s="158">
        <v>17.3</v>
      </c>
      <c r="L650" s="158">
        <f t="shared" si="68"/>
        <v>34.200000000000003</v>
      </c>
      <c r="M650" s="197" t="s">
        <v>306</v>
      </c>
      <c r="N650" s="21" t="s">
        <v>14</v>
      </c>
      <c r="O650" s="81"/>
    </row>
    <row r="651" spans="3:15" ht="33" customHeight="1">
      <c r="D651" s="235">
        <v>18.600000000000001</v>
      </c>
      <c r="E651" s="158">
        <v>19.5</v>
      </c>
      <c r="F651" s="166">
        <f t="shared" si="64"/>
        <v>38.1</v>
      </c>
      <c r="G651" s="164" t="s">
        <v>31</v>
      </c>
      <c r="H651" s="162" t="s">
        <v>31</v>
      </c>
      <c r="I651" s="162" t="s">
        <v>31</v>
      </c>
      <c r="J651" s="162">
        <v>18.600000000000001</v>
      </c>
      <c r="K651" s="158">
        <v>19.5</v>
      </c>
      <c r="L651" s="158">
        <f t="shared" si="68"/>
        <v>38.1</v>
      </c>
      <c r="M651" s="197" t="s">
        <v>307</v>
      </c>
      <c r="N651" s="21" t="s">
        <v>16</v>
      </c>
      <c r="O651" s="16"/>
    </row>
    <row r="652" spans="3:15" ht="18" customHeight="1">
      <c r="D652" s="235">
        <v>7.5</v>
      </c>
      <c r="E652" s="158">
        <v>7.7</v>
      </c>
      <c r="F652" s="166">
        <f t="shared" si="64"/>
        <v>15.2</v>
      </c>
      <c r="G652" s="164">
        <v>3</v>
      </c>
      <c r="H652" s="162">
        <v>3.2</v>
      </c>
      <c r="I652" s="162">
        <f>SUM(G652:H652)</f>
        <v>6.2</v>
      </c>
      <c r="J652" s="162">
        <f t="shared" si="66"/>
        <v>10.5</v>
      </c>
      <c r="K652" s="158">
        <f t="shared" si="67"/>
        <v>10.9</v>
      </c>
      <c r="L652" s="158">
        <f t="shared" si="65"/>
        <v>21.4</v>
      </c>
      <c r="M652" s="197" t="s">
        <v>308</v>
      </c>
      <c r="N652" s="21" t="s">
        <v>18</v>
      </c>
      <c r="O652" s="16"/>
    </row>
    <row r="653" spans="3:15" ht="18" customHeight="1">
      <c r="D653" s="235">
        <v>6</v>
      </c>
      <c r="E653" s="158">
        <v>6.4</v>
      </c>
      <c r="F653" s="166">
        <f t="shared" si="64"/>
        <v>12.4</v>
      </c>
      <c r="G653" s="164" t="s">
        <v>31</v>
      </c>
      <c r="H653" s="162" t="s">
        <v>31</v>
      </c>
      <c r="I653" s="162" t="s">
        <v>31</v>
      </c>
      <c r="J653" s="162">
        <v>6</v>
      </c>
      <c r="K653" s="158">
        <v>6.4</v>
      </c>
      <c r="L653" s="158">
        <f t="shared" si="65"/>
        <v>12.4</v>
      </c>
      <c r="M653" s="197" t="s">
        <v>309</v>
      </c>
      <c r="N653" s="21" t="s">
        <v>20</v>
      </c>
      <c r="O653" s="16"/>
    </row>
    <row r="654" spans="3:15" ht="18" customHeight="1">
      <c r="D654" s="235">
        <v>10.199999999999999</v>
      </c>
      <c r="E654" s="158">
        <v>10.6</v>
      </c>
      <c r="F654" s="166">
        <f t="shared" si="64"/>
        <v>20.799999999999997</v>
      </c>
      <c r="G654" s="164" t="s">
        <v>31</v>
      </c>
      <c r="H654" s="162" t="s">
        <v>31</v>
      </c>
      <c r="I654" s="162" t="s">
        <v>31</v>
      </c>
      <c r="J654" s="162">
        <v>10.199999999999999</v>
      </c>
      <c r="K654" s="158">
        <v>10.6</v>
      </c>
      <c r="L654" s="158">
        <f t="shared" si="65"/>
        <v>20.799999999999997</v>
      </c>
      <c r="M654" s="197" t="s">
        <v>311</v>
      </c>
      <c r="N654" s="21" t="s">
        <v>22</v>
      </c>
      <c r="O654" s="16"/>
    </row>
    <row r="655" spans="3:15" ht="18" customHeight="1">
      <c r="D655" s="235">
        <v>20.399999999999999</v>
      </c>
      <c r="E655" s="158">
        <v>21.3</v>
      </c>
      <c r="F655" s="166">
        <f t="shared" si="64"/>
        <v>41.7</v>
      </c>
      <c r="G655" s="164">
        <v>0.8</v>
      </c>
      <c r="H655" s="162">
        <v>0.8</v>
      </c>
      <c r="I655" s="162">
        <f>SUM(G655:H655)</f>
        <v>1.6</v>
      </c>
      <c r="J655" s="162">
        <f t="shared" si="66"/>
        <v>21.2</v>
      </c>
      <c r="K655" s="158">
        <f t="shared" si="67"/>
        <v>22.1</v>
      </c>
      <c r="L655" s="158">
        <f>SUM(J655:K655)</f>
        <v>43.3</v>
      </c>
      <c r="M655" s="197" t="s">
        <v>310</v>
      </c>
      <c r="N655" s="21" t="s">
        <v>24</v>
      </c>
      <c r="O655" s="16"/>
    </row>
    <row r="656" spans="3:15" ht="18" customHeight="1">
      <c r="D656" s="235">
        <v>11.7</v>
      </c>
      <c r="E656" s="158">
        <v>12.2</v>
      </c>
      <c r="F656" s="162">
        <f t="shared" si="64"/>
        <v>23.9</v>
      </c>
      <c r="G656" s="164" t="s">
        <v>31</v>
      </c>
      <c r="H656" s="162" t="s">
        <v>31</v>
      </c>
      <c r="I656" s="162" t="s">
        <v>31</v>
      </c>
      <c r="J656" s="162">
        <v>11.7</v>
      </c>
      <c r="K656" s="158">
        <v>12.2</v>
      </c>
      <c r="L656" s="158">
        <f t="shared" ref="L656:L657" si="69">SUM(J656:K656)</f>
        <v>23.9</v>
      </c>
      <c r="M656" s="197" t="s">
        <v>312</v>
      </c>
      <c r="N656" s="19">
        <v>10</v>
      </c>
      <c r="O656" s="16"/>
    </row>
    <row r="657" spans="1:15" ht="18" customHeight="1" thickBot="1">
      <c r="D657" s="213">
        <v>17.2</v>
      </c>
      <c r="E657" s="212">
        <v>17.7</v>
      </c>
      <c r="F657" s="212">
        <f t="shared" si="64"/>
        <v>34.9</v>
      </c>
      <c r="G657" s="212" t="s">
        <v>31</v>
      </c>
      <c r="H657" s="195" t="s">
        <v>31</v>
      </c>
      <c r="I657" s="195" t="s">
        <v>31</v>
      </c>
      <c r="J657" s="212">
        <v>17.2</v>
      </c>
      <c r="K657" s="212">
        <v>17.7</v>
      </c>
      <c r="L657" s="212">
        <f t="shared" si="69"/>
        <v>34.9</v>
      </c>
      <c r="M657" s="219" t="s">
        <v>426</v>
      </c>
      <c r="N657" s="201">
        <v>11</v>
      </c>
      <c r="O657" s="16"/>
    </row>
    <row r="658" spans="1:15" ht="18" customHeight="1">
      <c r="O658" s="16"/>
    </row>
    <row r="659" spans="1:15" ht="18" customHeight="1">
      <c r="O659" s="16"/>
    </row>
    <row r="660" spans="1:15" ht="18" customHeight="1">
      <c r="O660" s="16"/>
    </row>
    <row r="661" spans="1:15" ht="18" customHeight="1">
      <c r="O661" s="16"/>
    </row>
    <row r="662" spans="1:15" ht="18" customHeight="1"/>
    <row r="663" spans="1:15" s="1" customFormat="1" ht="18" customHeight="1"/>
    <row r="664" spans="1:15" ht="18" customHeight="1"/>
    <row r="665" spans="1:15" ht="18" customHeight="1"/>
    <row r="666" spans="1:15" ht="18" customHeight="1"/>
    <row r="667" spans="1:15" ht="18" customHeight="1"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</row>
    <row r="668" spans="1:15" ht="18" customHeight="1">
      <c r="A668" s="104" t="s">
        <v>482</v>
      </c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55"/>
      <c r="N668" s="55"/>
    </row>
    <row r="669" spans="1:15" ht="18" customHeight="1">
      <c r="D669" s="56"/>
      <c r="E669" s="56"/>
      <c r="F669" s="56"/>
      <c r="G669" s="2"/>
      <c r="H669" s="2"/>
      <c r="I669" s="2"/>
      <c r="J669" s="2"/>
      <c r="K669" s="2"/>
      <c r="L669" s="2"/>
      <c r="M669" s="2"/>
      <c r="N669" s="57"/>
    </row>
    <row r="670" spans="1:15" ht="18" customHeight="1" thickBot="1">
      <c r="D670" s="89"/>
      <c r="E670" s="90" t="s">
        <v>0</v>
      </c>
      <c r="F670" s="58"/>
      <c r="G670" s="2"/>
      <c r="H670" s="2"/>
      <c r="I670" s="2"/>
      <c r="J670" s="2"/>
      <c r="K670" s="2"/>
      <c r="L670" s="2"/>
      <c r="M670" s="2"/>
      <c r="N670" s="59"/>
    </row>
    <row r="671" spans="1:15" ht="18" customHeight="1">
      <c r="D671" s="106" t="s">
        <v>478</v>
      </c>
      <c r="E671" s="107"/>
      <c r="F671" s="108"/>
      <c r="G671" s="106" t="s">
        <v>479</v>
      </c>
      <c r="H671" s="107"/>
      <c r="I671" s="108"/>
      <c r="J671" s="112" t="s">
        <v>1</v>
      </c>
      <c r="K671" s="113"/>
      <c r="L671" s="114"/>
      <c r="M671" s="120" t="s">
        <v>2</v>
      </c>
      <c r="N671" s="123" t="s">
        <v>480</v>
      </c>
      <c r="O671" s="55"/>
    </row>
    <row r="672" spans="1:15" ht="18" customHeight="1" thickBot="1">
      <c r="D672" s="109"/>
      <c r="E672" s="110"/>
      <c r="F672" s="111"/>
      <c r="G672" s="109"/>
      <c r="H672" s="110"/>
      <c r="I672" s="111"/>
      <c r="J672" s="115"/>
      <c r="K672" s="116"/>
      <c r="L672" s="117"/>
      <c r="M672" s="121"/>
      <c r="N672" s="124"/>
      <c r="O672" s="55"/>
    </row>
    <row r="673" spans="4:15" ht="18" customHeight="1">
      <c r="D673" s="120" t="s">
        <v>3</v>
      </c>
      <c r="E673" s="120" t="s">
        <v>4</v>
      </c>
      <c r="F673" s="120" t="s">
        <v>5</v>
      </c>
      <c r="G673" s="120" t="s">
        <v>3</v>
      </c>
      <c r="H673" s="120" t="s">
        <v>4</v>
      </c>
      <c r="I673" s="120" t="s">
        <v>5</v>
      </c>
      <c r="J673" s="120" t="s">
        <v>3</v>
      </c>
      <c r="K673" s="120" t="s">
        <v>4</v>
      </c>
      <c r="L673" s="120" t="s">
        <v>5</v>
      </c>
      <c r="M673" s="121"/>
      <c r="N673" s="124"/>
      <c r="O673" s="68"/>
    </row>
    <row r="674" spans="4:15" ht="18" customHeight="1" thickBot="1"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5"/>
      <c r="O674" s="61"/>
    </row>
    <row r="675" spans="4:15" ht="18" customHeight="1">
      <c r="D675" s="235">
        <v>218.8</v>
      </c>
      <c r="E675" s="158">
        <v>229</v>
      </c>
      <c r="F675" s="166">
        <f t="shared" ref="F675:F682" si="70">SUM(D675:E675)</f>
        <v>447.8</v>
      </c>
      <c r="G675" s="164">
        <v>17.100000000000001</v>
      </c>
      <c r="H675" s="162">
        <v>18.2</v>
      </c>
      <c r="I675" s="162">
        <f>SUM(G675:H675)</f>
        <v>35.299999999999997</v>
      </c>
      <c r="J675" s="162">
        <v>235.7</v>
      </c>
      <c r="K675" s="158">
        <v>247.2</v>
      </c>
      <c r="L675" s="158">
        <f t="shared" ref="L675" si="71">SUM(J675:K675)</f>
        <v>482.9</v>
      </c>
      <c r="M675" s="197" t="s">
        <v>60</v>
      </c>
      <c r="N675" s="21"/>
      <c r="O675" s="84"/>
    </row>
    <row r="676" spans="4:15" ht="18" customHeight="1">
      <c r="D676" s="235">
        <v>54</v>
      </c>
      <c r="E676" s="158">
        <v>57.1</v>
      </c>
      <c r="F676" s="166">
        <f t="shared" si="70"/>
        <v>111.1</v>
      </c>
      <c r="G676" s="164">
        <v>12.1</v>
      </c>
      <c r="H676" s="162">
        <v>12.8</v>
      </c>
      <c r="I676" s="162">
        <f>SUM(G676:H676)</f>
        <v>24.9</v>
      </c>
      <c r="J676" s="162">
        <v>66.099999999999994</v>
      </c>
      <c r="K676" s="158">
        <v>69.900000000000006</v>
      </c>
      <c r="L676" s="158">
        <f>K676+J676</f>
        <v>136</v>
      </c>
      <c r="M676" s="197" t="s">
        <v>313</v>
      </c>
      <c r="N676" s="21" t="s">
        <v>8</v>
      </c>
      <c r="O676" s="84"/>
    </row>
    <row r="677" spans="4:15" ht="18" customHeight="1">
      <c r="D677" s="235">
        <v>21.6</v>
      </c>
      <c r="E677" s="158">
        <v>22.3</v>
      </c>
      <c r="F677" s="166">
        <f t="shared" si="70"/>
        <v>43.900000000000006</v>
      </c>
      <c r="G677" s="164" t="s">
        <v>31</v>
      </c>
      <c r="H677" s="162" t="s">
        <v>31</v>
      </c>
      <c r="I677" s="162" t="s">
        <v>31</v>
      </c>
      <c r="J677" s="162">
        <v>21.6</v>
      </c>
      <c r="K677" s="158">
        <v>22.3</v>
      </c>
      <c r="L677" s="158">
        <f t="shared" ref="L677:L682" si="72">K677+J677</f>
        <v>43.900000000000006</v>
      </c>
      <c r="M677" s="197" t="s">
        <v>317</v>
      </c>
      <c r="N677" s="21" t="s">
        <v>10</v>
      </c>
      <c r="O677" s="6"/>
    </row>
    <row r="678" spans="4:15" ht="18" customHeight="1">
      <c r="D678" s="235">
        <v>23.3</v>
      </c>
      <c r="E678" s="158">
        <v>25</v>
      </c>
      <c r="F678" s="166">
        <f t="shared" si="70"/>
        <v>48.3</v>
      </c>
      <c r="G678" s="164" t="s">
        <v>31</v>
      </c>
      <c r="H678" s="162" t="s">
        <v>31</v>
      </c>
      <c r="I678" s="162" t="s">
        <v>31</v>
      </c>
      <c r="J678" s="162">
        <v>23.3</v>
      </c>
      <c r="K678" s="158">
        <v>25</v>
      </c>
      <c r="L678" s="158">
        <f t="shared" si="72"/>
        <v>48.3</v>
      </c>
      <c r="M678" s="197" t="s">
        <v>318</v>
      </c>
      <c r="N678" s="21" t="s">
        <v>12</v>
      </c>
      <c r="O678" s="6"/>
    </row>
    <row r="679" spans="4:15" ht="18" customHeight="1">
      <c r="D679" s="236">
        <v>34.6</v>
      </c>
      <c r="E679" s="158">
        <v>36.299999999999997</v>
      </c>
      <c r="F679" s="166">
        <f t="shared" si="70"/>
        <v>70.900000000000006</v>
      </c>
      <c r="G679" s="164" t="s">
        <v>31</v>
      </c>
      <c r="H679" s="162" t="s">
        <v>31</v>
      </c>
      <c r="I679" s="162" t="s">
        <v>31</v>
      </c>
      <c r="J679" s="162">
        <v>34.6</v>
      </c>
      <c r="K679" s="158">
        <v>36.299999999999997</v>
      </c>
      <c r="L679" s="158">
        <f t="shared" si="72"/>
        <v>70.900000000000006</v>
      </c>
      <c r="M679" s="197" t="s">
        <v>314</v>
      </c>
      <c r="N679" s="21" t="s">
        <v>14</v>
      </c>
      <c r="O679" s="81"/>
    </row>
    <row r="680" spans="4:15" ht="33.75" customHeight="1">
      <c r="D680" s="235">
        <v>21.7</v>
      </c>
      <c r="E680" s="158">
        <v>22.9</v>
      </c>
      <c r="F680" s="166">
        <f t="shared" si="70"/>
        <v>44.599999999999994</v>
      </c>
      <c r="G680" s="164" t="s">
        <v>31</v>
      </c>
      <c r="H680" s="162" t="s">
        <v>31</v>
      </c>
      <c r="I680" s="162" t="s">
        <v>31</v>
      </c>
      <c r="J680" s="162">
        <v>21.7</v>
      </c>
      <c r="K680" s="158">
        <v>22.9</v>
      </c>
      <c r="L680" s="158">
        <f t="shared" si="72"/>
        <v>44.599999999999994</v>
      </c>
      <c r="M680" s="197" t="s">
        <v>315</v>
      </c>
      <c r="N680" s="21" t="s">
        <v>16</v>
      </c>
      <c r="O680" s="16"/>
    </row>
    <row r="681" spans="4:15" ht="18" customHeight="1">
      <c r="D681" s="235">
        <v>37.9</v>
      </c>
      <c r="E681" s="158">
        <v>40.700000000000003</v>
      </c>
      <c r="F681" s="166">
        <f t="shared" si="70"/>
        <v>78.599999999999994</v>
      </c>
      <c r="G681" s="164">
        <v>5</v>
      </c>
      <c r="H681" s="162">
        <v>5.4</v>
      </c>
      <c r="I681" s="162">
        <f>SUM(G681:H681)</f>
        <v>10.4</v>
      </c>
      <c r="J681" s="162">
        <v>42.9</v>
      </c>
      <c r="K681" s="158">
        <v>46.1</v>
      </c>
      <c r="L681" s="158">
        <f t="shared" si="72"/>
        <v>89</v>
      </c>
      <c r="M681" s="197" t="s">
        <v>316</v>
      </c>
      <c r="N681" s="21" t="s">
        <v>18</v>
      </c>
      <c r="O681" s="16"/>
    </row>
    <row r="682" spans="4:15" ht="18" customHeight="1" thickBot="1">
      <c r="D682" s="196">
        <v>25.5</v>
      </c>
      <c r="E682" s="195">
        <v>24.7</v>
      </c>
      <c r="F682" s="195">
        <f t="shared" si="70"/>
        <v>50.2</v>
      </c>
      <c r="G682" s="195" t="s">
        <v>31</v>
      </c>
      <c r="H682" s="195" t="s">
        <v>31</v>
      </c>
      <c r="I682" s="195" t="s">
        <v>31</v>
      </c>
      <c r="J682" s="195">
        <v>25.5</v>
      </c>
      <c r="K682" s="195">
        <v>24.7</v>
      </c>
      <c r="L682" s="211">
        <f t="shared" si="72"/>
        <v>50.2</v>
      </c>
      <c r="M682" s="219" t="s">
        <v>427</v>
      </c>
      <c r="N682" s="201" t="s">
        <v>20</v>
      </c>
      <c r="O682" s="16"/>
    </row>
    <row r="683" spans="4:15" ht="18" customHeight="1">
      <c r="M683" s="103"/>
      <c r="O683" s="16"/>
    </row>
    <row r="684" spans="4:15" ht="18" customHeight="1">
      <c r="O684" s="16"/>
    </row>
    <row r="685" spans="4:15" ht="18" customHeight="1">
      <c r="O685" s="16"/>
    </row>
    <row r="686" spans="4:15" ht="18" customHeight="1">
      <c r="O686" s="16"/>
    </row>
    <row r="687" spans="4:15" ht="18" customHeight="1"/>
    <row r="688" spans="4:15" ht="18" customHeight="1"/>
    <row r="689" spans="1:15" s="1" customFormat="1" ht="18" customHeight="1"/>
    <row r="690" spans="1:15" ht="18" customHeight="1"/>
    <row r="691" spans="1:15" ht="18" customHeight="1"/>
    <row r="692" spans="1:15" ht="18" customHeight="1"/>
    <row r="693" spans="1:15" ht="18" customHeight="1"/>
    <row r="694" spans="1:15" ht="18" customHeight="1"/>
    <row r="695" spans="1:15" ht="18" customHeight="1"/>
    <row r="696" spans="1:15" ht="18" customHeight="1"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</row>
    <row r="697" spans="1:15" ht="18" customHeight="1">
      <c r="A697" s="104" t="s">
        <v>482</v>
      </c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55"/>
      <c r="N697" s="55"/>
    </row>
    <row r="698" spans="1:15" ht="18" customHeight="1">
      <c r="D698" s="56"/>
      <c r="E698" s="56"/>
      <c r="F698" s="56"/>
      <c r="G698" s="2"/>
      <c r="H698" s="2"/>
      <c r="I698" s="2"/>
      <c r="J698" s="2"/>
      <c r="K698" s="2"/>
      <c r="L698" s="2"/>
      <c r="M698" s="2"/>
      <c r="N698" s="57"/>
    </row>
    <row r="699" spans="1:15" ht="18" customHeight="1" thickBot="1">
      <c r="D699" s="89"/>
      <c r="E699" s="90" t="s">
        <v>0</v>
      </c>
      <c r="F699" s="58"/>
      <c r="G699" s="2"/>
      <c r="H699" s="2"/>
      <c r="I699" s="2"/>
      <c r="J699" s="2"/>
      <c r="K699" s="2"/>
      <c r="L699" s="2"/>
      <c r="M699" s="2"/>
      <c r="N699" s="59"/>
    </row>
    <row r="700" spans="1:15" ht="18" customHeight="1">
      <c r="D700" s="106" t="s">
        <v>478</v>
      </c>
      <c r="E700" s="107"/>
      <c r="F700" s="108"/>
      <c r="G700" s="106" t="s">
        <v>479</v>
      </c>
      <c r="H700" s="107"/>
      <c r="I700" s="108"/>
      <c r="J700" s="112" t="s">
        <v>1</v>
      </c>
      <c r="K700" s="113"/>
      <c r="L700" s="114"/>
      <c r="M700" s="120" t="s">
        <v>2</v>
      </c>
      <c r="N700" s="123" t="s">
        <v>480</v>
      </c>
      <c r="O700" s="55"/>
    </row>
    <row r="701" spans="1:15" ht="18" customHeight="1" thickBot="1">
      <c r="D701" s="109"/>
      <c r="E701" s="110"/>
      <c r="F701" s="111"/>
      <c r="G701" s="109"/>
      <c r="H701" s="110"/>
      <c r="I701" s="111"/>
      <c r="J701" s="115"/>
      <c r="K701" s="116"/>
      <c r="L701" s="117"/>
      <c r="M701" s="121"/>
      <c r="N701" s="124"/>
      <c r="O701" s="55"/>
    </row>
    <row r="702" spans="1:15" ht="18" customHeight="1">
      <c r="D702" s="120" t="s">
        <v>3</v>
      </c>
      <c r="E702" s="120" t="s">
        <v>4</v>
      </c>
      <c r="F702" s="120" t="s">
        <v>5</v>
      </c>
      <c r="G702" s="120" t="s">
        <v>3</v>
      </c>
      <c r="H702" s="120" t="s">
        <v>4</v>
      </c>
      <c r="I702" s="120" t="s">
        <v>5</v>
      </c>
      <c r="J702" s="120" t="s">
        <v>3</v>
      </c>
      <c r="K702" s="120" t="s">
        <v>4</v>
      </c>
      <c r="L702" s="120" t="s">
        <v>5</v>
      </c>
      <c r="M702" s="121"/>
      <c r="N702" s="124"/>
      <c r="O702" s="68"/>
    </row>
    <row r="703" spans="1:15" ht="18" customHeight="1" thickBot="1"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5"/>
      <c r="O703" s="61"/>
    </row>
    <row r="704" spans="1:15" ht="18" customHeight="1">
      <c r="D704" s="235">
        <v>371.9</v>
      </c>
      <c r="E704" s="158">
        <v>388</v>
      </c>
      <c r="F704" s="166">
        <f>SUM(D704:E704)</f>
        <v>759.9</v>
      </c>
      <c r="G704" s="164">
        <v>48.5</v>
      </c>
      <c r="H704" s="162">
        <v>50.2</v>
      </c>
      <c r="I704" s="162">
        <f>SUM(G704:H704)</f>
        <v>98.7</v>
      </c>
      <c r="J704" s="162">
        <v>420.4</v>
      </c>
      <c r="K704" s="158">
        <v>438.2</v>
      </c>
      <c r="L704" s="158">
        <f t="shared" ref="L704:L717" si="73">SUM(J704:K704)</f>
        <v>858.59999999999991</v>
      </c>
      <c r="M704" s="197" t="s">
        <v>60</v>
      </c>
      <c r="N704" s="21"/>
      <c r="O704" s="84"/>
    </row>
    <row r="705" spans="4:15" ht="18" customHeight="1">
      <c r="D705" s="235" t="s">
        <v>31</v>
      </c>
      <c r="E705" s="158" t="s">
        <v>31</v>
      </c>
      <c r="F705" s="166" t="s">
        <v>31</v>
      </c>
      <c r="G705" s="164">
        <v>33.1</v>
      </c>
      <c r="H705" s="162">
        <v>34.700000000000003</v>
      </c>
      <c r="I705" s="162">
        <f>SUM(G705:H705)</f>
        <v>67.800000000000011</v>
      </c>
      <c r="J705" s="162">
        <v>33.1</v>
      </c>
      <c r="K705" s="158">
        <v>34.700000000000003</v>
      </c>
      <c r="L705" s="158">
        <f t="shared" si="73"/>
        <v>67.800000000000011</v>
      </c>
      <c r="M705" s="197" t="s">
        <v>319</v>
      </c>
      <c r="N705" s="21" t="s">
        <v>8</v>
      </c>
      <c r="O705" s="84"/>
    </row>
    <row r="706" spans="4:15" ht="18" customHeight="1">
      <c r="D706" s="235">
        <v>81.2</v>
      </c>
      <c r="E706" s="158">
        <v>86</v>
      </c>
      <c r="F706" s="166">
        <f t="shared" ref="F706:F718" si="74">SUM(D706:E706)</f>
        <v>167.2</v>
      </c>
      <c r="G706" s="164" t="s">
        <v>31</v>
      </c>
      <c r="H706" s="162" t="s">
        <v>31</v>
      </c>
      <c r="I706" s="162" t="s">
        <v>31</v>
      </c>
      <c r="J706" s="162">
        <v>81.2</v>
      </c>
      <c r="K706" s="158">
        <v>86</v>
      </c>
      <c r="L706" s="158">
        <f>SUM(L704:L705)</f>
        <v>926.39999999999986</v>
      </c>
      <c r="M706" s="197" t="s">
        <v>320</v>
      </c>
      <c r="N706" s="21" t="s">
        <v>10</v>
      </c>
      <c r="O706" s="6"/>
    </row>
    <row r="707" spans="4:15" ht="18" customHeight="1">
      <c r="D707" s="235">
        <v>21.9</v>
      </c>
      <c r="E707" s="158">
        <v>23.1</v>
      </c>
      <c r="F707" s="166">
        <f t="shared" si="74"/>
        <v>45</v>
      </c>
      <c r="G707" s="164" t="s">
        <v>31</v>
      </c>
      <c r="H707" s="162" t="s">
        <v>31</v>
      </c>
      <c r="I707" s="162" t="s">
        <v>31</v>
      </c>
      <c r="J707" s="162">
        <v>21.9</v>
      </c>
      <c r="K707" s="158">
        <v>23.1</v>
      </c>
      <c r="L707" s="158">
        <f t="shared" si="73"/>
        <v>45</v>
      </c>
      <c r="M707" s="197" t="s">
        <v>328</v>
      </c>
      <c r="N707" s="21" t="s">
        <v>12</v>
      </c>
      <c r="O707" s="6"/>
    </row>
    <row r="708" spans="4:15" ht="18" customHeight="1">
      <c r="D708" s="236">
        <v>30.7</v>
      </c>
      <c r="E708" s="158">
        <v>31.6</v>
      </c>
      <c r="F708" s="166">
        <f t="shared" si="74"/>
        <v>62.3</v>
      </c>
      <c r="G708" s="164" t="s">
        <v>31</v>
      </c>
      <c r="H708" s="162" t="s">
        <v>31</v>
      </c>
      <c r="I708" s="162" t="s">
        <v>31</v>
      </c>
      <c r="J708" s="162">
        <v>30.7</v>
      </c>
      <c r="K708" s="158">
        <v>31.6</v>
      </c>
      <c r="L708" s="158">
        <f t="shared" si="73"/>
        <v>62.3</v>
      </c>
      <c r="M708" s="197" t="s">
        <v>321</v>
      </c>
      <c r="N708" s="21" t="s">
        <v>14</v>
      </c>
      <c r="O708" s="82"/>
    </row>
    <row r="709" spans="4:15" ht="30.75" customHeight="1">
      <c r="D709" s="235">
        <v>61.7</v>
      </c>
      <c r="E709" s="158">
        <v>64.599999999999994</v>
      </c>
      <c r="F709" s="166">
        <f t="shared" si="74"/>
        <v>126.3</v>
      </c>
      <c r="G709" s="164" t="s">
        <v>31</v>
      </c>
      <c r="H709" s="162" t="s">
        <v>31</v>
      </c>
      <c r="I709" s="162" t="s">
        <v>31</v>
      </c>
      <c r="J709" s="162">
        <v>61.7</v>
      </c>
      <c r="K709" s="158">
        <v>64.599999999999994</v>
      </c>
      <c r="L709" s="158">
        <f>SUM(L707:L708)</f>
        <v>107.3</v>
      </c>
      <c r="M709" s="197" t="s">
        <v>322</v>
      </c>
      <c r="N709" s="21" t="s">
        <v>16</v>
      </c>
      <c r="O709" s="83"/>
    </row>
    <row r="710" spans="4:15" ht="18" customHeight="1">
      <c r="D710" s="235">
        <v>23.8</v>
      </c>
      <c r="E710" s="158">
        <v>24.6</v>
      </c>
      <c r="F710" s="166">
        <f t="shared" si="74"/>
        <v>48.400000000000006</v>
      </c>
      <c r="G710" s="164" t="s">
        <v>31</v>
      </c>
      <c r="H710" s="162" t="s">
        <v>31</v>
      </c>
      <c r="I710" s="162" t="s">
        <v>31</v>
      </c>
      <c r="J710" s="162">
        <v>23.8</v>
      </c>
      <c r="K710" s="158">
        <v>24.6</v>
      </c>
      <c r="L710" s="158">
        <f t="shared" si="73"/>
        <v>48.400000000000006</v>
      </c>
      <c r="M710" s="197" t="s">
        <v>77</v>
      </c>
      <c r="N710" s="21" t="s">
        <v>18</v>
      </c>
      <c r="O710" s="83"/>
    </row>
    <row r="711" spans="4:15" ht="30.75" customHeight="1">
      <c r="D711" s="235">
        <v>33.1</v>
      </c>
      <c r="E711" s="158">
        <v>34.1</v>
      </c>
      <c r="F711" s="166">
        <f t="shared" si="74"/>
        <v>67.2</v>
      </c>
      <c r="G711" s="164" t="s">
        <v>31</v>
      </c>
      <c r="H711" s="162" t="s">
        <v>31</v>
      </c>
      <c r="I711" s="162" t="s">
        <v>31</v>
      </c>
      <c r="J711" s="162">
        <v>33.1</v>
      </c>
      <c r="K711" s="158">
        <v>34.1</v>
      </c>
      <c r="L711" s="158">
        <f t="shared" si="73"/>
        <v>67.2</v>
      </c>
      <c r="M711" s="197" t="s">
        <v>330</v>
      </c>
      <c r="N711" s="21" t="s">
        <v>20</v>
      </c>
      <c r="O711" s="83"/>
    </row>
    <row r="712" spans="4:15" ht="18" customHeight="1">
      <c r="D712" s="235">
        <v>22.5</v>
      </c>
      <c r="E712" s="158">
        <v>23.7</v>
      </c>
      <c r="F712" s="166">
        <f t="shared" si="74"/>
        <v>46.2</v>
      </c>
      <c r="G712" s="164" t="s">
        <v>31</v>
      </c>
      <c r="H712" s="162" t="s">
        <v>31</v>
      </c>
      <c r="I712" s="162" t="s">
        <v>31</v>
      </c>
      <c r="J712" s="162">
        <v>22.5</v>
      </c>
      <c r="K712" s="158">
        <v>23.7</v>
      </c>
      <c r="L712" s="158">
        <f>SUM(L710:L711)</f>
        <v>115.60000000000001</v>
      </c>
      <c r="M712" s="197" t="s">
        <v>323</v>
      </c>
      <c r="N712" s="21" t="s">
        <v>22</v>
      </c>
      <c r="O712" s="83"/>
    </row>
    <row r="713" spans="4:15" ht="18" customHeight="1">
      <c r="D713" s="235">
        <v>35.299999999999997</v>
      </c>
      <c r="E713" s="158">
        <v>36.9</v>
      </c>
      <c r="F713" s="166">
        <f t="shared" si="74"/>
        <v>72.199999999999989</v>
      </c>
      <c r="G713" s="164" t="s">
        <v>31</v>
      </c>
      <c r="H713" s="162" t="s">
        <v>31</v>
      </c>
      <c r="I713" s="162" t="s">
        <v>31</v>
      </c>
      <c r="J713" s="162">
        <v>35.299999999999997</v>
      </c>
      <c r="K713" s="158">
        <v>36.9</v>
      </c>
      <c r="L713" s="158">
        <f t="shared" si="73"/>
        <v>72.199999999999989</v>
      </c>
      <c r="M713" s="197" t="s">
        <v>324</v>
      </c>
      <c r="N713" s="21" t="s">
        <v>24</v>
      </c>
      <c r="O713" s="83"/>
    </row>
    <row r="714" spans="4:15" ht="18" customHeight="1">
      <c r="D714" s="235">
        <v>19</v>
      </c>
      <c r="E714" s="158">
        <v>19.7</v>
      </c>
      <c r="F714" s="166">
        <f t="shared" si="74"/>
        <v>38.700000000000003</v>
      </c>
      <c r="G714" s="164">
        <v>2.1</v>
      </c>
      <c r="H714" s="162">
        <v>2.1</v>
      </c>
      <c r="I714" s="162">
        <f>SUM(G714:H714)</f>
        <v>4.2</v>
      </c>
      <c r="J714" s="162">
        <v>21.1</v>
      </c>
      <c r="K714" s="158">
        <v>21.8</v>
      </c>
      <c r="L714" s="158">
        <f t="shared" si="73"/>
        <v>42.900000000000006</v>
      </c>
      <c r="M714" s="197" t="s">
        <v>292</v>
      </c>
      <c r="N714" s="21">
        <v>10</v>
      </c>
      <c r="O714" s="83"/>
    </row>
    <row r="715" spans="4:15" ht="18" customHeight="1">
      <c r="D715" s="236">
        <v>8.6</v>
      </c>
      <c r="E715" s="158">
        <v>8.6999999999999993</v>
      </c>
      <c r="F715" s="166">
        <f t="shared" si="74"/>
        <v>17.299999999999997</v>
      </c>
      <c r="G715" s="164" t="s">
        <v>31</v>
      </c>
      <c r="H715" s="162" t="s">
        <v>31</v>
      </c>
      <c r="I715" s="162" t="s">
        <v>31</v>
      </c>
      <c r="J715" s="162">
        <v>8.6</v>
      </c>
      <c r="K715" s="158">
        <v>8.6999999999999993</v>
      </c>
      <c r="L715" s="158">
        <f>SUM(L713:L714)</f>
        <v>115.1</v>
      </c>
      <c r="M715" s="197" t="s">
        <v>325</v>
      </c>
      <c r="N715" s="21">
        <v>11</v>
      </c>
      <c r="O715" s="83"/>
    </row>
    <row r="716" spans="4:15" ht="18" customHeight="1">
      <c r="D716" s="235">
        <v>10.1</v>
      </c>
      <c r="E716" s="158">
        <v>10.4</v>
      </c>
      <c r="F716" s="166">
        <f t="shared" si="74"/>
        <v>20.5</v>
      </c>
      <c r="G716" s="164" t="s">
        <v>31</v>
      </c>
      <c r="H716" s="162" t="s">
        <v>31</v>
      </c>
      <c r="I716" s="162" t="s">
        <v>31</v>
      </c>
      <c r="J716" s="162">
        <v>10.1</v>
      </c>
      <c r="K716" s="158">
        <v>10.4</v>
      </c>
      <c r="L716" s="158">
        <f t="shared" si="73"/>
        <v>20.5</v>
      </c>
      <c r="M716" s="197" t="s">
        <v>326</v>
      </c>
      <c r="N716" s="21">
        <v>12</v>
      </c>
      <c r="O716" s="83"/>
    </row>
    <row r="717" spans="4:15" ht="18" customHeight="1">
      <c r="D717" s="235">
        <v>3.4</v>
      </c>
      <c r="E717" s="158">
        <v>3.5</v>
      </c>
      <c r="F717" s="162">
        <f t="shared" si="74"/>
        <v>6.9</v>
      </c>
      <c r="G717" s="164">
        <v>13.3</v>
      </c>
      <c r="H717" s="162">
        <v>13.4</v>
      </c>
      <c r="I717" s="162">
        <f>SUM(G717:H717)</f>
        <v>26.700000000000003</v>
      </c>
      <c r="J717" s="162">
        <v>16.7</v>
      </c>
      <c r="K717" s="158">
        <v>16.899999999999999</v>
      </c>
      <c r="L717" s="158">
        <f t="shared" si="73"/>
        <v>33.599999999999994</v>
      </c>
      <c r="M717" s="197" t="s">
        <v>327</v>
      </c>
      <c r="N717" s="21">
        <v>13</v>
      </c>
      <c r="O717" s="83"/>
    </row>
    <row r="718" spans="4:15" ht="18" customHeight="1" thickBot="1">
      <c r="D718" s="196">
        <v>20.6</v>
      </c>
      <c r="E718" s="195">
        <v>21.1</v>
      </c>
      <c r="F718" s="195">
        <f t="shared" si="74"/>
        <v>41.7</v>
      </c>
      <c r="G718" s="195" t="s">
        <v>31</v>
      </c>
      <c r="H718" s="195" t="s">
        <v>31</v>
      </c>
      <c r="I718" s="195" t="s">
        <v>31</v>
      </c>
      <c r="J718" s="195">
        <v>20.6</v>
      </c>
      <c r="K718" s="195">
        <v>21.1</v>
      </c>
      <c r="L718" s="195">
        <f>SUM(L716:L717)</f>
        <v>54.099999999999994</v>
      </c>
      <c r="M718" s="210" t="s">
        <v>329</v>
      </c>
      <c r="N718" s="209">
        <v>14</v>
      </c>
      <c r="O718" s="83"/>
    </row>
    <row r="719" spans="4:15" ht="18" customHeight="1">
      <c r="O719" s="83"/>
    </row>
    <row r="720" spans="4:15" ht="18" customHeight="1">
      <c r="O720" s="85"/>
    </row>
    <row r="721" spans="1:15" ht="18" customHeight="1">
      <c r="O721" s="83"/>
    </row>
    <row r="722" spans="1:15" ht="18" customHeight="1">
      <c r="O722" s="83"/>
    </row>
    <row r="723" spans="1:15" ht="18" customHeight="1"/>
    <row r="724" spans="1:15" s="1" customFormat="1" ht="18" customHeight="1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</row>
    <row r="725" spans="1:15" ht="18" customHeight="1">
      <c r="A725" s="104" t="s">
        <v>482</v>
      </c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55"/>
      <c r="N725" s="55"/>
    </row>
    <row r="726" spans="1:15" ht="18" customHeight="1">
      <c r="D726" s="56"/>
      <c r="E726" s="56"/>
      <c r="F726" s="56"/>
      <c r="G726" s="2"/>
      <c r="H726" s="2"/>
      <c r="I726" s="2"/>
      <c r="J726" s="2"/>
      <c r="K726" s="2"/>
      <c r="L726" s="2"/>
      <c r="M726" s="2"/>
      <c r="N726" s="57"/>
    </row>
    <row r="727" spans="1:15" ht="18" customHeight="1" thickBot="1">
      <c r="C727" s="91"/>
      <c r="D727" s="91"/>
      <c r="E727" s="90" t="s">
        <v>0</v>
      </c>
      <c r="F727" s="58"/>
      <c r="G727" s="2"/>
      <c r="H727" s="2"/>
      <c r="I727" s="2"/>
      <c r="J727" s="2"/>
      <c r="K727" s="2"/>
      <c r="L727" s="2"/>
      <c r="M727" s="2"/>
      <c r="N727" s="59"/>
    </row>
    <row r="728" spans="1:15" ht="18" customHeight="1">
      <c r="D728" s="106" t="s">
        <v>478</v>
      </c>
      <c r="E728" s="107"/>
      <c r="F728" s="108"/>
      <c r="G728" s="106" t="s">
        <v>479</v>
      </c>
      <c r="H728" s="107"/>
      <c r="I728" s="108"/>
      <c r="J728" s="112" t="s">
        <v>1</v>
      </c>
      <c r="K728" s="113"/>
      <c r="L728" s="114"/>
      <c r="M728" s="120" t="s">
        <v>2</v>
      </c>
      <c r="N728" s="123" t="s">
        <v>480</v>
      </c>
      <c r="O728" s="55"/>
    </row>
    <row r="729" spans="1:15" ht="18" customHeight="1" thickBot="1">
      <c r="D729" s="109"/>
      <c r="E729" s="110"/>
      <c r="F729" s="111"/>
      <c r="G729" s="109"/>
      <c r="H729" s="110"/>
      <c r="I729" s="111"/>
      <c r="J729" s="115"/>
      <c r="K729" s="116"/>
      <c r="L729" s="117"/>
      <c r="M729" s="121"/>
      <c r="N729" s="124"/>
      <c r="O729" s="55"/>
    </row>
    <row r="730" spans="1:15" ht="18" customHeight="1">
      <c r="D730" s="120" t="s">
        <v>3</v>
      </c>
      <c r="E730" s="120" t="s">
        <v>4</v>
      </c>
      <c r="F730" s="120" t="s">
        <v>5</v>
      </c>
      <c r="G730" s="120" t="s">
        <v>3</v>
      </c>
      <c r="H730" s="120" t="s">
        <v>4</v>
      </c>
      <c r="I730" s="120" t="s">
        <v>5</v>
      </c>
      <c r="J730" s="120" t="s">
        <v>3</v>
      </c>
      <c r="K730" s="120" t="s">
        <v>4</v>
      </c>
      <c r="L730" s="120" t="s">
        <v>5</v>
      </c>
      <c r="M730" s="121"/>
      <c r="N730" s="124"/>
      <c r="O730" s="68"/>
    </row>
    <row r="731" spans="1:15" ht="18" customHeight="1" thickBot="1"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5"/>
      <c r="O731" s="61"/>
    </row>
    <row r="732" spans="1:15" ht="18" customHeight="1">
      <c r="D732" s="235">
        <v>204.1</v>
      </c>
      <c r="E732" s="158">
        <v>213.4</v>
      </c>
      <c r="F732" s="166">
        <f t="shared" ref="F732:F739" si="75">SUM(D732:E732)</f>
        <v>417.5</v>
      </c>
      <c r="G732" s="164">
        <v>5.8</v>
      </c>
      <c r="H732" s="162">
        <v>6.2</v>
      </c>
      <c r="I732" s="162">
        <f>SUM(G732:H732)</f>
        <v>12</v>
      </c>
      <c r="J732" s="162">
        <v>209.9</v>
      </c>
      <c r="K732" s="158">
        <v>219.6</v>
      </c>
      <c r="L732" s="158">
        <f t="shared" ref="L732" si="76">SUM(J732:K732)</f>
        <v>429.5</v>
      </c>
      <c r="M732" s="197" t="s">
        <v>60</v>
      </c>
      <c r="N732" s="21"/>
      <c r="O732" s="84"/>
    </row>
    <row r="733" spans="1:15" ht="18" customHeight="1">
      <c r="D733" s="235">
        <v>22.4</v>
      </c>
      <c r="E733" s="158">
        <v>23.4</v>
      </c>
      <c r="F733" s="166">
        <f t="shared" si="75"/>
        <v>45.8</v>
      </c>
      <c r="G733" s="164">
        <v>5.8</v>
      </c>
      <c r="H733" s="162">
        <v>6.2</v>
      </c>
      <c r="I733" s="162">
        <f>SUM(G733:H733)</f>
        <v>12</v>
      </c>
      <c r="J733" s="162">
        <v>28.2</v>
      </c>
      <c r="K733" s="158">
        <v>29.6</v>
      </c>
      <c r="L733" s="158">
        <f>K733+J733</f>
        <v>57.8</v>
      </c>
      <c r="M733" s="197" t="s">
        <v>331</v>
      </c>
      <c r="N733" s="21" t="s">
        <v>8</v>
      </c>
      <c r="O733" s="84"/>
    </row>
    <row r="734" spans="1:15" ht="18" customHeight="1">
      <c r="D734" s="235">
        <v>10.3</v>
      </c>
      <c r="E734" s="158">
        <v>10.7</v>
      </c>
      <c r="F734" s="166">
        <f t="shared" si="75"/>
        <v>21</v>
      </c>
      <c r="G734" s="164" t="s">
        <v>31</v>
      </c>
      <c r="H734" s="162" t="s">
        <v>31</v>
      </c>
      <c r="I734" s="162" t="s">
        <v>31</v>
      </c>
      <c r="J734" s="162">
        <v>10.3</v>
      </c>
      <c r="K734" s="158">
        <v>10.7</v>
      </c>
      <c r="L734" s="158">
        <f t="shared" ref="L734:L739" si="77">K734+J734</f>
        <v>21</v>
      </c>
      <c r="M734" s="197" t="s">
        <v>115</v>
      </c>
      <c r="N734" s="21">
        <v>2</v>
      </c>
      <c r="O734" s="6"/>
    </row>
    <row r="735" spans="1:15" ht="18" customHeight="1">
      <c r="D735" s="235">
        <v>31.9</v>
      </c>
      <c r="E735" s="158">
        <v>33.299999999999997</v>
      </c>
      <c r="F735" s="166">
        <f t="shared" si="75"/>
        <v>65.199999999999989</v>
      </c>
      <c r="G735" s="164" t="s">
        <v>31</v>
      </c>
      <c r="H735" s="162" t="s">
        <v>31</v>
      </c>
      <c r="I735" s="162" t="s">
        <v>31</v>
      </c>
      <c r="J735" s="162">
        <v>31.9</v>
      </c>
      <c r="K735" s="158">
        <v>33.299999999999997</v>
      </c>
      <c r="L735" s="158">
        <f t="shared" si="77"/>
        <v>65.199999999999989</v>
      </c>
      <c r="M735" s="197" t="s">
        <v>336</v>
      </c>
      <c r="N735" s="21">
        <v>3</v>
      </c>
      <c r="O735" s="6"/>
    </row>
    <row r="736" spans="1:15" ht="18" customHeight="1">
      <c r="D736" s="236">
        <v>39</v>
      </c>
      <c r="E736" s="158">
        <v>41.6</v>
      </c>
      <c r="F736" s="166">
        <f t="shared" si="75"/>
        <v>80.599999999999994</v>
      </c>
      <c r="G736" s="164" t="s">
        <v>31</v>
      </c>
      <c r="H736" s="162" t="s">
        <v>31</v>
      </c>
      <c r="I736" s="162" t="s">
        <v>31</v>
      </c>
      <c r="J736" s="162">
        <v>39</v>
      </c>
      <c r="K736" s="158">
        <v>41.6</v>
      </c>
      <c r="L736" s="158">
        <f t="shared" si="77"/>
        <v>80.599999999999994</v>
      </c>
      <c r="M736" s="197" t="s">
        <v>332</v>
      </c>
      <c r="N736" s="21">
        <v>4</v>
      </c>
      <c r="O736" s="80"/>
    </row>
    <row r="737" spans="4:15" ht="34.5" customHeight="1">
      <c r="D737" s="235">
        <v>34.5</v>
      </c>
      <c r="E737" s="158">
        <v>35.4</v>
      </c>
      <c r="F737" s="166">
        <f t="shared" si="75"/>
        <v>69.900000000000006</v>
      </c>
      <c r="G737" s="164" t="s">
        <v>31</v>
      </c>
      <c r="H737" s="162" t="s">
        <v>31</v>
      </c>
      <c r="I737" s="162" t="s">
        <v>31</v>
      </c>
      <c r="J737" s="162">
        <v>34.5</v>
      </c>
      <c r="K737" s="158">
        <v>35.4</v>
      </c>
      <c r="L737" s="158">
        <f t="shared" si="77"/>
        <v>69.900000000000006</v>
      </c>
      <c r="M737" s="197" t="s">
        <v>333</v>
      </c>
      <c r="N737" s="21">
        <v>5</v>
      </c>
      <c r="O737" s="8"/>
    </row>
    <row r="738" spans="4:15" ht="18" customHeight="1">
      <c r="D738" s="235">
        <v>23.9</v>
      </c>
      <c r="E738" s="158">
        <v>24.9</v>
      </c>
      <c r="F738" s="166">
        <f t="shared" si="75"/>
        <v>48.8</v>
      </c>
      <c r="G738" s="164" t="s">
        <v>31</v>
      </c>
      <c r="H738" s="162" t="s">
        <v>31</v>
      </c>
      <c r="I738" s="162" t="s">
        <v>31</v>
      </c>
      <c r="J738" s="162">
        <v>23.9</v>
      </c>
      <c r="K738" s="158">
        <v>24.9</v>
      </c>
      <c r="L738" s="158">
        <f t="shared" si="77"/>
        <v>48.8</v>
      </c>
      <c r="M738" s="197" t="s">
        <v>334</v>
      </c>
      <c r="N738" s="21">
        <v>6</v>
      </c>
      <c r="O738" s="8"/>
    </row>
    <row r="739" spans="4:15" ht="18" customHeight="1" thickBot="1">
      <c r="D739" s="196">
        <v>42.1</v>
      </c>
      <c r="E739" s="195">
        <v>44.1</v>
      </c>
      <c r="F739" s="195">
        <f t="shared" si="75"/>
        <v>86.2</v>
      </c>
      <c r="G739" s="195" t="s">
        <v>31</v>
      </c>
      <c r="H739" s="195" t="s">
        <v>31</v>
      </c>
      <c r="I739" s="195" t="s">
        <v>31</v>
      </c>
      <c r="J739" s="195">
        <v>42.1</v>
      </c>
      <c r="K739" s="195">
        <v>44.1</v>
      </c>
      <c r="L739" s="208">
        <f t="shared" si="77"/>
        <v>86.2</v>
      </c>
      <c r="M739" s="202" t="s">
        <v>335</v>
      </c>
      <c r="N739" s="194">
        <v>7</v>
      </c>
      <c r="O739" s="8"/>
    </row>
    <row r="740" spans="4:15" ht="18" customHeight="1">
      <c r="O740" s="8"/>
    </row>
    <row r="741" spans="4:15" ht="18" customHeight="1">
      <c r="O741" s="8"/>
    </row>
    <row r="742" spans="4:15" ht="18" customHeight="1">
      <c r="O742" s="8"/>
    </row>
    <row r="743" spans="4:15" ht="21.75" customHeight="1">
      <c r="O743" s="8"/>
    </row>
    <row r="744" spans="4:15" ht="18" customHeight="1"/>
    <row r="745" spans="4:15" s="1" customFormat="1" ht="18" customHeight="1"/>
    <row r="746" spans="4:15" ht="18" customHeight="1"/>
    <row r="747" spans="4:15" ht="18" customHeight="1"/>
    <row r="748" spans="4:15" s="1" customFormat="1" ht="18" customHeight="1"/>
    <row r="749" spans="4:15" ht="18" customHeight="1"/>
    <row r="750" spans="4:15" ht="18" customHeight="1"/>
    <row r="751" spans="4:15" ht="18" customHeight="1"/>
    <row r="752" spans="4:15" ht="18" customHeight="1"/>
    <row r="753" spans="1:15" ht="18" customHeight="1"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</row>
    <row r="754" spans="1:15" ht="18" customHeight="1">
      <c r="A754" s="104" t="s">
        <v>491</v>
      </c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55"/>
      <c r="N754" s="55"/>
    </row>
    <row r="755" spans="1:15" ht="18" customHeight="1">
      <c r="D755" s="56"/>
      <c r="E755" s="56"/>
      <c r="F755" s="56"/>
      <c r="G755" s="2"/>
      <c r="H755" s="2"/>
      <c r="I755" s="2"/>
      <c r="J755" s="2"/>
      <c r="K755" s="2"/>
      <c r="L755" s="2"/>
      <c r="M755" s="2"/>
      <c r="N755" s="57"/>
    </row>
    <row r="756" spans="1:15" ht="18" customHeight="1" thickBot="1">
      <c r="D756" s="93"/>
      <c r="F756" s="93" t="s">
        <v>0</v>
      </c>
      <c r="G756" s="2"/>
      <c r="H756" s="2"/>
      <c r="I756" s="2"/>
      <c r="J756" s="2"/>
      <c r="K756" s="2"/>
      <c r="L756" s="2"/>
      <c r="M756" s="2"/>
      <c r="N756" s="59"/>
    </row>
    <row r="757" spans="1:15" ht="18" customHeight="1">
      <c r="D757" s="106" t="s">
        <v>478</v>
      </c>
      <c r="E757" s="107"/>
      <c r="F757" s="108"/>
      <c r="G757" s="106" t="s">
        <v>479</v>
      </c>
      <c r="H757" s="107"/>
      <c r="I757" s="108"/>
      <c r="J757" s="112" t="s">
        <v>1</v>
      </c>
      <c r="K757" s="113"/>
      <c r="L757" s="114"/>
      <c r="M757" s="120" t="s">
        <v>2</v>
      </c>
      <c r="N757" s="123" t="s">
        <v>480</v>
      </c>
      <c r="O757" s="55"/>
    </row>
    <row r="758" spans="1:15" ht="18" customHeight="1" thickBot="1">
      <c r="D758" s="109"/>
      <c r="E758" s="110"/>
      <c r="F758" s="111"/>
      <c r="G758" s="109"/>
      <c r="H758" s="110"/>
      <c r="I758" s="111"/>
      <c r="J758" s="115"/>
      <c r="K758" s="116"/>
      <c r="L758" s="117"/>
      <c r="M758" s="121"/>
      <c r="N758" s="124"/>
      <c r="O758" s="55"/>
    </row>
    <row r="759" spans="1:15" ht="18" customHeight="1">
      <c r="D759" s="120" t="s">
        <v>3</v>
      </c>
      <c r="E759" s="120" t="s">
        <v>4</v>
      </c>
      <c r="F759" s="120" t="s">
        <v>5</v>
      </c>
      <c r="G759" s="120" t="s">
        <v>3</v>
      </c>
      <c r="H759" s="120" t="s">
        <v>4</v>
      </c>
      <c r="I759" s="120" t="s">
        <v>5</v>
      </c>
      <c r="J759" s="120" t="s">
        <v>3</v>
      </c>
      <c r="K759" s="120" t="s">
        <v>4</v>
      </c>
      <c r="L759" s="120" t="s">
        <v>5</v>
      </c>
      <c r="M759" s="121"/>
      <c r="N759" s="124"/>
      <c r="O759" s="68"/>
    </row>
    <row r="760" spans="1:15" ht="18" customHeight="1" thickBot="1"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5"/>
      <c r="O760" s="61"/>
    </row>
    <row r="761" spans="1:15" ht="18" customHeight="1">
      <c r="D761" s="235">
        <v>580</v>
      </c>
      <c r="E761" s="158">
        <v>594.1</v>
      </c>
      <c r="F761" s="166">
        <f>SUM(D761:E761)</f>
        <v>1174.0999999999999</v>
      </c>
      <c r="G761" s="164">
        <v>198.8</v>
      </c>
      <c r="H761" s="162">
        <v>205.3</v>
      </c>
      <c r="I761" s="162">
        <f>SUM(G761:H761)</f>
        <v>404.1</v>
      </c>
      <c r="J761" s="162">
        <v>778.8</v>
      </c>
      <c r="K761" s="158">
        <v>799.4</v>
      </c>
      <c r="L761" s="158">
        <f t="shared" ref="L761" si="78">SUM(J761:K761)</f>
        <v>1578.1999999999998</v>
      </c>
      <c r="M761" s="197" t="s">
        <v>60</v>
      </c>
      <c r="N761" s="21"/>
      <c r="O761" s="84"/>
    </row>
    <row r="762" spans="1:15" ht="18" customHeight="1">
      <c r="D762" s="235" t="s">
        <v>31</v>
      </c>
      <c r="E762" s="158" t="s">
        <v>31</v>
      </c>
      <c r="F762" s="166" t="s">
        <v>31</v>
      </c>
      <c r="G762" s="164">
        <v>171.8</v>
      </c>
      <c r="H762" s="162">
        <v>177.2</v>
      </c>
      <c r="I762" s="162">
        <f>SUM(G762:H762)</f>
        <v>349</v>
      </c>
      <c r="J762" s="162">
        <v>171.8</v>
      </c>
      <c r="K762" s="158">
        <v>177.2</v>
      </c>
      <c r="L762" s="158">
        <f>K762+J762</f>
        <v>349</v>
      </c>
      <c r="M762" s="197" t="s">
        <v>337</v>
      </c>
      <c r="N762" s="21" t="s">
        <v>8</v>
      </c>
      <c r="O762" s="84"/>
    </row>
    <row r="763" spans="1:15" ht="18" customHeight="1">
      <c r="D763" s="235">
        <v>110.1</v>
      </c>
      <c r="E763" s="158">
        <v>113.9</v>
      </c>
      <c r="F763" s="166">
        <f t="shared" ref="F763:F777" si="79">SUM(D763:E763)</f>
        <v>224</v>
      </c>
      <c r="G763" s="164" t="s">
        <v>31</v>
      </c>
      <c r="H763" s="162" t="s">
        <v>31</v>
      </c>
      <c r="I763" s="162" t="s">
        <v>31</v>
      </c>
      <c r="J763" s="162">
        <v>110.1</v>
      </c>
      <c r="K763" s="158">
        <v>113.9</v>
      </c>
      <c r="L763" s="158">
        <f t="shared" ref="L763:L777" si="80">K763+J763</f>
        <v>224</v>
      </c>
      <c r="M763" s="197" t="s">
        <v>338</v>
      </c>
      <c r="N763" s="21" t="s">
        <v>10</v>
      </c>
      <c r="O763" s="6"/>
    </row>
    <row r="764" spans="1:15" ht="18" customHeight="1">
      <c r="D764" s="235">
        <v>64.2</v>
      </c>
      <c r="E764" s="158">
        <v>65.900000000000006</v>
      </c>
      <c r="F764" s="166">
        <f t="shared" si="79"/>
        <v>130.10000000000002</v>
      </c>
      <c r="G764" s="164" t="s">
        <v>31</v>
      </c>
      <c r="H764" s="162" t="s">
        <v>31</v>
      </c>
      <c r="I764" s="162" t="s">
        <v>31</v>
      </c>
      <c r="J764" s="162">
        <v>64.2</v>
      </c>
      <c r="K764" s="158">
        <v>65.900000000000006</v>
      </c>
      <c r="L764" s="158">
        <f t="shared" si="80"/>
        <v>130.10000000000002</v>
      </c>
      <c r="M764" s="197" t="s">
        <v>339</v>
      </c>
      <c r="N764" s="21" t="s">
        <v>12</v>
      </c>
      <c r="O764" s="6"/>
    </row>
    <row r="765" spans="1:15" ht="18" customHeight="1">
      <c r="D765" s="236">
        <v>43.5</v>
      </c>
      <c r="E765" s="158">
        <v>45.3</v>
      </c>
      <c r="F765" s="166">
        <f t="shared" si="79"/>
        <v>88.8</v>
      </c>
      <c r="G765" s="164" t="s">
        <v>31</v>
      </c>
      <c r="H765" s="162" t="s">
        <v>31</v>
      </c>
      <c r="I765" s="162" t="s">
        <v>31</v>
      </c>
      <c r="J765" s="162">
        <v>43.5</v>
      </c>
      <c r="K765" s="158">
        <v>45.3</v>
      </c>
      <c r="L765" s="158">
        <f t="shared" si="80"/>
        <v>88.8</v>
      </c>
      <c r="M765" s="197" t="s">
        <v>340</v>
      </c>
      <c r="N765" s="21" t="s">
        <v>14</v>
      </c>
      <c r="O765" s="80"/>
    </row>
    <row r="766" spans="1:15" ht="33" customHeight="1">
      <c r="D766" s="235">
        <v>25.1</v>
      </c>
      <c r="E766" s="158">
        <v>25.5</v>
      </c>
      <c r="F766" s="166">
        <f t="shared" si="79"/>
        <v>50.6</v>
      </c>
      <c r="G766" s="164">
        <v>2.7</v>
      </c>
      <c r="H766" s="162">
        <v>2.9</v>
      </c>
      <c r="I766" s="162">
        <f>SUM(G766:H766)</f>
        <v>5.6</v>
      </c>
      <c r="J766" s="162">
        <v>27.8</v>
      </c>
      <c r="K766" s="158">
        <v>28.4</v>
      </c>
      <c r="L766" s="158">
        <f t="shared" si="80"/>
        <v>56.2</v>
      </c>
      <c r="M766" s="197" t="s">
        <v>341</v>
      </c>
      <c r="N766" s="21" t="s">
        <v>16</v>
      </c>
      <c r="O766" s="8"/>
    </row>
    <row r="767" spans="1:15" ht="18" customHeight="1">
      <c r="D767" s="235">
        <v>47.2</v>
      </c>
      <c r="E767" s="158">
        <v>48.3</v>
      </c>
      <c r="F767" s="166">
        <f t="shared" si="79"/>
        <v>95.5</v>
      </c>
      <c r="G767" s="164">
        <v>7</v>
      </c>
      <c r="H767" s="162">
        <v>7</v>
      </c>
      <c r="I767" s="162">
        <f>SUM(G767:H767)</f>
        <v>14</v>
      </c>
      <c r="J767" s="162">
        <v>54.2</v>
      </c>
      <c r="K767" s="158">
        <v>55.3</v>
      </c>
      <c r="L767" s="158">
        <f t="shared" si="80"/>
        <v>109.5</v>
      </c>
      <c r="M767" s="197" t="s">
        <v>342</v>
      </c>
      <c r="N767" s="21" t="s">
        <v>18</v>
      </c>
      <c r="O767" s="8"/>
    </row>
    <row r="768" spans="1:15" ht="21.75" customHeight="1">
      <c r="D768" s="235">
        <v>41.7</v>
      </c>
      <c r="E768" s="158">
        <v>41.8</v>
      </c>
      <c r="F768" s="166">
        <f t="shared" si="79"/>
        <v>83.5</v>
      </c>
      <c r="G768" s="164" t="s">
        <v>31</v>
      </c>
      <c r="H768" s="162" t="s">
        <v>31</v>
      </c>
      <c r="I768" s="162" t="s">
        <v>31</v>
      </c>
      <c r="J768" s="162">
        <v>41.7</v>
      </c>
      <c r="K768" s="158">
        <v>41.8</v>
      </c>
      <c r="L768" s="158">
        <f t="shared" si="80"/>
        <v>83.5</v>
      </c>
      <c r="M768" s="197" t="s">
        <v>343</v>
      </c>
      <c r="N768" s="21" t="s">
        <v>20</v>
      </c>
      <c r="O768" s="8"/>
    </row>
    <row r="769" spans="1:15" ht="34.5" customHeight="1">
      <c r="D769" s="236">
        <v>24.1</v>
      </c>
      <c r="E769" s="158">
        <v>24.2</v>
      </c>
      <c r="F769" s="166">
        <f t="shared" si="79"/>
        <v>48.3</v>
      </c>
      <c r="G769" s="164" t="s">
        <v>31</v>
      </c>
      <c r="H769" s="162" t="s">
        <v>31</v>
      </c>
      <c r="I769" s="162" t="s">
        <v>31</v>
      </c>
      <c r="J769" s="162">
        <v>24.1</v>
      </c>
      <c r="K769" s="158">
        <v>24.2</v>
      </c>
      <c r="L769" s="158">
        <f t="shared" si="80"/>
        <v>48.3</v>
      </c>
      <c r="M769" s="197" t="s">
        <v>344</v>
      </c>
      <c r="N769" s="21" t="s">
        <v>22</v>
      </c>
      <c r="O769" s="8"/>
    </row>
    <row r="770" spans="1:15" ht="18" customHeight="1">
      <c r="D770" s="235">
        <v>23.9</v>
      </c>
      <c r="E770" s="158">
        <v>24.5</v>
      </c>
      <c r="F770" s="166">
        <f t="shared" si="79"/>
        <v>48.4</v>
      </c>
      <c r="G770" s="164">
        <v>13.8</v>
      </c>
      <c r="H770" s="162">
        <v>14.5</v>
      </c>
      <c r="I770" s="162">
        <f>SUM(G770:H770)</f>
        <v>28.3</v>
      </c>
      <c r="J770" s="162">
        <v>37.700000000000003</v>
      </c>
      <c r="K770" s="158">
        <v>39</v>
      </c>
      <c r="L770" s="158">
        <f t="shared" si="80"/>
        <v>76.7</v>
      </c>
      <c r="M770" s="197" t="s">
        <v>345</v>
      </c>
      <c r="N770" s="21" t="s">
        <v>24</v>
      </c>
      <c r="O770" s="8"/>
    </row>
    <row r="771" spans="1:15" ht="18" customHeight="1">
      <c r="D771" s="235">
        <v>25.2</v>
      </c>
      <c r="E771" s="158">
        <v>25.4</v>
      </c>
      <c r="F771" s="166">
        <f t="shared" si="79"/>
        <v>50.599999999999994</v>
      </c>
      <c r="G771" s="164" t="s">
        <v>31</v>
      </c>
      <c r="H771" s="162" t="s">
        <v>31</v>
      </c>
      <c r="I771" s="162" t="s">
        <v>31</v>
      </c>
      <c r="J771" s="162">
        <v>25.2</v>
      </c>
      <c r="K771" s="158">
        <v>25.4</v>
      </c>
      <c r="L771" s="158">
        <f t="shared" si="80"/>
        <v>50.599999999999994</v>
      </c>
      <c r="M771" s="197" t="s">
        <v>346</v>
      </c>
      <c r="N771" s="21" t="s">
        <v>26</v>
      </c>
      <c r="O771" s="8"/>
    </row>
    <row r="772" spans="1:15" ht="18" customHeight="1">
      <c r="D772" s="236">
        <v>23.6</v>
      </c>
      <c r="E772" s="158">
        <v>23.9</v>
      </c>
      <c r="F772" s="166">
        <f t="shared" si="79"/>
        <v>47.5</v>
      </c>
      <c r="G772" s="164" t="s">
        <v>31</v>
      </c>
      <c r="H772" s="162" t="s">
        <v>31</v>
      </c>
      <c r="I772" s="162" t="s">
        <v>31</v>
      </c>
      <c r="J772" s="162">
        <v>23.6</v>
      </c>
      <c r="K772" s="158">
        <v>23.9</v>
      </c>
      <c r="L772" s="158">
        <f t="shared" si="80"/>
        <v>47.5</v>
      </c>
      <c r="M772" s="197" t="s">
        <v>347</v>
      </c>
      <c r="N772" s="21" t="s">
        <v>28</v>
      </c>
      <c r="O772" s="8"/>
    </row>
    <row r="773" spans="1:15" ht="18" customHeight="1">
      <c r="D773" s="235">
        <v>76.5</v>
      </c>
      <c r="E773" s="158">
        <v>77.5</v>
      </c>
      <c r="F773" s="166">
        <f t="shared" si="79"/>
        <v>154</v>
      </c>
      <c r="G773" s="164">
        <v>2</v>
      </c>
      <c r="H773" s="162">
        <v>2.2000000000000002</v>
      </c>
      <c r="I773" s="162">
        <f>SUM(G773:H773)</f>
        <v>4.2</v>
      </c>
      <c r="J773" s="162">
        <v>78.5</v>
      </c>
      <c r="K773" s="158">
        <v>79.7</v>
      </c>
      <c r="L773" s="158">
        <f t="shared" si="80"/>
        <v>158.19999999999999</v>
      </c>
      <c r="M773" s="197" t="s">
        <v>348</v>
      </c>
      <c r="N773" s="21" t="s">
        <v>30</v>
      </c>
      <c r="O773" s="8"/>
    </row>
    <row r="774" spans="1:15" ht="18" customHeight="1">
      <c r="D774" s="235">
        <v>13.1</v>
      </c>
      <c r="E774" s="158">
        <v>14.1</v>
      </c>
      <c r="F774" s="166">
        <f t="shared" si="79"/>
        <v>27.2</v>
      </c>
      <c r="G774" s="164" t="s">
        <v>31</v>
      </c>
      <c r="H774" s="162" t="s">
        <v>31</v>
      </c>
      <c r="I774" s="162" t="s">
        <v>31</v>
      </c>
      <c r="J774" s="162">
        <v>13.1</v>
      </c>
      <c r="K774" s="158">
        <v>14.1</v>
      </c>
      <c r="L774" s="158">
        <f t="shared" si="80"/>
        <v>27.2</v>
      </c>
      <c r="M774" s="197" t="s">
        <v>349</v>
      </c>
      <c r="N774" s="21" t="s">
        <v>33</v>
      </c>
      <c r="O774" s="8"/>
    </row>
    <row r="775" spans="1:15" ht="18" customHeight="1">
      <c r="D775" s="236">
        <v>31.5</v>
      </c>
      <c r="E775" s="158">
        <v>32.6</v>
      </c>
      <c r="F775" s="166">
        <f t="shared" si="79"/>
        <v>64.099999999999994</v>
      </c>
      <c r="G775" s="164">
        <v>1.5</v>
      </c>
      <c r="H775" s="162">
        <v>1.5</v>
      </c>
      <c r="I775" s="162">
        <f>SUM(G775:H775)</f>
        <v>3</v>
      </c>
      <c r="J775" s="162">
        <v>33</v>
      </c>
      <c r="K775" s="158">
        <v>34.1</v>
      </c>
      <c r="L775" s="158">
        <f t="shared" si="80"/>
        <v>67.099999999999994</v>
      </c>
      <c r="M775" s="197" t="s">
        <v>350</v>
      </c>
      <c r="N775" s="21" t="s">
        <v>35</v>
      </c>
      <c r="O775" s="8"/>
    </row>
    <row r="776" spans="1:15" ht="18" customHeight="1">
      <c r="D776" s="236">
        <v>10.3</v>
      </c>
      <c r="E776" s="158">
        <v>10.7</v>
      </c>
      <c r="F776" s="166">
        <f t="shared" si="79"/>
        <v>21</v>
      </c>
      <c r="G776" s="164" t="s">
        <v>31</v>
      </c>
      <c r="H776" s="162" t="s">
        <v>31</v>
      </c>
      <c r="I776" s="162" t="s">
        <v>31</v>
      </c>
      <c r="J776" s="162">
        <v>10.3</v>
      </c>
      <c r="K776" s="158">
        <v>10.7</v>
      </c>
      <c r="L776" s="158">
        <f t="shared" si="80"/>
        <v>21</v>
      </c>
      <c r="M776" s="197" t="s">
        <v>351</v>
      </c>
      <c r="N776" s="21" t="s">
        <v>37</v>
      </c>
      <c r="O776" s="8"/>
    </row>
    <row r="777" spans="1:15" ht="18" customHeight="1" thickBot="1">
      <c r="D777" s="207">
        <v>20</v>
      </c>
      <c r="E777" s="205">
        <v>20.5</v>
      </c>
      <c r="F777" s="205">
        <f t="shared" si="79"/>
        <v>40.5</v>
      </c>
      <c r="G777" s="206" t="s">
        <v>31</v>
      </c>
      <c r="H777" s="206" t="s">
        <v>31</v>
      </c>
      <c r="I777" s="206" t="s">
        <v>31</v>
      </c>
      <c r="J777" s="205">
        <v>20</v>
      </c>
      <c r="K777" s="205">
        <v>20.5</v>
      </c>
      <c r="L777" s="205">
        <f t="shared" si="80"/>
        <v>40.5</v>
      </c>
      <c r="M777" s="215" t="s">
        <v>352</v>
      </c>
      <c r="N777" s="194" t="s">
        <v>39</v>
      </c>
      <c r="O777" s="8"/>
    </row>
    <row r="778" spans="1:15" ht="18" customHeight="1">
      <c r="D778" s="27"/>
      <c r="E778" s="27"/>
      <c r="F778" s="27"/>
      <c r="G778" s="27"/>
      <c r="H778" s="27"/>
      <c r="I778" s="27"/>
      <c r="J778" s="27"/>
      <c r="K778" s="27"/>
      <c r="L778" s="28"/>
      <c r="M778" s="13"/>
      <c r="N778" s="8"/>
      <c r="O778" s="8"/>
    </row>
    <row r="779" spans="1:15" s="1" customFormat="1" ht="18" customHeight="1">
      <c r="D779" s="27"/>
      <c r="E779" s="27"/>
      <c r="F779" s="27"/>
      <c r="G779" s="27"/>
      <c r="H779" s="27"/>
      <c r="I779" s="27"/>
      <c r="J779" s="27"/>
      <c r="K779" s="27"/>
      <c r="L779" s="28"/>
      <c r="M779" s="13"/>
      <c r="N779" s="8"/>
      <c r="O779" s="8"/>
    </row>
    <row r="780" spans="1:15" ht="18" customHeight="1">
      <c r="D780" s="6"/>
      <c r="E780" s="14"/>
      <c r="F780" s="15"/>
      <c r="G780" s="6"/>
      <c r="H780" s="6"/>
      <c r="I780" s="6"/>
      <c r="J780" s="6"/>
      <c r="K780" s="6"/>
      <c r="L780" s="6"/>
      <c r="M780" s="6"/>
      <c r="N780" s="6"/>
      <c r="O780" s="8"/>
    </row>
    <row r="781" spans="1:15" ht="18" customHeight="1"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8"/>
    </row>
    <row r="782" spans="1:15" ht="18" customHeight="1">
      <c r="A782" s="104" t="s">
        <v>482</v>
      </c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55"/>
      <c r="N782" s="55"/>
      <c r="O782" s="8"/>
    </row>
    <row r="783" spans="1:15" ht="18" customHeight="1">
      <c r="D783" s="56"/>
      <c r="E783" s="56"/>
      <c r="F783" s="56"/>
      <c r="G783" s="2"/>
      <c r="H783" s="2"/>
      <c r="I783" s="2"/>
      <c r="J783" s="2"/>
      <c r="K783" s="2"/>
      <c r="L783" s="2"/>
      <c r="M783" s="2"/>
      <c r="N783" s="57"/>
      <c r="O783" s="8"/>
    </row>
    <row r="784" spans="1:15" ht="18" customHeight="1" thickBot="1">
      <c r="D784" s="89"/>
      <c r="E784" s="90" t="s">
        <v>0</v>
      </c>
      <c r="F784" s="92"/>
      <c r="G784" s="2"/>
      <c r="H784" s="2"/>
      <c r="I784" s="2"/>
      <c r="J784" s="2"/>
      <c r="K784" s="2"/>
      <c r="L784" s="2"/>
      <c r="M784" s="2"/>
      <c r="N784" s="59"/>
      <c r="O784" s="6"/>
    </row>
    <row r="785" spans="4:15" ht="18" customHeight="1">
      <c r="D785" s="106" t="s">
        <v>478</v>
      </c>
      <c r="E785" s="107"/>
      <c r="F785" s="108"/>
      <c r="G785" s="106" t="s">
        <v>479</v>
      </c>
      <c r="H785" s="107"/>
      <c r="I785" s="108"/>
      <c r="J785" s="112" t="s">
        <v>1</v>
      </c>
      <c r="K785" s="113"/>
      <c r="L785" s="114"/>
      <c r="M785" s="120" t="s">
        <v>2</v>
      </c>
      <c r="N785" s="123" t="s">
        <v>480</v>
      </c>
      <c r="O785" s="55"/>
    </row>
    <row r="786" spans="4:15" ht="18" customHeight="1" thickBot="1">
      <c r="D786" s="109"/>
      <c r="E786" s="110"/>
      <c r="F786" s="111"/>
      <c r="G786" s="109"/>
      <c r="H786" s="110"/>
      <c r="I786" s="111"/>
      <c r="J786" s="115"/>
      <c r="K786" s="116"/>
      <c r="L786" s="117"/>
      <c r="M786" s="121"/>
      <c r="N786" s="124"/>
      <c r="O786" s="55"/>
    </row>
    <row r="787" spans="4:15" ht="18" customHeight="1">
      <c r="D787" s="120" t="s">
        <v>3</v>
      </c>
      <c r="E787" s="120" t="s">
        <v>4</v>
      </c>
      <c r="F787" s="120" t="s">
        <v>5</v>
      </c>
      <c r="G787" s="120" t="s">
        <v>3</v>
      </c>
      <c r="H787" s="120" t="s">
        <v>4</v>
      </c>
      <c r="I787" s="120" t="s">
        <v>5</v>
      </c>
      <c r="J787" s="120" t="s">
        <v>3</v>
      </c>
      <c r="K787" s="120" t="s">
        <v>4</v>
      </c>
      <c r="L787" s="120" t="s">
        <v>5</v>
      </c>
      <c r="M787" s="121"/>
      <c r="N787" s="124"/>
      <c r="O787" s="68"/>
    </row>
    <row r="788" spans="4:15" ht="18" customHeight="1" thickBot="1"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5"/>
      <c r="O788" s="61"/>
    </row>
    <row r="789" spans="4:15" ht="18" customHeight="1">
      <c r="D789" s="235">
        <v>198.8</v>
      </c>
      <c r="E789" s="158">
        <v>209</v>
      </c>
      <c r="F789" s="166">
        <f t="shared" ref="F789:F800" si="81">SUM(D789:E789)</f>
        <v>407.8</v>
      </c>
      <c r="G789" s="164">
        <v>14.6</v>
      </c>
      <c r="H789" s="162">
        <v>15.6</v>
      </c>
      <c r="I789" s="162">
        <f>SUM(G789:H789)</f>
        <v>30.2</v>
      </c>
      <c r="J789" s="162">
        <v>213.4</v>
      </c>
      <c r="K789" s="158">
        <v>224.6</v>
      </c>
      <c r="L789" s="158">
        <f t="shared" ref="L789:L799" si="82">SUM(J789:K789)</f>
        <v>438</v>
      </c>
      <c r="M789" s="197" t="s">
        <v>60</v>
      </c>
      <c r="N789" s="21"/>
      <c r="O789" s="84"/>
    </row>
    <row r="790" spans="4:15" ht="18" customHeight="1">
      <c r="D790" s="235">
        <v>32.700000000000003</v>
      </c>
      <c r="E790" s="158">
        <v>34.200000000000003</v>
      </c>
      <c r="F790" s="166">
        <f t="shared" si="81"/>
        <v>66.900000000000006</v>
      </c>
      <c r="G790" s="164">
        <v>14.6</v>
      </c>
      <c r="H790" s="162">
        <v>15.6</v>
      </c>
      <c r="I790" s="162">
        <f>SUM(G790:H790)</f>
        <v>30.2</v>
      </c>
      <c r="J790" s="162">
        <v>47.3</v>
      </c>
      <c r="K790" s="158">
        <v>49.8</v>
      </c>
      <c r="L790" s="158">
        <f t="shared" si="82"/>
        <v>97.1</v>
      </c>
      <c r="M790" s="197" t="s">
        <v>353</v>
      </c>
      <c r="N790" s="21" t="s">
        <v>8</v>
      </c>
      <c r="O790" s="84"/>
    </row>
    <row r="791" spans="4:15" ht="18" customHeight="1">
      <c r="D791" s="235">
        <v>17.5</v>
      </c>
      <c r="E791" s="158">
        <v>18.5</v>
      </c>
      <c r="F791" s="166">
        <f t="shared" si="81"/>
        <v>36</v>
      </c>
      <c r="G791" s="164" t="s">
        <v>31</v>
      </c>
      <c r="H791" s="162" t="s">
        <v>31</v>
      </c>
      <c r="I791" s="162" t="s">
        <v>31</v>
      </c>
      <c r="J791" s="162">
        <v>17.5</v>
      </c>
      <c r="K791" s="158">
        <v>18.5</v>
      </c>
      <c r="L791" s="158">
        <f>SUM(L789:L790)</f>
        <v>535.1</v>
      </c>
      <c r="M791" s="197" t="s">
        <v>363</v>
      </c>
      <c r="N791" s="21" t="s">
        <v>10</v>
      </c>
      <c r="O791" s="6"/>
    </row>
    <row r="792" spans="4:15" ht="18" customHeight="1">
      <c r="D792" s="235">
        <v>13.2</v>
      </c>
      <c r="E792" s="158">
        <v>13.6</v>
      </c>
      <c r="F792" s="166">
        <f t="shared" si="81"/>
        <v>26.799999999999997</v>
      </c>
      <c r="G792" s="164" t="s">
        <v>31</v>
      </c>
      <c r="H792" s="162" t="s">
        <v>31</v>
      </c>
      <c r="I792" s="162" t="s">
        <v>31</v>
      </c>
      <c r="J792" s="162">
        <v>13.2</v>
      </c>
      <c r="K792" s="158">
        <v>13.6</v>
      </c>
      <c r="L792" s="158">
        <f t="shared" si="82"/>
        <v>26.799999999999997</v>
      </c>
      <c r="M792" s="197" t="s">
        <v>358</v>
      </c>
      <c r="N792" s="21" t="s">
        <v>12</v>
      </c>
      <c r="O792" s="6"/>
    </row>
    <row r="793" spans="4:15" ht="17.25" customHeight="1">
      <c r="D793" s="236">
        <v>12.1</v>
      </c>
      <c r="E793" s="158">
        <v>12.6</v>
      </c>
      <c r="F793" s="166">
        <f t="shared" si="81"/>
        <v>24.7</v>
      </c>
      <c r="G793" s="164" t="s">
        <v>31</v>
      </c>
      <c r="H793" s="162" t="s">
        <v>31</v>
      </c>
      <c r="I793" s="162" t="s">
        <v>31</v>
      </c>
      <c r="J793" s="162">
        <v>12.1</v>
      </c>
      <c r="K793" s="158">
        <v>12.6</v>
      </c>
      <c r="L793" s="158">
        <f t="shared" si="82"/>
        <v>24.7</v>
      </c>
      <c r="M793" s="197" t="s">
        <v>359</v>
      </c>
      <c r="N793" s="21" t="s">
        <v>14</v>
      </c>
      <c r="O793" s="80"/>
    </row>
    <row r="794" spans="4:15" ht="32.25" customHeight="1">
      <c r="D794" s="235">
        <v>13.4</v>
      </c>
      <c r="E794" s="158">
        <v>13.9</v>
      </c>
      <c r="F794" s="166">
        <f t="shared" si="81"/>
        <v>27.3</v>
      </c>
      <c r="G794" s="164" t="s">
        <v>31</v>
      </c>
      <c r="H794" s="162" t="s">
        <v>31</v>
      </c>
      <c r="I794" s="162" t="s">
        <v>31</v>
      </c>
      <c r="J794" s="162">
        <v>13.4</v>
      </c>
      <c r="K794" s="158">
        <v>13.9</v>
      </c>
      <c r="L794" s="158">
        <f>SUM(L792:L793)</f>
        <v>51.5</v>
      </c>
      <c r="M794" s="197" t="s">
        <v>360</v>
      </c>
      <c r="N794" s="21" t="s">
        <v>16</v>
      </c>
      <c r="O794" s="8"/>
    </row>
    <row r="795" spans="4:15" ht="18" customHeight="1">
      <c r="D795" s="235">
        <v>10.199999999999999</v>
      </c>
      <c r="E795" s="158">
        <v>10.5</v>
      </c>
      <c r="F795" s="166">
        <f t="shared" si="81"/>
        <v>20.7</v>
      </c>
      <c r="G795" s="164" t="s">
        <v>31</v>
      </c>
      <c r="H795" s="162" t="s">
        <v>31</v>
      </c>
      <c r="I795" s="162" t="s">
        <v>31</v>
      </c>
      <c r="J795" s="162">
        <v>10.199999999999999</v>
      </c>
      <c r="K795" s="158">
        <v>10.5</v>
      </c>
      <c r="L795" s="158">
        <f t="shared" si="82"/>
        <v>20.7</v>
      </c>
      <c r="M795" s="197" t="s">
        <v>362</v>
      </c>
      <c r="N795" s="21" t="s">
        <v>18</v>
      </c>
      <c r="O795" s="8"/>
    </row>
    <row r="796" spans="4:15" ht="18" customHeight="1">
      <c r="D796" s="235">
        <v>12.1</v>
      </c>
      <c r="E796" s="158">
        <v>12.7</v>
      </c>
      <c r="F796" s="166">
        <f t="shared" si="81"/>
        <v>24.799999999999997</v>
      </c>
      <c r="G796" s="164" t="s">
        <v>31</v>
      </c>
      <c r="H796" s="162" t="s">
        <v>31</v>
      </c>
      <c r="I796" s="162" t="s">
        <v>31</v>
      </c>
      <c r="J796" s="162">
        <v>12.1</v>
      </c>
      <c r="K796" s="158">
        <v>12.7</v>
      </c>
      <c r="L796" s="158">
        <f t="shared" si="82"/>
        <v>24.799999999999997</v>
      </c>
      <c r="M796" s="197" t="s">
        <v>361</v>
      </c>
      <c r="N796" s="21" t="s">
        <v>20</v>
      </c>
      <c r="O796" s="8"/>
    </row>
    <row r="797" spans="4:15" ht="18" customHeight="1">
      <c r="D797" s="236">
        <v>15.3</v>
      </c>
      <c r="E797" s="158">
        <v>16.100000000000001</v>
      </c>
      <c r="F797" s="166">
        <f t="shared" si="81"/>
        <v>31.400000000000002</v>
      </c>
      <c r="G797" s="164" t="s">
        <v>31</v>
      </c>
      <c r="H797" s="162" t="s">
        <v>31</v>
      </c>
      <c r="I797" s="162" t="s">
        <v>31</v>
      </c>
      <c r="J797" s="162">
        <v>15.3</v>
      </c>
      <c r="K797" s="158">
        <v>16.100000000000001</v>
      </c>
      <c r="L797" s="158">
        <f>SUM(L795:L796)</f>
        <v>45.5</v>
      </c>
      <c r="M797" s="197" t="s">
        <v>354</v>
      </c>
      <c r="N797" s="21" t="s">
        <v>22</v>
      </c>
      <c r="O797" s="8"/>
    </row>
    <row r="798" spans="4:15" ht="18" customHeight="1">
      <c r="D798" s="235">
        <v>30.7</v>
      </c>
      <c r="E798" s="158">
        <v>32.6</v>
      </c>
      <c r="F798" s="166">
        <f t="shared" si="81"/>
        <v>63.3</v>
      </c>
      <c r="G798" s="164" t="s">
        <v>31</v>
      </c>
      <c r="H798" s="162" t="s">
        <v>31</v>
      </c>
      <c r="I798" s="162" t="s">
        <v>31</v>
      </c>
      <c r="J798" s="162">
        <v>30.7</v>
      </c>
      <c r="K798" s="158">
        <v>32.6</v>
      </c>
      <c r="L798" s="158">
        <f t="shared" si="82"/>
        <v>63.3</v>
      </c>
      <c r="M798" s="197" t="s">
        <v>357</v>
      </c>
      <c r="N798" s="21" t="s">
        <v>24</v>
      </c>
      <c r="O798" s="8"/>
    </row>
    <row r="799" spans="4:15" ht="18" customHeight="1">
      <c r="D799" s="236">
        <v>18.8</v>
      </c>
      <c r="E799" s="158">
        <v>19.7</v>
      </c>
      <c r="F799" s="162">
        <f t="shared" si="81"/>
        <v>38.5</v>
      </c>
      <c r="G799" s="164" t="s">
        <v>31</v>
      </c>
      <c r="H799" s="162" t="s">
        <v>31</v>
      </c>
      <c r="I799" s="162" t="s">
        <v>31</v>
      </c>
      <c r="J799" s="162">
        <v>18.8</v>
      </c>
      <c r="K799" s="158">
        <v>19.7</v>
      </c>
      <c r="L799" s="158">
        <f t="shared" si="82"/>
        <v>38.5</v>
      </c>
      <c r="M799" s="197" t="s">
        <v>355</v>
      </c>
      <c r="N799" s="19">
        <v>10</v>
      </c>
      <c r="O799" s="8"/>
    </row>
    <row r="800" spans="4:15" ht="18" customHeight="1" thickBot="1">
      <c r="D800" s="196">
        <v>22.8</v>
      </c>
      <c r="E800" s="195">
        <v>24.6</v>
      </c>
      <c r="F800" s="195">
        <f t="shared" si="81"/>
        <v>47.400000000000006</v>
      </c>
      <c r="G800" s="195" t="s">
        <v>31</v>
      </c>
      <c r="H800" s="195" t="s">
        <v>31</v>
      </c>
      <c r="I800" s="195" t="s">
        <v>31</v>
      </c>
      <c r="J800" s="195">
        <v>22.8</v>
      </c>
      <c r="K800" s="195">
        <v>24.6</v>
      </c>
      <c r="L800" s="195">
        <f>SUM(L798:L799)</f>
        <v>101.8</v>
      </c>
      <c r="M800" s="215" t="s">
        <v>356</v>
      </c>
      <c r="N800" s="194">
        <v>11</v>
      </c>
      <c r="O800" s="8"/>
    </row>
    <row r="801" spans="1:15" ht="18" customHeight="1">
      <c r="O801" s="8"/>
    </row>
    <row r="802" spans="1:15" ht="18" customHeight="1">
      <c r="O802" s="8"/>
    </row>
    <row r="803" spans="1:15" ht="18" customHeight="1">
      <c r="O803" s="8"/>
    </row>
    <row r="804" spans="1:15" ht="18" customHeight="1">
      <c r="O804" s="8"/>
    </row>
    <row r="805" spans="1:15" ht="18" customHeight="1"/>
    <row r="806" spans="1:15" ht="18" customHeight="1"/>
    <row r="807" spans="1:15" ht="18" customHeight="1"/>
    <row r="808" spans="1:15" s="1" customFormat="1" ht="18" customHeight="1"/>
    <row r="809" spans="1:15" ht="18" customHeight="1"/>
    <row r="810" spans="1:15" ht="18" customHeight="1"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</row>
    <row r="811" spans="1:15" ht="18" customHeight="1">
      <c r="A811" s="104" t="s">
        <v>482</v>
      </c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55"/>
      <c r="N811" s="55"/>
    </row>
    <row r="812" spans="1:15" ht="18" customHeight="1">
      <c r="D812" s="56"/>
      <c r="E812" s="56"/>
      <c r="F812" s="56"/>
      <c r="G812" s="2"/>
      <c r="H812" s="2"/>
      <c r="I812" s="2"/>
      <c r="J812" s="2"/>
      <c r="K812" s="2"/>
      <c r="L812" s="2"/>
      <c r="M812" s="2"/>
      <c r="N812" s="57"/>
    </row>
    <row r="813" spans="1:15" ht="18" customHeight="1" thickBot="1">
      <c r="D813" s="89"/>
      <c r="E813" s="90" t="s">
        <v>0</v>
      </c>
      <c r="F813" s="92"/>
      <c r="G813" s="2"/>
      <c r="H813" s="2"/>
      <c r="I813" s="2"/>
      <c r="J813" s="2"/>
      <c r="K813" s="2"/>
      <c r="L813" s="2"/>
      <c r="M813" s="2"/>
      <c r="N813" s="59"/>
    </row>
    <row r="814" spans="1:15" ht="18" customHeight="1">
      <c r="D814" s="106" t="s">
        <v>478</v>
      </c>
      <c r="E814" s="107"/>
      <c r="F814" s="108"/>
      <c r="G814" s="106" t="s">
        <v>479</v>
      </c>
      <c r="H814" s="107"/>
      <c r="I814" s="108"/>
      <c r="J814" s="112" t="s">
        <v>1</v>
      </c>
      <c r="K814" s="113"/>
      <c r="L814" s="114"/>
      <c r="M814" s="120" t="s">
        <v>2</v>
      </c>
      <c r="N814" s="123" t="s">
        <v>480</v>
      </c>
      <c r="O814" s="55"/>
    </row>
    <row r="815" spans="1:15" ht="18" customHeight="1" thickBot="1">
      <c r="D815" s="109"/>
      <c r="E815" s="110"/>
      <c r="F815" s="111"/>
      <c r="G815" s="109"/>
      <c r="H815" s="110"/>
      <c r="I815" s="111"/>
      <c r="J815" s="115"/>
      <c r="K815" s="116"/>
      <c r="L815" s="117"/>
      <c r="M815" s="121"/>
      <c r="N815" s="124"/>
      <c r="O815" s="55"/>
    </row>
    <row r="816" spans="1:15" ht="18" customHeight="1">
      <c r="D816" s="120" t="s">
        <v>3</v>
      </c>
      <c r="E816" s="120" t="s">
        <v>4</v>
      </c>
      <c r="F816" s="120" t="s">
        <v>5</v>
      </c>
      <c r="G816" s="120" t="s">
        <v>3</v>
      </c>
      <c r="H816" s="120" t="s">
        <v>4</v>
      </c>
      <c r="I816" s="120" t="s">
        <v>5</v>
      </c>
      <c r="J816" s="120" t="s">
        <v>3</v>
      </c>
      <c r="K816" s="120" t="s">
        <v>4</v>
      </c>
      <c r="L816" s="120" t="s">
        <v>5</v>
      </c>
      <c r="M816" s="121"/>
      <c r="N816" s="124"/>
      <c r="O816" s="68"/>
    </row>
    <row r="817" spans="2:15" ht="18" customHeight="1" thickBot="1"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5"/>
      <c r="O817" s="61"/>
    </row>
    <row r="818" spans="2:15" ht="18" customHeight="1">
      <c r="D818" s="235">
        <v>58.6</v>
      </c>
      <c r="E818" s="158">
        <v>61.4</v>
      </c>
      <c r="F818" s="166">
        <f t="shared" ref="F818:F823" si="83">SUM(D818:E818)</f>
        <v>120</v>
      </c>
      <c r="G818" s="164">
        <v>10.5</v>
      </c>
      <c r="H818" s="162">
        <v>10.9</v>
      </c>
      <c r="I818" s="162">
        <f>SUM(G818:H818)</f>
        <v>21.4</v>
      </c>
      <c r="J818" s="162">
        <v>69.099999999999994</v>
      </c>
      <c r="K818" s="158">
        <v>72.3</v>
      </c>
      <c r="L818" s="158">
        <f t="shared" ref="L818:L822" si="84">SUM(J818:K818)</f>
        <v>141.39999999999998</v>
      </c>
      <c r="M818" s="197" t="s">
        <v>60</v>
      </c>
      <c r="N818" s="21"/>
      <c r="O818" s="84"/>
    </row>
    <row r="819" spans="2:15" ht="18" customHeight="1">
      <c r="D819" s="235">
        <v>13.3</v>
      </c>
      <c r="E819" s="158">
        <v>14</v>
      </c>
      <c r="F819" s="166">
        <f t="shared" si="83"/>
        <v>27.3</v>
      </c>
      <c r="G819" s="164">
        <v>10.5</v>
      </c>
      <c r="H819" s="162">
        <v>10.9</v>
      </c>
      <c r="I819" s="162">
        <f>SUM(G819:H819)</f>
        <v>21.4</v>
      </c>
      <c r="J819" s="162">
        <v>23.8</v>
      </c>
      <c r="K819" s="158">
        <v>24.9</v>
      </c>
      <c r="L819" s="158">
        <f t="shared" si="84"/>
        <v>48.7</v>
      </c>
      <c r="M819" s="197" t="s">
        <v>364</v>
      </c>
      <c r="N819" s="21" t="s">
        <v>8</v>
      </c>
      <c r="O819" s="84"/>
    </row>
    <row r="820" spans="2:15" ht="18" customHeight="1">
      <c r="D820" s="235">
        <v>9.8000000000000007</v>
      </c>
      <c r="E820" s="158">
        <v>10.1</v>
      </c>
      <c r="F820" s="166">
        <f t="shared" si="83"/>
        <v>19.899999999999999</v>
      </c>
      <c r="G820" s="164" t="s">
        <v>31</v>
      </c>
      <c r="H820" s="162" t="s">
        <v>31</v>
      </c>
      <c r="I820" s="162" t="s">
        <v>31</v>
      </c>
      <c r="J820" s="162">
        <v>9.8000000000000007</v>
      </c>
      <c r="K820" s="158">
        <v>10.1</v>
      </c>
      <c r="L820" s="158">
        <f>SUM(L818:L819)</f>
        <v>190.09999999999997</v>
      </c>
      <c r="M820" s="197" t="s">
        <v>365</v>
      </c>
      <c r="N820" s="21" t="s">
        <v>10</v>
      </c>
      <c r="O820" s="6"/>
    </row>
    <row r="821" spans="2:15" ht="18" customHeight="1">
      <c r="D821" s="235">
        <v>11.4</v>
      </c>
      <c r="E821" s="158">
        <v>12.1</v>
      </c>
      <c r="F821" s="166">
        <f t="shared" si="83"/>
        <v>23.5</v>
      </c>
      <c r="G821" s="164" t="s">
        <v>31</v>
      </c>
      <c r="H821" s="162" t="s">
        <v>31</v>
      </c>
      <c r="I821" s="162" t="s">
        <v>31</v>
      </c>
      <c r="J821" s="162">
        <v>11.4</v>
      </c>
      <c r="K821" s="158">
        <v>12.1</v>
      </c>
      <c r="L821" s="158">
        <f t="shared" si="84"/>
        <v>23.5</v>
      </c>
      <c r="M821" s="197" t="s">
        <v>366</v>
      </c>
      <c r="N821" s="21" t="s">
        <v>12</v>
      </c>
      <c r="O821" s="6"/>
    </row>
    <row r="822" spans="2:15" ht="18" customHeight="1">
      <c r="D822" s="236">
        <v>10.3</v>
      </c>
      <c r="E822" s="158">
        <v>10.7</v>
      </c>
      <c r="F822" s="166">
        <f t="shared" si="83"/>
        <v>21</v>
      </c>
      <c r="G822" s="164" t="s">
        <v>31</v>
      </c>
      <c r="H822" s="162" t="s">
        <v>31</v>
      </c>
      <c r="I822" s="162" t="s">
        <v>31</v>
      </c>
      <c r="J822" s="162">
        <v>10.3</v>
      </c>
      <c r="K822" s="158">
        <v>10.7</v>
      </c>
      <c r="L822" s="158">
        <f t="shared" si="84"/>
        <v>21</v>
      </c>
      <c r="M822" s="197" t="s">
        <v>367</v>
      </c>
      <c r="N822" s="21" t="s">
        <v>14</v>
      </c>
      <c r="O822" s="6"/>
    </row>
    <row r="823" spans="2:15" ht="34.5" customHeight="1" thickBot="1">
      <c r="B823" s="154"/>
      <c r="C823" s="203"/>
      <c r="D823" s="196">
        <v>13.8</v>
      </c>
      <c r="E823" s="195">
        <v>14.5</v>
      </c>
      <c r="F823" s="195">
        <f t="shared" si="83"/>
        <v>28.3</v>
      </c>
      <c r="G823" s="195" t="s">
        <v>31</v>
      </c>
      <c r="H823" s="195" t="s">
        <v>31</v>
      </c>
      <c r="I823" s="195" t="s">
        <v>31</v>
      </c>
      <c r="J823" s="195">
        <v>13.8</v>
      </c>
      <c r="K823" s="195">
        <v>14.5</v>
      </c>
      <c r="L823" s="195">
        <f>SUM(L821:L822)</f>
        <v>44.5</v>
      </c>
      <c r="M823" s="215" t="s">
        <v>368</v>
      </c>
      <c r="N823" s="194" t="s">
        <v>16</v>
      </c>
      <c r="O823" s="8"/>
    </row>
    <row r="824" spans="2:15" ht="18" customHeight="1" thickTop="1">
      <c r="O824" s="8"/>
    </row>
    <row r="825" spans="2:15" ht="18" customHeight="1">
      <c r="O825" s="8"/>
    </row>
    <row r="826" spans="2:15" ht="18" customHeight="1">
      <c r="O826" s="8"/>
    </row>
    <row r="827" spans="2:15" ht="18" customHeight="1">
      <c r="O827" s="8"/>
    </row>
    <row r="828" spans="2:15" ht="18" customHeight="1"/>
    <row r="829" spans="2:15" s="1" customFormat="1" ht="18" customHeight="1"/>
    <row r="830" spans="2:15" ht="18" customHeight="1"/>
    <row r="831" spans="2:15" ht="18" customHeight="1"/>
    <row r="832" spans="2:15" ht="18" customHeight="1"/>
    <row r="833" spans="1:17" ht="18" customHeight="1"/>
    <row r="834" spans="1:17" ht="18" customHeight="1"/>
    <row r="835" spans="1:17" ht="18" customHeight="1"/>
    <row r="836" spans="1:17" s="1" customFormat="1" ht="18" customHeight="1"/>
    <row r="837" spans="1:17" ht="18" customHeight="1"/>
    <row r="838" spans="1:17" ht="18" customHeight="1"/>
    <row r="839" spans="1:17" ht="18" customHeight="1"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</row>
    <row r="840" spans="1:17" ht="18" customHeight="1">
      <c r="A840" s="104" t="s">
        <v>482</v>
      </c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55"/>
      <c r="N840" s="55"/>
    </row>
    <row r="841" spans="1:17" ht="18" customHeight="1">
      <c r="D841" s="56"/>
      <c r="E841" s="56"/>
      <c r="F841" s="56"/>
      <c r="G841" s="2"/>
      <c r="H841" s="2"/>
      <c r="I841" s="2"/>
      <c r="J841" s="2"/>
      <c r="K841" s="2"/>
      <c r="L841" s="2"/>
      <c r="M841" s="2"/>
      <c r="N841" s="57"/>
    </row>
    <row r="842" spans="1:17" ht="18" customHeight="1" thickBot="1">
      <c r="D842" s="89"/>
      <c r="E842" s="90" t="s">
        <v>0</v>
      </c>
      <c r="F842" s="92"/>
      <c r="G842" s="2"/>
      <c r="H842" s="2"/>
      <c r="I842" s="2"/>
      <c r="J842" s="2"/>
      <c r="K842" s="2"/>
      <c r="L842" s="2"/>
      <c r="M842" s="2"/>
      <c r="N842" s="59"/>
    </row>
    <row r="843" spans="1:17" ht="18" customHeight="1">
      <c r="D843" s="106" t="s">
        <v>478</v>
      </c>
      <c r="E843" s="107"/>
      <c r="F843" s="108"/>
      <c r="G843" s="106" t="s">
        <v>479</v>
      </c>
      <c r="H843" s="107"/>
      <c r="I843" s="108"/>
      <c r="J843" s="112" t="s">
        <v>1</v>
      </c>
      <c r="K843" s="113"/>
      <c r="L843" s="114"/>
      <c r="M843" s="120" t="s">
        <v>2</v>
      </c>
      <c r="N843" s="123" t="s">
        <v>480</v>
      </c>
      <c r="O843" s="55"/>
    </row>
    <row r="844" spans="1:17" ht="18" customHeight="1" thickBot="1">
      <c r="D844" s="109"/>
      <c r="E844" s="110"/>
      <c r="F844" s="111"/>
      <c r="G844" s="109"/>
      <c r="H844" s="110"/>
      <c r="I844" s="111"/>
      <c r="J844" s="115"/>
      <c r="K844" s="116"/>
      <c r="L844" s="117"/>
      <c r="M844" s="121"/>
      <c r="N844" s="124"/>
      <c r="O844" s="55"/>
    </row>
    <row r="845" spans="1:17" ht="18" customHeight="1">
      <c r="D845" s="120" t="s">
        <v>3</v>
      </c>
      <c r="E845" s="120" t="s">
        <v>4</v>
      </c>
      <c r="F845" s="120" t="s">
        <v>5</v>
      </c>
      <c r="G845" s="120" t="s">
        <v>3</v>
      </c>
      <c r="H845" s="120" t="s">
        <v>4</v>
      </c>
      <c r="I845" s="120" t="s">
        <v>5</v>
      </c>
      <c r="J845" s="120" t="s">
        <v>3</v>
      </c>
      <c r="K845" s="120" t="s">
        <v>4</v>
      </c>
      <c r="L845" s="120" t="s">
        <v>5</v>
      </c>
      <c r="M845" s="121"/>
      <c r="N845" s="124"/>
      <c r="O845" s="68"/>
    </row>
    <row r="846" spans="1:17" ht="18" customHeight="1" thickBot="1"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5"/>
      <c r="O846" s="61"/>
    </row>
    <row r="847" spans="1:17" ht="18" customHeight="1" thickBot="1">
      <c r="D847" s="235">
        <v>367.7</v>
      </c>
      <c r="E847" s="158">
        <v>387</v>
      </c>
      <c r="F847" s="166">
        <f t="shared" ref="F847:F860" si="85">SUM(D847:E847)</f>
        <v>754.7</v>
      </c>
      <c r="G847" s="164">
        <v>21.1</v>
      </c>
      <c r="H847" s="162">
        <v>23.2</v>
      </c>
      <c r="I847" s="162">
        <v>44.3</v>
      </c>
      <c r="J847" s="162">
        <v>388.8</v>
      </c>
      <c r="K847" s="158">
        <v>410.2</v>
      </c>
      <c r="L847" s="158">
        <f t="shared" ref="L847" si="86">SUM(J847:K847)</f>
        <v>799</v>
      </c>
      <c r="M847" s="197" t="s">
        <v>60</v>
      </c>
      <c r="N847" s="21"/>
      <c r="O847" s="84"/>
    </row>
    <row r="848" spans="1:17" ht="18" customHeight="1" thickBot="1">
      <c r="D848" s="235">
        <v>26</v>
      </c>
      <c r="E848" s="158">
        <v>27.4</v>
      </c>
      <c r="F848" s="166">
        <f t="shared" si="85"/>
        <v>53.4</v>
      </c>
      <c r="G848" s="164">
        <v>17.100000000000001</v>
      </c>
      <c r="H848" s="162">
        <v>18.8</v>
      </c>
      <c r="I848" s="162">
        <v>35.9</v>
      </c>
      <c r="J848" s="162">
        <v>43.1</v>
      </c>
      <c r="K848" s="158">
        <v>46.2</v>
      </c>
      <c r="L848" s="158">
        <f>K848+J848</f>
        <v>89.300000000000011</v>
      </c>
      <c r="M848" s="197" t="s">
        <v>369</v>
      </c>
      <c r="N848" s="21" t="s">
        <v>8</v>
      </c>
      <c r="O848" s="84"/>
      <c r="Q848" s="101"/>
    </row>
    <row r="849" spans="4:15" ht="18" customHeight="1">
      <c r="D849" s="235">
        <v>46.3</v>
      </c>
      <c r="E849" s="158">
        <v>48.7</v>
      </c>
      <c r="F849" s="166">
        <f t="shared" si="85"/>
        <v>95</v>
      </c>
      <c r="G849" s="164">
        <v>4</v>
      </c>
      <c r="H849" s="162">
        <v>4.4000000000000004</v>
      </c>
      <c r="I849" s="162">
        <v>8.4</v>
      </c>
      <c r="J849" s="162">
        <v>50.3</v>
      </c>
      <c r="K849" s="158">
        <v>53.1</v>
      </c>
      <c r="L849" s="158">
        <f t="shared" ref="L849:L860" si="87">K849+J849</f>
        <v>103.4</v>
      </c>
      <c r="M849" s="197" t="s">
        <v>370</v>
      </c>
      <c r="N849" s="21" t="s">
        <v>10</v>
      </c>
      <c r="O849" s="6"/>
    </row>
    <row r="850" spans="4:15" ht="18" customHeight="1">
      <c r="D850" s="235">
        <v>51</v>
      </c>
      <c r="E850" s="158">
        <v>53.6</v>
      </c>
      <c r="F850" s="166">
        <f t="shared" si="85"/>
        <v>104.6</v>
      </c>
      <c r="G850" s="164" t="s">
        <v>31</v>
      </c>
      <c r="H850" s="162" t="s">
        <v>31</v>
      </c>
      <c r="I850" s="162" t="s">
        <v>31</v>
      </c>
      <c r="J850" s="162">
        <v>51</v>
      </c>
      <c r="K850" s="158">
        <v>53.6</v>
      </c>
      <c r="L850" s="158">
        <f t="shared" si="87"/>
        <v>104.6</v>
      </c>
      <c r="M850" s="197" t="s">
        <v>376</v>
      </c>
      <c r="N850" s="21">
        <v>3</v>
      </c>
      <c r="O850" s="6"/>
    </row>
    <row r="851" spans="4:15" ht="18" customHeight="1">
      <c r="D851" s="235">
        <v>40.1</v>
      </c>
      <c r="E851" s="158">
        <v>42.3</v>
      </c>
      <c r="F851" s="166">
        <f t="shared" si="85"/>
        <v>82.4</v>
      </c>
      <c r="G851" s="164" t="s">
        <v>31</v>
      </c>
      <c r="H851" s="162" t="s">
        <v>31</v>
      </c>
      <c r="I851" s="162" t="s">
        <v>31</v>
      </c>
      <c r="J851" s="162">
        <v>40.1</v>
      </c>
      <c r="K851" s="158">
        <v>42.3</v>
      </c>
      <c r="L851" s="158">
        <f t="shared" si="87"/>
        <v>82.4</v>
      </c>
      <c r="M851" s="197" t="s">
        <v>377</v>
      </c>
      <c r="N851" s="21">
        <v>4</v>
      </c>
      <c r="O851" s="81"/>
    </row>
    <row r="852" spans="4:15" ht="33" customHeight="1">
      <c r="D852" s="235">
        <v>37.9</v>
      </c>
      <c r="E852" s="158">
        <v>40</v>
      </c>
      <c r="F852" s="166">
        <f t="shared" si="85"/>
        <v>77.900000000000006</v>
      </c>
      <c r="G852" s="164" t="s">
        <v>31</v>
      </c>
      <c r="H852" s="162" t="s">
        <v>31</v>
      </c>
      <c r="I852" s="162" t="s">
        <v>31</v>
      </c>
      <c r="J852" s="162">
        <v>37.9</v>
      </c>
      <c r="K852" s="158">
        <v>40</v>
      </c>
      <c r="L852" s="158">
        <f t="shared" si="87"/>
        <v>77.900000000000006</v>
      </c>
      <c r="M852" s="197" t="s">
        <v>380</v>
      </c>
      <c r="N852" s="21">
        <v>5</v>
      </c>
      <c r="O852" s="16"/>
    </row>
    <row r="853" spans="4:15" ht="18" customHeight="1">
      <c r="D853" s="235">
        <v>25.8</v>
      </c>
      <c r="E853" s="158">
        <v>27.2</v>
      </c>
      <c r="F853" s="166">
        <f t="shared" si="85"/>
        <v>53</v>
      </c>
      <c r="G853" s="164" t="s">
        <v>31</v>
      </c>
      <c r="H853" s="162" t="s">
        <v>31</v>
      </c>
      <c r="I853" s="162" t="s">
        <v>31</v>
      </c>
      <c r="J853" s="162">
        <v>25.8</v>
      </c>
      <c r="K853" s="158">
        <v>27.2</v>
      </c>
      <c r="L853" s="158">
        <f t="shared" si="87"/>
        <v>53</v>
      </c>
      <c r="M853" s="197" t="s">
        <v>381</v>
      </c>
      <c r="N853" s="21">
        <v>6</v>
      </c>
      <c r="O853" s="16"/>
    </row>
    <row r="854" spans="4:15" ht="18" customHeight="1">
      <c r="D854" s="235">
        <v>30.8</v>
      </c>
      <c r="E854" s="158">
        <v>32.4</v>
      </c>
      <c r="F854" s="166">
        <f t="shared" si="85"/>
        <v>63.2</v>
      </c>
      <c r="G854" s="164" t="s">
        <v>31</v>
      </c>
      <c r="H854" s="162" t="s">
        <v>31</v>
      </c>
      <c r="I854" s="162" t="s">
        <v>31</v>
      </c>
      <c r="J854" s="162">
        <v>30.8</v>
      </c>
      <c r="K854" s="158">
        <v>32.4</v>
      </c>
      <c r="L854" s="158">
        <f t="shared" si="87"/>
        <v>63.2</v>
      </c>
      <c r="M854" s="197" t="s">
        <v>371</v>
      </c>
      <c r="N854" s="21">
        <v>7</v>
      </c>
      <c r="O854" s="16"/>
    </row>
    <row r="855" spans="4:15" ht="18" customHeight="1">
      <c r="D855" s="235">
        <v>35.200000000000003</v>
      </c>
      <c r="E855" s="158">
        <v>37.1</v>
      </c>
      <c r="F855" s="166">
        <f t="shared" si="85"/>
        <v>72.300000000000011</v>
      </c>
      <c r="G855" s="164" t="s">
        <v>31</v>
      </c>
      <c r="H855" s="162" t="s">
        <v>31</v>
      </c>
      <c r="I855" s="162" t="s">
        <v>31</v>
      </c>
      <c r="J855" s="162">
        <v>35.200000000000003</v>
      </c>
      <c r="K855" s="158">
        <v>37.1</v>
      </c>
      <c r="L855" s="158">
        <f t="shared" si="87"/>
        <v>72.300000000000011</v>
      </c>
      <c r="M855" s="197" t="s">
        <v>373</v>
      </c>
      <c r="N855" s="21">
        <v>8</v>
      </c>
      <c r="O855" s="16"/>
    </row>
    <row r="856" spans="4:15" ht="18" customHeight="1">
      <c r="D856" s="235">
        <v>25.5</v>
      </c>
      <c r="E856" s="158">
        <v>26.9</v>
      </c>
      <c r="F856" s="166">
        <f t="shared" si="85"/>
        <v>52.4</v>
      </c>
      <c r="G856" s="164" t="s">
        <v>31</v>
      </c>
      <c r="H856" s="162" t="s">
        <v>31</v>
      </c>
      <c r="I856" s="162" t="s">
        <v>31</v>
      </c>
      <c r="J856" s="162">
        <v>25.5</v>
      </c>
      <c r="K856" s="158">
        <v>26.9</v>
      </c>
      <c r="L856" s="158">
        <f t="shared" si="87"/>
        <v>52.4</v>
      </c>
      <c r="M856" s="197" t="s">
        <v>372</v>
      </c>
      <c r="N856" s="21">
        <v>9</v>
      </c>
      <c r="O856" s="16"/>
    </row>
    <row r="857" spans="4:15" ht="18" customHeight="1">
      <c r="D857" s="235">
        <v>22</v>
      </c>
      <c r="E857" s="158">
        <v>23.1</v>
      </c>
      <c r="F857" s="162">
        <f t="shared" si="85"/>
        <v>45.1</v>
      </c>
      <c r="G857" s="164" t="s">
        <v>31</v>
      </c>
      <c r="H857" s="162" t="s">
        <v>31</v>
      </c>
      <c r="I857" s="162" t="s">
        <v>31</v>
      </c>
      <c r="J857" s="162">
        <v>22</v>
      </c>
      <c r="K857" s="158">
        <v>23.1</v>
      </c>
      <c r="L857" s="158">
        <f t="shared" si="87"/>
        <v>45.1</v>
      </c>
      <c r="M857" s="197" t="s">
        <v>374</v>
      </c>
      <c r="N857" s="21">
        <v>10</v>
      </c>
      <c r="O857" s="16"/>
    </row>
    <row r="858" spans="4:15" ht="18" customHeight="1">
      <c r="D858" s="235">
        <v>6.8</v>
      </c>
      <c r="E858" s="158">
        <v>7.1</v>
      </c>
      <c r="F858" s="166">
        <f t="shared" si="85"/>
        <v>13.899999999999999</v>
      </c>
      <c r="G858" s="164" t="s">
        <v>31</v>
      </c>
      <c r="H858" s="162" t="s">
        <v>31</v>
      </c>
      <c r="I858" s="162" t="s">
        <v>31</v>
      </c>
      <c r="J858" s="162">
        <v>6.8</v>
      </c>
      <c r="K858" s="158">
        <v>7.1</v>
      </c>
      <c r="L858" s="158">
        <f t="shared" si="87"/>
        <v>13.899999999999999</v>
      </c>
      <c r="M858" s="197" t="s">
        <v>375</v>
      </c>
      <c r="N858" s="21">
        <v>11</v>
      </c>
      <c r="O858" s="16"/>
    </row>
    <row r="859" spans="4:15" ht="18" customHeight="1">
      <c r="D859" s="236">
        <v>11.4</v>
      </c>
      <c r="E859" s="158">
        <v>12</v>
      </c>
      <c r="F859" s="166">
        <f t="shared" si="85"/>
        <v>23.4</v>
      </c>
      <c r="G859" s="164" t="s">
        <v>31</v>
      </c>
      <c r="H859" s="162" t="s">
        <v>31</v>
      </c>
      <c r="I859" s="162" t="s">
        <v>31</v>
      </c>
      <c r="J859" s="162">
        <v>11.4</v>
      </c>
      <c r="K859" s="158">
        <v>12</v>
      </c>
      <c r="L859" s="158">
        <f t="shared" si="87"/>
        <v>23.4</v>
      </c>
      <c r="M859" s="197" t="s">
        <v>378</v>
      </c>
      <c r="N859" s="19">
        <v>12</v>
      </c>
      <c r="O859" s="16"/>
    </row>
    <row r="860" spans="4:15" ht="18" customHeight="1" thickBot="1">
      <c r="D860" s="196">
        <v>8.9</v>
      </c>
      <c r="E860" s="195">
        <v>9.1999999999999993</v>
      </c>
      <c r="F860" s="195">
        <f t="shared" si="85"/>
        <v>18.100000000000001</v>
      </c>
      <c r="G860" s="195" t="s">
        <v>31</v>
      </c>
      <c r="H860" s="195" t="s">
        <v>31</v>
      </c>
      <c r="I860" s="195" t="s">
        <v>31</v>
      </c>
      <c r="J860" s="195">
        <v>8.9</v>
      </c>
      <c r="K860" s="195">
        <v>9.1999999999999993</v>
      </c>
      <c r="L860" s="195">
        <f t="shared" si="87"/>
        <v>18.100000000000001</v>
      </c>
      <c r="M860" s="219" t="s">
        <v>379</v>
      </c>
      <c r="N860" s="201">
        <v>13</v>
      </c>
      <c r="O860" s="16"/>
    </row>
    <row r="861" spans="4:15" ht="18" customHeight="1">
      <c r="O861" s="16"/>
    </row>
    <row r="862" spans="4:15" ht="18" customHeight="1">
      <c r="O862" s="16"/>
    </row>
    <row r="863" spans="4:15" ht="18" customHeight="1">
      <c r="O863" s="16"/>
    </row>
    <row r="864" spans="4:15" ht="18" customHeight="1">
      <c r="O864" s="16"/>
    </row>
    <row r="865" spans="1:17" ht="18" customHeight="1"/>
    <row r="866" spans="1:17" ht="18" customHeight="1"/>
    <row r="867" spans="1:17" s="1" customFormat="1" ht="18" customHeight="1"/>
    <row r="868" spans="1:17" ht="18" customHeight="1"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</row>
    <row r="869" spans="1:17" ht="18" customHeight="1">
      <c r="A869" s="104" t="s">
        <v>492</v>
      </c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55"/>
      <c r="N869" s="55"/>
    </row>
    <row r="870" spans="1:17" ht="18" customHeight="1" thickBot="1">
      <c r="D870" s="56"/>
      <c r="E870" s="56"/>
      <c r="F870" s="56"/>
      <c r="G870" s="2"/>
      <c r="H870" s="2"/>
      <c r="I870" s="2"/>
      <c r="J870" s="2"/>
      <c r="K870" s="2"/>
      <c r="L870" s="2"/>
      <c r="M870" s="2"/>
      <c r="N870" s="57"/>
    </row>
    <row r="871" spans="1:17" ht="18" customHeight="1" thickBot="1">
      <c r="D871" s="89"/>
      <c r="E871" s="90" t="s">
        <v>0</v>
      </c>
      <c r="F871" s="92"/>
      <c r="G871" s="2"/>
      <c r="H871" s="2"/>
      <c r="I871" s="2"/>
      <c r="J871" s="2"/>
      <c r="K871" s="2"/>
      <c r="L871" s="2"/>
      <c r="M871" s="2"/>
      <c r="N871" s="59"/>
      <c r="Q871" s="101"/>
    </row>
    <row r="872" spans="1:17" ht="18" customHeight="1">
      <c r="D872" s="106" t="s">
        <v>478</v>
      </c>
      <c r="E872" s="107"/>
      <c r="F872" s="108"/>
      <c r="G872" s="106" t="s">
        <v>479</v>
      </c>
      <c r="H872" s="107"/>
      <c r="I872" s="108"/>
      <c r="J872" s="112" t="s">
        <v>1</v>
      </c>
      <c r="K872" s="113"/>
      <c r="L872" s="114"/>
      <c r="M872" s="120" t="s">
        <v>2</v>
      </c>
      <c r="N872" s="123" t="s">
        <v>480</v>
      </c>
      <c r="O872" s="55"/>
    </row>
    <row r="873" spans="1:17" ht="18" customHeight="1" thickBot="1">
      <c r="D873" s="109"/>
      <c r="E873" s="110"/>
      <c r="F873" s="111"/>
      <c r="G873" s="109"/>
      <c r="H873" s="110"/>
      <c r="I873" s="111"/>
      <c r="J873" s="115"/>
      <c r="K873" s="116"/>
      <c r="L873" s="117"/>
      <c r="M873" s="121"/>
      <c r="N873" s="124"/>
      <c r="O873" s="55"/>
    </row>
    <row r="874" spans="1:17" ht="18" customHeight="1">
      <c r="D874" s="120" t="s">
        <v>3</v>
      </c>
      <c r="E874" s="120" t="s">
        <v>4</v>
      </c>
      <c r="F874" s="120" t="s">
        <v>5</v>
      </c>
      <c r="G874" s="120" t="s">
        <v>3</v>
      </c>
      <c r="H874" s="120" t="s">
        <v>4</v>
      </c>
      <c r="I874" s="120" t="s">
        <v>5</v>
      </c>
      <c r="J874" s="120" t="s">
        <v>3</v>
      </c>
      <c r="K874" s="120" t="s">
        <v>4</v>
      </c>
      <c r="L874" s="120" t="s">
        <v>5</v>
      </c>
      <c r="M874" s="121"/>
      <c r="N874" s="124"/>
      <c r="O874" s="68"/>
    </row>
    <row r="875" spans="1:17" ht="18" customHeight="1" thickBot="1"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5"/>
      <c r="O875" s="61"/>
    </row>
    <row r="876" spans="1:17" ht="18" customHeight="1">
      <c r="D876" s="235">
        <v>335.2</v>
      </c>
      <c r="E876" s="158">
        <v>351.7</v>
      </c>
      <c r="F876" s="166">
        <f t="shared" ref="F876:F892" si="88">SUM(D876:E876)</f>
        <v>686.9</v>
      </c>
      <c r="G876" s="164">
        <v>157.6</v>
      </c>
      <c r="H876" s="162">
        <v>167.2</v>
      </c>
      <c r="I876" s="162">
        <f>SUM(G876:H876)</f>
        <v>324.79999999999995</v>
      </c>
      <c r="J876" s="162">
        <v>492.8</v>
      </c>
      <c r="K876" s="158">
        <v>518.9</v>
      </c>
      <c r="L876" s="158">
        <f t="shared" ref="L876" si="89">SUM(J876:K876)</f>
        <v>1011.7</v>
      </c>
      <c r="M876" s="197" t="s">
        <v>60</v>
      </c>
      <c r="N876" s="21"/>
      <c r="O876" s="84"/>
    </row>
    <row r="877" spans="1:17" ht="18" customHeight="1" thickBot="1">
      <c r="D877" s="235">
        <v>61.2</v>
      </c>
      <c r="E877" s="158">
        <v>64.3</v>
      </c>
      <c r="F877" s="166">
        <f t="shared" si="88"/>
        <v>125.5</v>
      </c>
      <c r="G877" s="164">
        <v>157.6</v>
      </c>
      <c r="H877" s="162">
        <v>167.2</v>
      </c>
      <c r="I877" s="162">
        <f>SUM(G877:H877)</f>
        <v>324.79999999999995</v>
      </c>
      <c r="J877" s="162">
        <v>218.8</v>
      </c>
      <c r="K877" s="158">
        <v>231.5</v>
      </c>
      <c r="L877" s="158">
        <f>K877+J877</f>
        <v>450.3</v>
      </c>
      <c r="M877" s="197" t="s">
        <v>382</v>
      </c>
      <c r="N877" s="21" t="s">
        <v>8</v>
      </c>
      <c r="O877" s="84"/>
    </row>
    <row r="878" spans="1:17" ht="18" customHeight="1" thickBot="1">
      <c r="D878" s="235">
        <v>14.9</v>
      </c>
      <c r="E878" s="158">
        <v>15.8</v>
      </c>
      <c r="F878" s="166">
        <f t="shared" si="88"/>
        <v>30.700000000000003</v>
      </c>
      <c r="G878" s="164" t="s">
        <v>31</v>
      </c>
      <c r="H878" s="162" t="s">
        <v>31</v>
      </c>
      <c r="I878" s="162" t="s">
        <v>31</v>
      </c>
      <c r="J878" s="162">
        <v>14.9</v>
      </c>
      <c r="K878" s="158">
        <v>15.8</v>
      </c>
      <c r="L878" s="158">
        <f t="shared" ref="L878:L892" si="90">K878+J878</f>
        <v>30.700000000000003</v>
      </c>
      <c r="M878" s="197" t="s">
        <v>383</v>
      </c>
      <c r="N878" s="21" t="s">
        <v>10</v>
      </c>
      <c r="O878" s="6"/>
      <c r="Q878" s="101"/>
    </row>
    <row r="879" spans="1:17" ht="18" customHeight="1">
      <c r="D879" s="235">
        <v>18.7</v>
      </c>
      <c r="E879" s="158">
        <v>19.7</v>
      </c>
      <c r="F879" s="166">
        <f t="shared" si="88"/>
        <v>38.4</v>
      </c>
      <c r="G879" s="164" t="s">
        <v>31</v>
      </c>
      <c r="H879" s="162" t="s">
        <v>31</v>
      </c>
      <c r="I879" s="162" t="s">
        <v>31</v>
      </c>
      <c r="J879" s="162">
        <v>18.7</v>
      </c>
      <c r="K879" s="158">
        <v>19.7</v>
      </c>
      <c r="L879" s="158">
        <f t="shared" si="90"/>
        <v>38.4</v>
      </c>
      <c r="M879" s="197" t="s">
        <v>385</v>
      </c>
      <c r="N879" s="21">
        <v>3</v>
      </c>
      <c r="O879" s="6"/>
    </row>
    <row r="880" spans="1:17" ht="18" customHeight="1">
      <c r="D880" s="235">
        <v>26.7</v>
      </c>
      <c r="E880" s="158">
        <v>28.2</v>
      </c>
      <c r="F880" s="166">
        <f t="shared" si="88"/>
        <v>54.9</v>
      </c>
      <c r="G880" s="164" t="s">
        <v>31</v>
      </c>
      <c r="H880" s="162" t="s">
        <v>31</v>
      </c>
      <c r="I880" s="162" t="s">
        <v>31</v>
      </c>
      <c r="J880" s="162">
        <v>26.7</v>
      </c>
      <c r="K880" s="158">
        <v>28.2</v>
      </c>
      <c r="L880" s="158">
        <f t="shared" si="90"/>
        <v>54.9</v>
      </c>
      <c r="M880" s="197" t="s">
        <v>384</v>
      </c>
      <c r="N880" s="21">
        <v>4</v>
      </c>
      <c r="O880" s="78"/>
    </row>
    <row r="881" spans="4:15" ht="35.25" customHeight="1">
      <c r="D881" s="235">
        <v>9.9</v>
      </c>
      <c r="E881" s="158">
        <v>10.3</v>
      </c>
      <c r="F881" s="166">
        <f t="shared" si="88"/>
        <v>20.200000000000003</v>
      </c>
      <c r="G881" s="164" t="s">
        <v>31</v>
      </c>
      <c r="H881" s="162" t="s">
        <v>31</v>
      </c>
      <c r="I881" s="162" t="s">
        <v>31</v>
      </c>
      <c r="J881" s="162">
        <v>9.9</v>
      </c>
      <c r="K881" s="158">
        <v>10.3</v>
      </c>
      <c r="L881" s="158">
        <f t="shared" si="90"/>
        <v>20.200000000000003</v>
      </c>
      <c r="M881" s="197" t="s">
        <v>386</v>
      </c>
      <c r="N881" s="21" t="s">
        <v>16</v>
      </c>
      <c r="O881" s="30"/>
    </row>
    <row r="882" spans="4:15" ht="18" customHeight="1">
      <c r="D882" s="235">
        <v>4.2</v>
      </c>
      <c r="E882" s="158">
        <v>4.4000000000000004</v>
      </c>
      <c r="F882" s="166">
        <f t="shared" si="88"/>
        <v>8.6000000000000014</v>
      </c>
      <c r="G882" s="164" t="s">
        <v>31</v>
      </c>
      <c r="H882" s="162" t="s">
        <v>31</v>
      </c>
      <c r="I882" s="162" t="s">
        <v>31</v>
      </c>
      <c r="J882" s="162">
        <v>4.2</v>
      </c>
      <c r="K882" s="158">
        <v>4.4000000000000004</v>
      </c>
      <c r="L882" s="158">
        <f t="shared" si="90"/>
        <v>8.6000000000000014</v>
      </c>
      <c r="M882" s="197" t="s">
        <v>387</v>
      </c>
      <c r="N882" s="21" t="s">
        <v>18</v>
      </c>
      <c r="O882" s="30"/>
    </row>
    <row r="883" spans="4:15" ht="18" customHeight="1">
      <c r="D883" s="235">
        <v>25.6</v>
      </c>
      <c r="E883" s="158">
        <v>26.3</v>
      </c>
      <c r="F883" s="166">
        <f t="shared" si="88"/>
        <v>51.900000000000006</v>
      </c>
      <c r="G883" s="164" t="s">
        <v>31</v>
      </c>
      <c r="H883" s="162" t="s">
        <v>31</v>
      </c>
      <c r="I883" s="162" t="s">
        <v>31</v>
      </c>
      <c r="J883" s="162">
        <v>25.6</v>
      </c>
      <c r="K883" s="158">
        <v>26.3</v>
      </c>
      <c r="L883" s="158">
        <f t="shared" si="90"/>
        <v>51.900000000000006</v>
      </c>
      <c r="M883" s="197" t="s">
        <v>388</v>
      </c>
      <c r="N883" s="21" t="s">
        <v>20</v>
      </c>
      <c r="O883" s="30"/>
    </row>
    <row r="884" spans="4:15" ht="18" customHeight="1">
      <c r="D884" s="235">
        <v>37.1</v>
      </c>
      <c r="E884" s="158">
        <v>38.9</v>
      </c>
      <c r="F884" s="166">
        <f t="shared" si="88"/>
        <v>76</v>
      </c>
      <c r="G884" s="164" t="s">
        <v>31</v>
      </c>
      <c r="H884" s="162" t="s">
        <v>31</v>
      </c>
      <c r="I884" s="162" t="s">
        <v>31</v>
      </c>
      <c r="J884" s="162">
        <v>37.1</v>
      </c>
      <c r="K884" s="158">
        <v>38.9</v>
      </c>
      <c r="L884" s="158">
        <f t="shared" si="90"/>
        <v>76</v>
      </c>
      <c r="M884" s="197" t="s">
        <v>395</v>
      </c>
      <c r="N884" s="21">
        <v>8</v>
      </c>
      <c r="O884" s="30"/>
    </row>
    <row r="885" spans="4:15" ht="18" customHeight="1">
      <c r="D885" s="235">
        <v>37.9</v>
      </c>
      <c r="E885" s="158">
        <v>39.299999999999997</v>
      </c>
      <c r="F885" s="166">
        <f t="shared" si="88"/>
        <v>77.199999999999989</v>
      </c>
      <c r="G885" s="164" t="s">
        <v>31</v>
      </c>
      <c r="H885" s="162" t="s">
        <v>31</v>
      </c>
      <c r="I885" s="162" t="s">
        <v>31</v>
      </c>
      <c r="J885" s="162">
        <v>37.9</v>
      </c>
      <c r="K885" s="158">
        <v>39.299999999999997</v>
      </c>
      <c r="L885" s="158">
        <f t="shared" si="90"/>
        <v>77.199999999999989</v>
      </c>
      <c r="M885" s="197" t="s">
        <v>389</v>
      </c>
      <c r="N885" s="21">
        <v>9</v>
      </c>
      <c r="O885" s="30"/>
    </row>
    <row r="886" spans="4:15" ht="18" customHeight="1">
      <c r="D886" s="235">
        <v>3.8</v>
      </c>
      <c r="E886" s="158">
        <v>4.0999999999999996</v>
      </c>
      <c r="F886" s="166">
        <f t="shared" si="88"/>
        <v>7.8999999999999995</v>
      </c>
      <c r="G886" s="164" t="s">
        <v>31</v>
      </c>
      <c r="H886" s="162" t="s">
        <v>31</v>
      </c>
      <c r="I886" s="162" t="s">
        <v>31</v>
      </c>
      <c r="J886" s="162">
        <v>3.8</v>
      </c>
      <c r="K886" s="158">
        <v>4.0999999999999996</v>
      </c>
      <c r="L886" s="158">
        <f t="shared" si="90"/>
        <v>7.8999999999999995</v>
      </c>
      <c r="M886" s="197" t="s">
        <v>390</v>
      </c>
      <c r="N886" s="21">
        <v>10</v>
      </c>
      <c r="O886" s="30"/>
    </row>
    <row r="887" spans="4:15" ht="18" customHeight="1">
      <c r="D887" s="235">
        <v>5</v>
      </c>
      <c r="E887" s="158">
        <v>5.2</v>
      </c>
      <c r="F887" s="166">
        <f t="shared" si="88"/>
        <v>10.199999999999999</v>
      </c>
      <c r="G887" s="164" t="s">
        <v>31</v>
      </c>
      <c r="H887" s="162" t="s">
        <v>31</v>
      </c>
      <c r="I887" s="162" t="s">
        <v>31</v>
      </c>
      <c r="J887" s="162">
        <v>5</v>
      </c>
      <c r="K887" s="158">
        <v>5.2</v>
      </c>
      <c r="L887" s="158">
        <f t="shared" si="90"/>
        <v>10.199999999999999</v>
      </c>
      <c r="M887" s="197" t="s">
        <v>391</v>
      </c>
      <c r="N887" s="21">
        <v>11</v>
      </c>
      <c r="O887" s="30"/>
    </row>
    <row r="888" spans="4:15" ht="18" customHeight="1">
      <c r="D888" s="235">
        <v>48.7</v>
      </c>
      <c r="E888" s="158">
        <v>51.7</v>
      </c>
      <c r="F888" s="166">
        <f t="shared" si="88"/>
        <v>100.4</v>
      </c>
      <c r="G888" s="164" t="s">
        <v>31</v>
      </c>
      <c r="H888" s="162" t="s">
        <v>31</v>
      </c>
      <c r="I888" s="162" t="s">
        <v>31</v>
      </c>
      <c r="J888" s="162">
        <v>48.7</v>
      </c>
      <c r="K888" s="158">
        <v>51.7</v>
      </c>
      <c r="L888" s="158">
        <f t="shared" si="90"/>
        <v>100.4</v>
      </c>
      <c r="M888" s="197" t="s">
        <v>392</v>
      </c>
      <c r="N888" s="21">
        <v>12</v>
      </c>
      <c r="O888" s="30"/>
    </row>
    <row r="889" spans="4:15" ht="18" customHeight="1">
      <c r="D889" s="235">
        <v>14.9</v>
      </c>
      <c r="E889" s="158">
        <v>15.6</v>
      </c>
      <c r="F889" s="166">
        <f t="shared" si="88"/>
        <v>30.5</v>
      </c>
      <c r="G889" s="164" t="s">
        <v>31</v>
      </c>
      <c r="H889" s="162" t="s">
        <v>31</v>
      </c>
      <c r="I889" s="162" t="s">
        <v>31</v>
      </c>
      <c r="J889" s="162">
        <v>14.9</v>
      </c>
      <c r="K889" s="158">
        <v>15.6</v>
      </c>
      <c r="L889" s="158">
        <f t="shared" si="90"/>
        <v>30.5</v>
      </c>
      <c r="M889" s="197" t="s">
        <v>393</v>
      </c>
      <c r="N889" s="21">
        <v>13</v>
      </c>
      <c r="O889" s="30"/>
    </row>
    <row r="890" spans="4:15" ht="18" customHeight="1">
      <c r="D890" s="235">
        <v>14.3</v>
      </c>
      <c r="E890" s="158">
        <v>15</v>
      </c>
      <c r="F890" s="166">
        <f t="shared" si="88"/>
        <v>29.3</v>
      </c>
      <c r="G890" s="164" t="s">
        <v>31</v>
      </c>
      <c r="H890" s="162" t="s">
        <v>31</v>
      </c>
      <c r="I890" s="162" t="s">
        <v>31</v>
      </c>
      <c r="J890" s="162">
        <v>14.3</v>
      </c>
      <c r="K890" s="158">
        <v>15</v>
      </c>
      <c r="L890" s="158">
        <f t="shared" si="90"/>
        <v>29.3</v>
      </c>
      <c r="M890" s="197" t="s">
        <v>394</v>
      </c>
      <c r="N890" s="21">
        <v>14</v>
      </c>
      <c r="O890" s="30"/>
    </row>
    <row r="891" spans="4:15" ht="18" customHeight="1">
      <c r="D891" s="235">
        <v>6.5</v>
      </c>
      <c r="E891" s="158">
        <v>6.9</v>
      </c>
      <c r="F891" s="166">
        <f t="shared" si="88"/>
        <v>13.4</v>
      </c>
      <c r="G891" s="164" t="s">
        <v>31</v>
      </c>
      <c r="H891" s="162" t="s">
        <v>31</v>
      </c>
      <c r="I891" s="162" t="s">
        <v>31</v>
      </c>
      <c r="J891" s="162">
        <v>6.5</v>
      </c>
      <c r="K891" s="158">
        <v>6.9</v>
      </c>
      <c r="L891" s="158">
        <f t="shared" si="90"/>
        <v>13.4</v>
      </c>
      <c r="M891" s="197" t="s">
        <v>396</v>
      </c>
      <c r="N891" s="21" t="s">
        <v>37</v>
      </c>
      <c r="O891" s="30"/>
    </row>
    <row r="892" spans="4:15" ht="18" customHeight="1" thickBot="1">
      <c r="D892" s="248">
        <v>5.8</v>
      </c>
      <c r="E892" s="244">
        <v>6</v>
      </c>
      <c r="F892" s="246">
        <f t="shared" si="88"/>
        <v>11.8</v>
      </c>
      <c r="G892" s="245" t="s">
        <v>31</v>
      </c>
      <c r="H892" s="246" t="s">
        <v>31</v>
      </c>
      <c r="I892" s="246" t="s">
        <v>31</v>
      </c>
      <c r="J892" s="246">
        <v>5.8</v>
      </c>
      <c r="K892" s="244">
        <v>6</v>
      </c>
      <c r="L892" s="244">
        <f t="shared" si="90"/>
        <v>11.8</v>
      </c>
      <c r="M892" s="247" t="s">
        <v>397</v>
      </c>
      <c r="N892" s="22" t="s">
        <v>39</v>
      </c>
      <c r="O892" s="30"/>
    </row>
    <row r="893" spans="4:15" ht="18" customHeight="1">
      <c r="D893" s="7"/>
      <c r="E893" s="11"/>
      <c r="F893" s="7"/>
      <c r="G893" s="7"/>
      <c r="H893" s="7"/>
      <c r="I893" s="7"/>
      <c r="J893" s="7"/>
      <c r="K893" s="11"/>
      <c r="L893" s="29"/>
      <c r="M893" s="5"/>
      <c r="N893" s="30"/>
      <c r="O893" s="30"/>
    </row>
    <row r="894" spans="4:15" s="1" customFormat="1" ht="18" customHeight="1">
      <c r="D894" s="7"/>
      <c r="E894" s="11"/>
      <c r="F894" s="7"/>
      <c r="G894" s="7"/>
      <c r="H894" s="7"/>
      <c r="I894" s="7"/>
      <c r="J894" s="7"/>
      <c r="K894" s="11"/>
      <c r="L894" s="29"/>
      <c r="M894" s="5"/>
      <c r="N894" s="30"/>
      <c r="O894" s="30"/>
    </row>
    <row r="895" spans="4:15" ht="18" customHeight="1">
      <c r="O895" s="30"/>
    </row>
    <row r="896" spans="4:15" ht="18" customHeight="1">
      <c r="O896" s="30"/>
    </row>
    <row r="897" spans="1:21" ht="18" customHeight="1"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30"/>
    </row>
    <row r="898" spans="1:21" s="1" customFormat="1" ht="18" customHeight="1">
      <c r="A898" s="104" t="s">
        <v>482</v>
      </c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55"/>
      <c r="N898" s="55"/>
      <c r="O898" s="30"/>
    </row>
    <row r="899" spans="1:21" ht="18" customHeight="1">
      <c r="D899" s="56"/>
      <c r="E899" s="56"/>
      <c r="F899" s="56"/>
      <c r="G899" s="2"/>
      <c r="H899" s="2"/>
      <c r="I899" s="2"/>
      <c r="J899" s="2"/>
      <c r="K899" s="2"/>
      <c r="L899" s="2"/>
      <c r="M899" s="2"/>
      <c r="N899" s="57"/>
    </row>
    <row r="900" spans="1:21" ht="18" customHeight="1" thickBot="1">
      <c r="D900" s="89"/>
      <c r="E900" s="90" t="s">
        <v>0</v>
      </c>
      <c r="F900" s="92"/>
      <c r="G900" s="2"/>
      <c r="H900" s="2"/>
      <c r="I900" s="2"/>
      <c r="J900" s="2"/>
      <c r="K900" s="2"/>
      <c r="L900" s="2"/>
      <c r="M900" s="2"/>
      <c r="N900" s="59"/>
    </row>
    <row r="901" spans="1:21" ht="18" customHeight="1">
      <c r="D901" s="106" t="s">
        <v>478</v>
      </c>
      <c r="E901" s="107"/>
      <c r="F901" s="108"/>
      <c r="G901" s="106" t="s">
        <v>479</v>
      </c>
      <c r="H901" s="107"/>
      <c r="I901" s="108"/>
      <c r="J901" s="112" t="s">
        <v>1</v>
      </c>
      <c r="K901" s="113"/>
      <c r="L901" s="114"/>
      <c r="M901" s="120" t="s">
        <v>2</v>
      </c>
      <c r="N901" s="123" t="s">
        <v>480</v>
      </c>
      <c r="O901" s="55"/>
    </row>
    <row r="902" spans="1:21" ht="18" customHeight="1" thickBot="1">
      <c r="D902" s="109"/>
      <c r="E902" s="110"/>
      <c r="F902" s="111"/>
      <c r="G902" s="109"/>
      <c r="H902" s="110"/>
      <c r="I902" s="111"/>
      <c r="J902" s="115"/>
      <c r="K902" s="116"/>
      <c r="L902" s="117"/>
      <c r="M902" s="121"/>
      <c r="N902" s="124"/>
      <c r="O902" s="55"/>
      <c r="U902" s="6"/>
    </row>
    <row r="903" spans="1:21" ht="18" customHeight="1">
      <c r="D903" s="120" t="s">
        <v>3</v>
      </c>
      <c r="E903" s="120" t="s">
        <v>4</v>
      </c>
      <c r="F903" s="120" t="s">
        <v>5</v>
      </c>
      <c r="G903" s="120" t="s">
        <v>3</v>
      </c>
      <c r="H903" s="120" t="s">
        <v>4</v>
      </c>
      <c r="I903" s="120" t="s">
        <v>5</v>
      </c>
      <c r="J903" s="120" t="s">
        <v>3</v>
      </c>
      <c r="K903" s="120" t="s">
        <v>4</v>
      </c>
      <c r="L903" s="120" t="s">
        <v>5</v>
      </c>
      <c r="M903" s="121"/>
      <c r="N903" s="124"/>
      <c r="O903" s="68"/>
    </row>
    <row r="904" spans="1:21" ht="18" customHeight="1" thickBot="1"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5"/>
      <c r="O904" s="61"/>
    </row>
    <row r="905" spans="1:21" ht="18" customHeight="1">
      <c r="D905" s="235">
        <v>123.4</v>
      </c>
      <c r="E905" s="158">
        <v>129.9</v>
      </c>
      <c r="F905" s="166">
        <f t="shared" ref="F905:F916" si="91">SUM(D905:E905)</f>
        <v>253.3</v>
      </c>
      <c r="G905" s="164">
        <v>4.8</v>
      </c>
      <c r="H905" s="162">
        <v>5.0999999999999996</v>
      </c>
      <c r="I905" s="162">
        <f>SUM(G905:H905)</f>
        <v>9.8999999999999986</v>
      </c>
      <c r="J905" s="162">
        <v>128.19999999999999</v>
      </c>
      <c r="K905" s="158">
        <v>135</v>
      </c>
      <c r="L905" s="158">
        <v>263.2</v>
      </c>
      <c r="M905" s="197" t="s">
        <v>60</v>
      </c>
      <c r="N905" s="21"/>
      <c r="O905" s="84"/>
    </row>
    <row r="906" spans="1:21" ht="18" customHeight="1">
      <c r="D906" s="235">
        <v>10.199999999999999</v>
      </c>
      <c r="E906" s="158">
        <v>10.6</v>
      </c>
      <c r="F906" s="166">
        <f t="shared" si="91"/>
        <v>20.799999999999997</v>
      </c>
      <c r="G906" s="164">
        <v>4.8</v>
      </c>
      <c r="H906" s="162">
        <v>5.0999999999999996</v>
      </c>
      <c r="I906" s="162">
        <f>SUM(G906:H906)</f>
        <v>9.8999999999999986</v>
      </c>
      <c r="J906" s="162">
        <v>15</v>
      </c>
      <c r="K906" s="158">
        <v>15.7</v>
      </c>
      <c r="L906" s="158">
        <v>30.7</v>
      </c>
      <c r="M906" s="197" t="s">
        <v>398</v>
      </c>
      <c r="N906" s="21" t="s">
        <v>8</v>
      </c>
      <c r="O906" s="84"/>
    </row>
    <row r="907" spans="1:21" ht="18" customHeight="1">
      <c r="D907" s="235">
        <v>25.2</v>
      </c>
      <c r="E907" s="158">
        <v>26.6</v>
      </c>
      <c r="F907" s="166">
        <f t="shared" si="91"/>
        <v>51.8</v>
      </c>
      <c r="G907" s="164" t="s">
        <v>31</v>
      </c>
      <c r="H907" s="162" t="s">
        <v>31</v>
      </c>
      <c r="I907" s="162" t="s">
        <v>31</v>
      </c>
      <c r="J907" s="162">
        <v>25.2</v>
      </c>
      <c r="K907" s="158">
        <v>26.6</v>
      </c>
      <c r="L907" s="158">
        <f t="shared" ref="L907:L916" si="92">SUM(J907:K907)</f>
        <v>51.8</v>
      </c>
      <c r="M907" s="197" t="s">
        <v>399</v>
      </c>
      <c r="N907" s="21" t="s">
        <v>10</v>
      </c>
      <c r="O907" s="6"/>
    </row>
    <row r="908" spans="1:21" ht="18" customHeight="1">
      <c r="D908" s="235">
        <v>14.1</v>
      </c>
      <c r="E908" s="158">
        <v>14.9</v>
      </c>
      <c r="F908" s="166">
        <f t="shared" si="91"/>
        <v>29</v>
      </c>
      <c r="G908" s="164" t="s">
        <v>31</v>
      </c>
      <c r="H908" s="162" t="s">
        <v>31</v>
      </c>
      <c r="I908" s="162" t="s">
        <v>31</v>
      </c>
      <c r="J908" s="162">
        <v>14.1</v>
      </c>
      <c r="K908" s="158">
        <v>14.9</v>
      </c>
      <c r="L908" s="158">
        <f t="shared" si="92"/>
        <v>29</v>
      </c>
      <c r="M908" s="197" t="s">
        <v>384</v>
      </c>
      <c r="N908" s="21" t="s">
        <v>12</v>
      </c>
      <c r="O908" s="6"/>
    </row>
    <row r="909" spans="1:21" ht="18" customHeight="1">
      <c r="D909" s="235">
        <v>10.4</v>
      </c>
      <c r="E909" s="158">
        <v>10.9</v>
      </c>
      <c r="F909" s="166">
        <f t="shared" si="91"/>
        <v>21.3</v>
      </c>
      <c r="G909" s="164" t="s">
        <v>31</v>
      </c>
      <c r="H909" s="162" t="s">
        <v>31</v>
      </c>
      <c r="I909" s="162" t="s">
        <v>31</v>
      </c>
      <c r="J909" s="162">
        <v>10.4</v>
      </c>
      <c r="K909" s="158">
        <v>10.9</v>
      </c>
      <c r="L909" s="158">
        <f t="shared" si="92"/>
        <v>21.3</v>
      </c>
      <c r="M909" s="197" t="s">
        <v>406</v>
      </c>
      <c r="N909" s="21">
        <v>4</v>
      </c>
      <c r="O909" s="80"/>
    </row>
    <row r="910" spans="1:21" ht="33" customHeight="1">
      <c r="D910" s="235">
        <v>17.100000000000001</v>
      </c>
      <c r="E910" s="158">
        <v>17.8</v>
      </c>
      <c r="F910" s="166">
        <f t="shared" si="91"/>
        <v>34.900000000000006</v>
      </c>
      <c r="G910" s="164" t="s">
        <v>31</v>
      </c>
      <c r="H910" s="162" t="s">
        <v>31</v>
      </c>
      <c r="I910" s="162" t="s">
        <v>31</v>
      </c>
      <c r="J910" s="162">
        <v>17.100000000000001</v>
      </c>
      <c r="K910" s="158">
        <v>17.8</v>
      </c>
      <c r="L910" s="158">
        <f t="shared" si="92"/>
        <v>34.900000000000006</v>
      </c>
      <c r="M910" s="197" t="s">
        <v>400</v>
      </c>
      <c r="N910" s="21">
        <v>5</v>
      </c>
      <c r="O910" s="8"/>
    </row>
    <row r="911" spans="1:21" ht="18" customHeight="1">
      <c r="D911" s="235">
        <v>5.9</v>
      </c>
      <c r="E911" s="158">
        <v>6.3</v>
      </c>
      <c r="F911" s="166">
        <f t="shared" si="91"/>
        <v>12.2</v>
      </c>
      <c r="G911" s="164" t="s">
        <v>31</v>
      </c>
      <c r="H911" s="162" t="s">
        <v>31</v>
      </c>
      <c r="I911" s="162" t="s">
        <v>31</v>
      </c>
      <c r="J911" s="162">
        <v>5.9</v>
      </c>
      <c r="K911" s="158">
        <v>6.3</v>
      </c>
      <c r="L911" s="158">
        <f t="shared" si="92"/>
        <v>12.2</v>
      </c>
      <c r="M911" s="197" t="s">
        <v>401</v>
      </c>
      <c r="N911" s="21">
        <v>6</v>
      </c>
      <c r="O911" s="8"/>
    </row>
    <row r="912" spans="1:21" ht="18" customHeight="1">
      <c r="D912" s="235">
        <v>7.4</v>
      </c>
      <c r="E912" s="158">
        <v>7.8</v>
      </c>
      <c r="F912" s="166">
        <f t="shared" si="91"/>
        <v>15.2</v>
      </c>
      <c r="G912" s="164" t="s">
        <v>31</v>
      </c>
      <c r="H912" s="162" t="s">
        <v>31</v>
      </c>
      <c r="I912" s="162" t="s">
        <v>31</v>
      </c>
      <c r="J912" s="162">
        <v>7.4</v>
      </c>
      <c r="K912" s="158">
        <v>7.8</v>
      </c>
      <c r="L912" s="158">
        <f t="shared" si="92"/>
        <v>15.2</v>
      </c>
      <c r="M912" s="197" t="s">
        <v>402</v>
      </c>
      <c r="N912" s="21">
        <v>7</v>
      </c>
      <c r="O912" s="8"/>
    </row>
    <row r="913" spans="1:15" ht="18" customHeight="1">
      <c r="D913" s="235">
        <v>10.1</v>
      </c>
      <c r="E913" s="158">
        <v>10.7</v>
      </c>
      <c r="F913" s="166">
        <f t="shared" si="91"/>
        <v>20.799999999999997</v>
      </c>
      <c r="G913" s="164" t="s">
        <v>31</v>
      </c>
      <c r="H913" s="162" t="s">
        <v>31</v>
      </c>
      <c r="I913" s="162" t="s">
        <v>31</v>
      </c>
      <c r="J913" s="162">
        <v>10.1</v>
      </c>
      <c r="K913" s="158">
        <v>10.7</v>
      </c>
      <c r="L913" s="158">
        <f t="shared" si="92"/>
        <v>20.799999999999997</v>
      </c>
      <c r="M913" s="197" t="s">
        <v>403</v>
      </c>
      <c r="N913" s="21">
        <v>8</v>
      </c>
      <c r="O913" s="8"/>
    </row>
    <row r="914" spans="1:15" ht="18" customHeight="1">
      <c r="D914" s="235">
        <v>3.8</v>
      </c>
      <c r="E914" s="158">
        <v>4</v>
      </c>
      <c r="F914" s="166">
        <f t="shared" si="91"/>
        <v>7.8</v>
      </c>
      <c r="G914" s="164" t="s">
        <v>31</v>
      </c>
      <c r="H914" s="162" t="s">
        <v>31</v>
      </c>
      <c r="I914" s="162" t="s">
        <v>31</v>
      </c>
      <c r="J914" s="162">
        <v>3.8</v>
      </c>
      <c r="K914" s="158">
        <v>4</v>
      </c>
      <c r="L914" s="158">
        <f t="shared" si="92"/>
        <v>7.8</v>
      </c>
      <c r="M914" s="197" t="s">
        <v>404</v>
      </c>
      <c r="N914" s="21">
        <v>9</v>
      </c>
      <c r="O914" s="8"/>
    </row>
    <row r="915" spans="1:15" ht="18" customHeight="1">
      <c r="D915" s="235">
        <v>11</v>
      </c>
      <c r="E915" s="158">
        <v>11.9</v>
      </c>
      <c r="F915" s="162">
        <f t="shared" si="91"/>
        <v>22.9</v>
      </c>
      <c r="G915" s="164" t="s">
        <v>31</v>
      </c>
      <c r="H915" s="162" t="s">
        <v>31</v>
      </c>
      <c r="I915" s="162" t="s">
        <v>31</v>
      </c>
      <c r="J915" s="162">
        <v>11</v>
      </c>
      <c r="K915" s="158">
        <v>11.9</v>
      </c>
      <c r="L915" s="158">
        <f t="shared" si="92"/>
        <v>22.9</v>
      </c>
      <c r="M915" s="197" t="s">
        <v>405</v>
      </c>
      <c r="N915" s="19">
        <v>10</v>
      </c>
      <c r="O915" s="8"/>
    </row>
    <row r="916" spans="1:15" ht="18" customHeight="1" thickBot="1">
      <c r="D916" s="196">
        <v>8.1999999999999993</v>
      </c>
      <c r="E916" s="195">
        <v>8.4</v>
      </c>
      <c r="F916" s="195">
        <f t="shared" si="91"/>
        <v>16.600000000000001</v>
      </c>
      <c r="G916" s="195" t="s">
        <v>31</v>
      </c>
      <c r="H916" s="195" t="s">
        <v>31</v>
      </c>
      <c r="I916" s="195" t="s">
        <v>31</v>
      </c>
      <c r="J916" s="195">
        <v>8.1999999999999993</v>
      </c>
      <c r="K916" s="195">
        <v>8.4</v>
      </c>
      <c r="L916" s="195">
        <f t="shared" si="92"/>
        <v>16.600000000000001</v>
      </c>
      <c r="M916" s="249" t="s">
        <v>428</v>
      </c>
      <c r="N916" s="194">
        <v>11</v>
      </c>
      <c r="O916" s="8"/>
    </row>
    <row r="917" spans="1:15" ht="18" customHeight="1">
      <c r="G917" s="7"/>
      <c r="H917" s="7"/>
      <c r="I917" s="7"/>
      <c r="M917" s="5"/>
      <c r="O917" s="8"/>
    </row>
    <row r="918" spans="1:15" ht="18" customHeight="1">
      <c r="G918" s="7"/>
      <c r="H918" s="7"/>
      <c r="I918" s="7"/>
      <c r="M918" s="5"/>
      <c r="O918" s="8"/>
    </row>
    <row r="919" spans="1:15" ht="18" customHeight="1">
      <c r="O919" s="8"/>
    </row>
    <row r="920" spans="1:15" ht="18" customHeight="1">
      <c r="O920" s="8"/>
    </row>
    <row r="921" spans="1:15" ht="18" customHeight="1"/>
    <row r="922" spans="1:15" s="1" customFormat="1" ht="18" customHeight="1"/>
    <row r="923" spans="1:15" ht="18" customHeight="1"/>
    <row r="924" spans="1:15" ht="18" customHeight="1"/>
    <row r="925" spans="1:15" ht="18" customHeight="1"/>
    <row r="926" spans="1:15" ht="18" customHeight="1"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</row>
    <row r="927" spans="1:15" ht="18" customHeight="1">
      <c r="A927" s="104" t="s">
        <v>482</v>
      </c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55"/>
      <c r="N927" s="55"/>
    </row>
    <row r="928" spans="1:15" ht="18" customHeight="1">
      <c r="D928" s="56"/>
      <c r="E928" s="56"/>
      <c r="F928" s="56"/>
      <c r="G928" s="2"/>
      <c r="H928" s="2"/>
      <c r="I928" s="2"/>
      <c r="J928" s="2"/>
      <c r="K928" s="2"/>
      <c r="L928" s="2"/>
      <c r="M928" s="2"/>
      <c r="N928" s="57"/>
    </row>
    <row r="929" spans="4:15" ht="18" customHeight="1" thickBot="1">
      <c r="D929" s="89"/>
      <c r="E929" s="90" t="s">
        <v>0</v>
      </c>
      <c r="F929" s="58"/>
      <c r="G929" s="2"/>
      <c r="H929" s="2"/>
      <c r="I929" s="2"/>
      <c r="J929" s="2"/>
      <c r="K929" s="2"/>
      <c r="L929" s="2"/>
      <c r="M929" s="2"/>
      <c r="N929" s="59"/>
    </row>
    <row r="930" spans="4:15" ht="18" customHeight="1" thickTop="1">
      <c r="D930" s="187" t="s">
        <v>478</v>
      </c>
      <c r="E930" s="185"/>
      <c r="F930" s="186"/>
      <c r="G930" s="184" t="s">
        <v>479</v>
      </c>
      <c r="H930" s="185"/>
      <c r="I930" s="186"/>
      <c r="J930" s="181" t="s">
        <v>1</v>
      </c>
      <c r="K930" s="182"/>
      <c r="L930" s="183"/>
      <c r="M930" s="180" t="s">
        <v>2</v>
      </c>
      <c r="N930" s="188" t="s">
        <v>480</v>
      </c>
      <c r="O930" s="55"/>
    </row>
    <row r="931" spans="4:15" ht="18" customHeight="1" thickBot="1">
      <c r="D931" s="173"/>
      <c r="E931" s="110"/>
      <c r="F931" s="111"/>
      <c r="G931" s="109"/>
      <c r="H931" s="110"/>
      <c r="I931" s="111"/>
      <c r="J931" s="115"/>
      <c r="K931" s="116"/>
      <c r="L931" s="117"/>
      <c r="M931" s="121"/>
      <c r="N931" s="147"/>
      <c r="O931" s="55"/>
    </row>
    <row r="932" spans="4:15" ht="18" customHeight="1">
      <c r="D932" s="170" t="s">
        <v>3</v>
      </c>
      <c r="E932" s="120" t="s">
        <v>4</v>
      </c>
      <c r="F932" s="120" t="s">
        <v>5</v>
      </c>
      <c r="G932" s="120" t="s">
        <v>3</v>
      </c>
      <c r="H932" s="120" t="s">
        <v>4</v>
      </c>
      <c r="I932" s="120" t="s">
        <v>5</v>
      </c>
      <c r="J932" s="120" t="s">
        <v>3</v>
      </c>
      <c r="K932" s="120" t="s">
        <v>4</v>
      </c>
      <c r="L932" s="120" t="s">
        <v>5</v>
      </c>
      <c r="M932" s="121"/>
      <c r="N932" s="147"/>
      <c r="O932" s="68"/>
    </row>
    <row r="933" spans="4:15" ht="18" customHeight="1" thickBot="1">
      <c r="D933" s="171"/>
      <c r="E933" s="122"/>
      <c r="F933" s="122"/>
      <c r="G933" s="122"/>
      <c r="H933" s="122"/>
      <c r="I933" s="122"/>
      <c r="J933" s="122"/>
      <c r="K933" s="122"/>
      <c r="L933" s="122"/>
      <c r="M933" s="122"/>
      <c r="N933" s="148"/>
      <c r="O933" s="61"/>
    </row>
    <row r="934" spans="4:15" ht="18" customHeight="1">
      <c r="D934" s="155">
        <v>143.19999999999999</v>
      </c>
      <c r="E934" s="20">
        <v>152</v>
      </c>
      <c r="F934" s="166">
        <f t="shared" ref="F934:F939" si="93">SUM(D934:E934)</f>
        <v>295.2</v>
      </c>
      <c r="G934" s="164">
        <v>4.0999999999999996</v>
      </c>
      <c r="H934" s="162">
        <v>4.3</v>
      </c>
      <c r="I934" s="164">
        <f>SUM(G934:H934)</f>
        <v>8.3999999999999986</v>
      </c>
      <c r="J934" s="162">
        <v>147.30000000000001</v>
      </c>
      <c r="K934" s="158">
        <v>156.30000000000001</v>
      </c>
      <c r="L934" s="158">
        <f t="shared" ref="L934:L939" si="94">SUM(J934:K934)</f>
        <v>303.60000000000002</v>
      </c>
      <c r="M934" s="197" t="s">
        <v>60</v>
      </c>
      <c r="N934" s="150"/>
      <c r="O934" s="84"/>
    </row>
    <row r="935" spans="4:15" ht="18" customHeight="1">
      <c r="D935" s="155">
        <v>40.799999999999997</v>
      </c>
      <c r="E935" s="20">
        <v>44.3</v>
      </c>
      <c r="F935" s="166">
        <f t="shared" si="93"/>
        <v>85.1</v>
      </c>
      <c r="G935" s="164">
        <v>2.7</v>
      </c>
      <c r="H935" s="162">
        <v>2.8</v>
      </c>
      <c r="I935" s="164">
        <f>SUM(G935:H935)</f>
        <v>5.5</v>
      </c>
      <c r="J935" s="162">
        <v>43.5</v>
      </c>
      <c r="K935" s="158">
        <v>47.1</v>
      </c>
      <c r="L935" s="158">
        <f t="shared" si="94"/>
        <v>90.6</v>
      </c>
      <c r="M935" s="197" t="s">
        <v>407</v>
      </c>
      <c r="N935" s="150" t="s">
        <v>8</v>
      </c>
      <c r="O935" s="84"/>
    </row>
    <row r="936" spans="4:15" ht="18" customHeight="1">
      <c r="D936" s="155">
        <v>27.7</v>
      </c>
      <c r="E936" s="20">
        <v>28.9</v>
      </c>
      <c r="F936" s="166">
        <f t="shared" si="93"/>
        <v>56.599999999999994</v>
      </c>
      <c r="G936" s="164" t="s">
        <v>31</v>
      </c>
      <c r="H936" s="162" t="s">
        <v>31</v>
      </c>
      <c r="I936" s="164" t="s">
        <v>31</v>
      </c>
      <c r="J936" s="162">
        <v>27.7</v>
      </c>
      <c r="K936" s="158">
        <v>28.9</v>
      </c>
      <c r="L936" s="158">
        <f t="shared" si="94"/>
        <v>56.599999999999994</v>
      </c>
      <c r="M936" s="197" t="s">
        <v>408</v>
      </c>
      <c r="N936" s="150" t="s">
        <v>10</v>
      </c>
      <c r="O936" s="6"/>
    </row>
    <row r="937" spans="4:15" ht="18" customHeight="1">
      <c r="D937" s="155">
        <v>24.3</v>
      </c>
      <c r="E937" s="20">
        <v>25.8</v>
      </c>
      <c r="F937" s="166">
        <f t="shared" si="93"/>
        <v>50.1</v>
      </c>
      <c r="G937" s="164" t="s">
        <v>31</v>
      </c>
      <c r="H937" s="162" t="s">
        <v>31</v>
      </c>
      <c r="I937" s="164" t="s">
        <v>31</v>
      </c>
      <c r="J937" s="162">
        <v>24.3</v>
      </c>
      <c r="K937" s="158">
        <v>25.8</v>
      </c>
      <c r="L937" s="158">
        <f t="shared" si="94"/>
        <v>50.1</v>
      </c>
      <c r="M937" s="197" t="s">
        <v>409</v>
      </c>
      <c r="N937" s="150" t="s">
        <v>12</v>
      </c>
      <c r="O937" s="6"/>
    </row>
    <row r="938" spans="4:15" ht="18" customHeight="1">
      <c r="D938" s="155">
        <v>25.7</v>
      </c>
      <c r="E938" s="20">
        <v>26.6</v>
      </c>
      <c r="F938" s="166">
        <f t="shared" si="93"/>
        <v>52.3</v>
      </c>
      <c r="G938" s="164" t="s">
        <v>31</v>
      </c>
      <c r="H938" s="162" t="s">
        <v>31</v>
      </c>
      <c r="I938" s="164" t="s">
        <v>31</v>
      </c>
      <c r="J938" s="162">
        <v>25.7</v>
      </c>
      <c r="K938" s="158">
        <v>26.6</v>
      </c>
      <c r="L938" s="158">
        <f t="shared" si="94"/>
        <v>52.3</v>
      </c>
      <c r="M938" s="197" t="s">
        <v>410</v>
      </c>
      <c r="N938" s="150" t="s">
        <v>14</v>
      </c>
      <c r="O938" s="81"/>
    </row>
    <row r="939" spans="4:15" ht="32.25" customHeight="1" thickBot="1">
      <c r="D939" s="153">
        <v>24.7</v>
      </c>
      <c r="E939" s="144">
        <v>26.4</v>
      </c>
      <c r="F939" s="167">
        <f t="shared" si="93"/>
        <v>51.099999999999994</v>
      </c>
      <c r="G939" s="168">
        <v>1.4</v>
      </c>
      <c r="H939" s="169">
        <v>1.5</v>
      </c>
      <c r="I939" s="168">
        <f>SUM(G939:H939)</f>
        <v>2.9</v>
      </c>
      <c r="J939" s="169">
        <v>26.1</v>
      </c>
      <c r="K939" s="159">
        <v>27.9</v>
      </c>
      <c r="L939" s="159">
        <f t="shared" si="94"/>
        <v>54</v>
      </c>
      <c r="M939" s="198" t="s">
        <v>411</v>
      </c>
      <c r="N939" s="151" t="s">
        <v>16</v>
      </c>
      <c r="O939" s="16"/>
    </row>
    <row r="940" spans="4:15" ht="18" customHeight="1" thickTop="1">
      <c r="D940" s="7"/>
      <c r="E940" s="7"/>
      <c r="F940" s="7"/>
      <c r="G940" s="7"/>
      <c r="H940" s="7"/>
      <c r="I940" s="7"/>
      <c r="J940" s="7"/>
      <c r="K940" s="7"/>
      <c r="L940" s="7"/>
      <c r="M940" s="6"/>
      <c r="N940" s="16"/>
      <c r="O940" s="16"/>
    </row>
    <row r="941" spans="4:15" ht="18" customHeight="1">
      <c r="D941" s="7"/>
      <c r="E941" s="7"/>
      <c r="F941" s="7"/>
      <c r="G941" s="7"/>
      <c r="H941" s="7"/>
      <c r="I941" s="7"/>
      <c r="J941" s="7"/>
      <c r="K941" s="7"/>
      <c r="L941" s="7"/>
      <c r="M941" s="17"/>
      <c r="N941" s="16"/>
      <c r="O941" s="16"/>
    </row>
    <row r="942" spans="4:15" ht="18" customHeight="1">
      <c r="D942" s="7"/>
      <c r="E942" s="7"/>
      <c r="F942" s="11"/>
      <c r="G942" s="7"/>
      <c r="H942" s="7"/>
      <c r="I942" s="7"/>
      <c r="J942" s="7"/>
      <c r="K942" s="7"/>
      <c r="L942" s="11"/>
      <c r="M942" s="18"/>
      <c r="N942" s="16"/>
      <c r="O942" s="16"/>
    </row>
    <row r="943" spans="4:15" ht="18" customHeight="1">
      <c r="D943" s="7"/>
      <c r="E943" s="7"/>
      <c r="F943" s="7"/>
      <c r="G943" s="7"/>
      <c r="H943" s="7"/>
      <c r="I943" s="7"/>
      <c r="J943" s="7"/>
      <c r="K943" s="7"/>
      <c r="L943" s="7"/>
      <c r="M943" s="17"/>
      <c r="N943" s="16"/>
      <c r="O943" s="16"/>
    </row>
    <row r="944" spans="4:15" ht="18" customHeight="1">
      <c r="D944" s="6"/>
      <c r="E944" s="6"/>
      <c r="F944" s="6"/>
      <c r="G944" s="6"/>
      <c r="H944" s="6"/>
      <c r="I944" s="6"/>
      <c r="J944" s="6"/>
      <c r="K944" s="6"/>
      <c r="L944" s="6"/>
      <c r="M944" s="17"/>
      <c r="N944" s="6"/>
      <c r="O944" s="16"/>
    </row>
    <row r="945" spans="1:15" ht="18" customHeight="1">
      <c r="O945" s="16"/>
    </row>
    <row r="946" spans="1:15" ht="18" customHeight="1">
      <c r="O946" s="16"/>
    </row>
    <row r="947" spans="1:15" ht="18" customHeight="1">
      <c r="O947" s="16"/>
    </row>
    <row r="948" spans="1:15" ht="18" customHeight="1">
      <c r="O948" s="6"/>
    </row>
    <row r="949" spans="1:15" ht="18" customHeight="1"/>
    <row r="950" spans="1:15" ht="18" customHeight="1"/>
    <row r="951" spans="1:15" ht="18" customHeight="1"/>
    <row r="952" spans="1:15" ht="18" customHeight="1"/>
    <row r="953" spans="1:15" ht="18" customHeight="1"/>
    <row r="954" spans="1:15" ht="18" customHeight="1"/>
    <row r="955" spans="1:15" ht="18" customHeight="1"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</row>
    <row r="956" spans="1:15" ht="18" customHeight="1">
      <c r="A956" s="104" t="s">
        <v>482</v>
      </c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55"/>
      <c r="N956" s="55"/>
    </row>
    <row r="957" spans="1:15" ht="18" customHeight="1">
      <c r="D957" s="56"/>
      <c r="E957" s="56"/>
      <c r="F957" s="56"/>
      <c r="G957" s="2"/>
      <c r="H957" s="2"/>
      <c r="I957" s="2"/>
      <c r="J957" s="2"/>
      <c r="K957" s="2"/>
      <c r="L957" s="2"/>
      <c r="M957" s="2"/>
      <c r="N957" s="57"/>
    </row>
    <row r="958" spans="1:15" ht="18" customHeight="1" thickBot="1">
      <c r="D958" s="175"/>
      <c r="E958" s="176" t="s">
        <v>0</v>
      </c>
      <c r="F958" s="177"/>
      <c r="G958" s="178"/>
      <c r="H958" s="178"/>
      <c r="I958" s="178"/>
      <c r="J958" s="178"/>
      <c r="K958" s="178"/>
      <c r="L958" s="178"/>
      <c r="M958" s="178"/>
      <c r="N958" s="179"/>
    </row>
    <row r="959" spans="1:15" ht="18" customHeight="1" thickTop="1">
      <c r="D959" s="187" t="s">
        <v>478</v>
      </c>
      <c r="E959" s="185"/>
      <c r="F959" s="186"/>
      <c r="G959" s="184" t="s">
        <v>479</v>
      </c>
      <c r="H959" s="185"/>
      <c r="I959" s="186"/>
      <c r="J959" s="181" t="s">
        <v>1</v>
      </c>
      <c r="K959" s="182"/>
      <c r="L959" s="183"/>
      <c r="M959" s="180" t="s">
        <v>2</v>
      </c>
      <c r="N959" s="188" t="s">
        <v>480</v>
      </c>
      <c r="O959" s="55"/>
    </row>
    <row r="960" spans="1:15" ht="18" customHeight="1" thickBot="1">
      <c r="D960" s="173"/>
      <c r="E960" s="110"/>
      <c r="F960" s="111"/>
      <c r="G960" s="109"/>
      <c r="H960" s="110"/>
      <c r="I960" s="111"/>
      <c r="J960" s="115"/>
      <c r="K960" s="116"/>
      <c r="L960" s="117"/>
      <c r="M960" s="121"/>
      <c r="N960" s="147"/>
      <c r="O960" s="55"/>
    </row>
    <row r="961" spans="4:15" ht="18" customHeight="1">
      <c r="D961" s="170" t="s">
        <v>3</v>
      </c>
      <c r="E961" s="120" t="s">
        <v>4</v>
      </c>
      <c r="F961" s="120" t="s">
        <v>5</v>
      </c>
      <c r="G961" s="120" t="s">
        <v>3</v>
      </c>
      <c r="H961" s="120" t="s">
        <v>4</v>
      </c>
      <c r="I961" s="120" t="s">
        <v>5</v>
      </c>
      <c r="J961" s="120" t="s">
        <v>3</v>
      </c>
      <c r="K961" s="120" t="s">
        <v>4</v>
      </c>
      <c r="L961" s="120" t="s">
        <v>5</v>
      </c>
      <c r="M961" s="121"/>
      <c r="N961" s="147"/>
      <c r="O961" s="68"/>
    </row>
    <row r="962" spans="4:15" ht="18" customHeight="1" thickBot="1">
      <c r="D962" s="171"/>
      <c r="E962" s="122"/>
      <c r="F962" s="122"/>
      <c r="G962" s="122"/>
      <c r="H962" s="122"/>
      <c r="I962" s="122"/>
      <c r="J962" s="122"/>
      <c r="K962" s="122"/>
      <c r="L962" s="122"/>
      <c r="M962" s="122"/>
      <c r="N962" s="148"/>
      <c r="O962" s="61"/>
    </row>
    <row r="963" spans="4:15" ht="18" customHeight="1">
      <c r="D963" s="155">
        <v>290.10000000000002</v>
      </c>
      <c r="E963" s="20">
        <v>302.8</v>
      </c>
      <c r="F963" s="166">
        <f t="shared" ref="F963:F973" si="95">SUM(D963:E963)</f>
        <v>592.90000000000009</v>
      </c>
      <c r="G963" s="164">
        <v>2.8</v>
      </c>
      <c r="H963" s="162">
        <v>2.9</v>
      </c>
      <c r="I963" s="164">
        <v>5.7</v>
      </c>
      <c r="J963" s="162">
        <v>292.89999999999998</v>
      </c>
      <c r="K963" s="158">
        <v>305.7</v>
      </c>
      <c r="L963" s="158">
        <f t="shared" ref="L963" si="96">SUM(J963:K963)</f>
        <v>598.59999999999991</v>
      </c>
      <c r="M963" s="197" t="s">
        <v>60</v>
      </c>
      <c r="N963" s="150"/>
      <c r="O963" s="84"/>
    </row>
    <row r="964" spans="4:15" ht="18" customHeight="1">
      <c r="D964" s="155">
        <v>56.2</v>
      </c>
      <c r="E964" s="20">
        <v>57.8</v>
      </c>
      <c r="F964" s="166">
        <f t="shared" si="95"/>
        <v>114</v>
      </c>
      <c r="G964" s="164">
        <v>2.8</v>
      </c>
      <c r="H964" s="162">
        <v>2.9</v>
      </c>
      <c r="I964" s="164">
        <v>5.7</v>
      </c>
      <c r="J964" s="162">
        <v>59</v>
      </c>
      <c r="K964" s="158">
        <v>60.7</v>
      </c>
      <c r="L964" s="158">
        <f>K964+J964</f>
        <v>119.7</v>
      </c>
      <c r="M964" s="197" t="s">
        <v>412</v>
      </c>
      <c r="N964" s="150" t="s">
        <v>8</v>
      </c>
      <c r="O964" s="84"/>
    </row>
    <row r="965" spans="4:15" ht="18" customHeight="1">
      <c r="D965" s="155">
        <v>14.4</v>
      </c>
      <c r="E965" s="20">
        <v>14.6</v>
      </c>
      <c r="F965" s="166">
        <f t="shared" si="95"/>
        <v>29</v>
      </c>
      <c r="G965" s="164" t="s">
        <v>31</v>
      </c>
      <c r="H965" s="162" t="s">
        <v>31</v>
      </c>
      <c r="I965" s="164" t="s">
        <v>31</v>
      </c>
      <c r="J965" s="162">
        <v>14.4</v>
      </c>
      <c r="K965" s="158">
        <v>14.6</v>
      </c>
      <c r="L965" s="158">
        <f t="shared" ref="L965:L973" si="97">K965+J965</f>
        <v>29</v>
      </c>
      <c r="M965" s="197" t="s">
        <v>420</v>
      </c>
      <c r="N965" s="150" t="s">
        <v>10</v>
      </c>
      <c r="O965" s="6"/>
    </row>
    <row r="966" spans="4:15" ht="18" customHeight="1">
      <c r="D966" s="155">
        <v>11.9</v>
      </c>
      <c r="E966" s="20">
        <v>12.4</v>
      </c>
      <c r="F966" s="166">
        <f t="shared" si="95"/>
        <v>24.3</v>
      </c>
      <c r="G966" s="164" t="s">
        <v>31</v>
      </c>
      <c r="H966" s="162" t="s">
        <v>31</v>
      </c>
      <c r="I966" s="164" t="s">
        <v>31</v>
      </c>
      <c r="J966" s="162">
        <v>11.9</v>
      </c>
      <c r="K966" s="158">
        <v>12.4</v>
      </c>
      <c r="L966" s="158">
        <f t="shared" si="97"/>
        <v>24.3</v>
      </c>
      <c r="M966" s="197" t="s">
        <v>419</v>
      </c>
      <c r="N966" s="150" t="s">
        <v>12</v>
      </c>
      <c r="O966" s="6"/>
    </row>
    <row r="967" spans="4:15" ht="18" customHeight="1">
      <c r="D967" s="155">
        <v>25.6</v>
      </c>
      <c r="E967" s="20">
        <v>27.4</v>
      </c>
      <c r="F967" s="166">
        <f t="shared" si="95"/>
        <v>53</v>
      </c>
      <c r="G967" s="164" t="s">
        <v>31</v>
      </c>
      <c r="H967" s="162" t="s">
        <v>31</v>
      </c>
      <c r="I967" s="164" t="s">
        <v>31</v>
      </c>
      <c r="J967" s="162">
        <v>25.6</v>
      </c>
      <c r="K967" s="158">
        <v>27.4</v>
      </c>
      <c r="L967" s="158">
        <f t="shared" si="97"/>
        <v>53</v>
      </c>
      <c r="M967" s="197" t="s">
        <v>413</v>
      </c>
      <c r="N967" s="150" t="s">
        <v>14</v>
      </c>
      <c r="O967" s="80"/>
    </row>
    <row r="968" spans="4:15" ht="31.5" customHeight="1">
      <c r="D968" s="155">
        <v>15.7</v>
      </c>
      <c r="E968" s="20">
        <v>16.2</v>
      </c>
      <c r="F968" s="166">
        <f t="shared" si="95"/>
        <v>31.9</v>
      </c>
      <c r="G968" s="164" t="s">
        <v>31</v>
      </c>
      <c r="H968" s="162" t="s">
        <v>31</v>
      </c>
      <c r="I968" s="164" t="s">
        <v>31</v>
      </c>
      <c r="J968" s="162">
        <v>15.7</v>
      </c>
      <c r="K968" s="158">
        <v>16.2</v>
      </c>
      <c r="L968" s="158">
        <f t="shared" si="97"/>
        <v>31.9</v>
      </c>
      <c r="M968" s="197" t="s">
        <v>421</v>
      </c>
      <c r="N968" s="150" t="s">
        <v>16</v>
      </c>
      <c r="O968" s="8"/>
    </row>
    <row r="969" spans="4:15" ht="18" customHeight="1">
      <c r="D969" s="155">
        <v>41</v>
      </c>
      <c r="E969" s="20">
        <v>43</v>
      </c>
      <c r="F969" s="166">
        <f t="shared" si="95"/>
        <v>84</v>
      </c>
      <c r="G969" s="164" t="s">
        <v>31</v>
      </c>
      <c r="H969" s="162" t="s">
        <v>31</v>
      </c>
      <c r="I969" s="164" t="s">
        <v>31</v>
      </c>
      <c r="J969" s="162">
        <v>41</v>
      </c>
      <c r="K969" s="158">
        <v>43</v>
      </c>
      <c r="L969" s="158">
        <f t="shared" si="97"/>
        <v>84</v>
      </c>
      <c r="M969" s="197" t="s">
        <v>417</v>
      </c>
      <c r="N969" s="150" t="s">
        <v>18</v>
      </c>
      <c r="O969" s="8"/>
    </row>
    <row r="970" spans="4:15" ht="18" customHeight="1">
      <c r="D970" s="155">
        <v>49.3</v>
      </c>
      <c r="E970" s="20">
        <v>50</v>
      </c>
      <c r="F970" s="166">
        <f t="shared" si="95"/>
        <v>99.3</v>
      </c>
      <c r="G970" s="164" t="s">
        <v>31</v>
      </c>
      <c r="H970" s="162" t="s">
        <v>31</v>
      </c>
      <c r="I970" s="164" t="s">
        <v>31</v>
      </c>
      <c r="J970" s="162">
        <v>49.3</v>
      </c>
      <c r="K970" s="158">
        <v>50</v>
      </c>
      <c r="L970" s="158">
        <f t="shared" si="97"/>
        <v>99.3</v>
      </c>
      <c r="M970" s="197" t="s">
        <v>418</v>
      </c>
      <c r="N970" s="150" t="s">
        <v>20</v>
      </c>
      <c r="O970" s="8"/>
    </row>
    <row r="971" spans="4:15" ht="18" customHeight="1">
      <c r="D971" s="155">
        <v>22.1</v>
      </c>
      <c r="E971" s="20">
        <v>23.5</v>
      </c>
      <c r="F971" s="166">
        <f t="shared" si="95"/>
        <v>45.6</v>
      </c>
      <c r="G971" s="164" t="s">
        <v>31</v>
      </c>
      <c r="H971" s="162" t="s">
        <v>31</v>
      </c>
      <c r="I971" s="164" t="s">
        <v>31</v>
      </c>
      <c r="J971" s="162">
        <v>22.1</v>
      </c>
      <c r="K971" s="158">
        <v>23.5</v>
      </c>
      <c r="L971" s="158">
        <f t="shared" si="97"/>
        <v>45.6</v>
      </c>
      <c r="M971" s="197" t="s">
        <v>414</v>
      </c>
      <c r="N971" s="150" t="s">
        <v>22</v>
      </c>
      <c r="O971" s="8"/>
    </row>
    <row r="972" spans="4:15" ht="18" customHeight="1">
      <c r="D972" s="155">
        <v>14.8</v>
      </c>
      <c r="E972" s="192">
        <v>15.9</v>
      </c>
      <c r="F972" s="166">
        <f t="shared" si="95"/>
        <v>30.700000000000003</v>
      </c>
      <c r="G972" s="164" t="s">
        <v>31</v>
      </c>
      <c r="H972" s="162" t="s">
        <v>31</v>
      </c>
      <c r="I972" s="164" t="s">
        <v>31</v>
      </c>
      <c r="J972" s="162">
        <v>14.8</v>
      </c>
      <c r="K972" s="158">
        <v>15.9</v>
      </c>
      <c r="L972" s="158">
        <f t="shared" si="97"/>
        <v>30.700000000000003</v>
      </c>
      <c r="M972" s="197" t="s">
        <v>415</v>
      </c>
      <c r="N972" s="145" t="s">
        <v>24</v>
      </c>
      <c r="O972" s="8"/>
    </row>
    <row r="973" spans="4:15" ht="18" customHeight="1" thickBot="1">
      <c r="D973" s="193">
        <v>39.1</v>
      </c>
      <c r="E973" s="190">
        <v>42</v>
      </c>
      <c r="F973" s="191">
        <f t="shared" si="95"/>
        <v>81.099999999999994</v>
      </c>
      <c r="G973" s="191" t="s">
        <v>31</v>
      </c>
      <c r="H973" s="191" t="s">
        <v>31</v>
      </c>
      <c r="I973" s="191" t="s">
        <v>31</v>
      </c>
      <c r="J973" s="191">
        <v>39.1</v>
      </c>
      <c r="K973" s="190">
        <v>42</v>
      </c>
      <c r="L973" s="190">
        <f t="shared" si="97"/>
        <v>81.099999999999994</v>
      </c>
      <c r="M973" s="199" t="s">
        <v>416</v>
      </c>
      <c r="N973" s="189">
        <v>10</v>
      </c>
      <c r="O973" s="8"/>
    </row>
    <row r="974" spans="4:15" ht="18" customHeight="1" thickTop="1">
      <c r="O974" s="8"/>
    </row>
    <row r="975" spans="4:15" ht="18" customHeight="1">
      <c r="O975" s="8"/>
    </row>
    <row r="976" spans="4:15" ht="18" customHeight="1">
      <c r="O976" s="8"/>
    </row>
    <row r="977" spans="1:15" ht="18" customHeight="1">
      <c r="O977" s="8"/>
    </row>
    <row r="980" spans="1:15" s="1" customFormat="1"/>
    <row r="986" spans="1:15" ht="15.75"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</row>
    <row r="987" spans="1:15" ht="15.75">
      <c r="A987" s="104" t="s">
        <v>482</v>
      </c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55"/>
      <c r="N987" s="55"/>
    </row>
    <row r="988" spans="1:15" ht="15.75">
      <c r="D988" s="56"/>
      <c r="E988" s="56"/>
      <c r="F988" s="56"/>
      <c r="G988" s="2"/>
      <c r="H988" s="2"/>
      <c r="I988" s="2"/>
      <c r="J988" s="2"/>
      <c r="K988" s="2"/>
      <c r="L988" s="2"/>
      <c r="M988" s="2"/>
      <c r="N988" s="57"/>
    </row>
    <row r="989" spans="1:15" ht="16.5" thickBot="1">
      <c r="D989" s="89"/>
      <c r="E989" s="90" t="s">
        <v>0</v>
      </c>
      <c r="F989" s="92"/>
      <c r="G989" s="2"/>
      <c r="H989" s="2"/>
      <c r="I989" s="2"/>
      <c r="J989" s="2"/>
      <c r="K989" s="2"/>
      <c r="L989" s="2"/>
      <c r="M989" s="2"/>
      <c r="N989" s="59"/>
    </row>
    <row r="990" spans="1:15" ht="15.75">
      <c r="D990" s="172" t="s">
        <v>478</v>
      </c>
      <c r="E990" s="107"/>
      <c r="F990" s="108"/>
      <c r="G990" s="106" t="s">
        <v>479</v>
      </c>
      <c r="H990" s="107"/>
      <c r="I990" s="108"/>
      <c r="J990" s="112" t="s">
        <v>1</v>
      </c>
      <c r="K990" s="113"/>
      <c r="L990" s="114"/>
      <c r="M990" s="120" t="s">
        <v>2</v>
      </c>
      <c r="N990" s="146" t="s">
        <v>480</v>
      </c>
      <c r="O990" s="55"/>
    </row>
    <row r="991" spans="1:15" ht="16.5" thickBot="1">
      <c r="D991" s="173"/>
      <c r="E991" s="110"/>
      <c r="F991" s="111"/>
      <c r="G991" s="109"/>
      <c r="H991" s="110"/>
      <c r="I991" s="111"/>
      <c r="J991" s="115"/>
      <c r="K991" s="116"/>
      <c r="L991" s="117"/>
      <c r="M991" s="121"/>
      <c r="N991" s="147"/>
      <c r="O991" s="55"/>
    </row>
    <row r="992" spans="1:15" ht="15.75">
      <c r="D992" s="170" t="s">
        <v>3</v>
      </c>
      <c r="E992" s="120" t="s">
        <v>4</v>
      </c>
      <c r="F992" s="120" t="s">
        <v>5</v>
      </c>
      <c r="G992" s="120" t="s">
        <v>3</v>
      </c>
      <c r="H992" s="120" t="s">
        <v>4</v>
      </c>
      <c r="I992" s="120" t="s">
        <v>5</v>
      </c>
      <c r="J992" s="120" t="s">
        <v>3</v>
      </c>
      <c r="K992" s="120" t="s">
        <v>4</v>
      </c>
      <c r="L992" s="120" t="s">
        <v>5</v>
      </c>
      <c r="M992" s="121"/>
      <c r="N992" s="147"/>
      <c r="O992" s="68"/>
    </row>
    <row r="993" spans="4:15" ht="16.5" thickBot="1">
      <c r="D993" s="171"/>
      <c r="E993" s="122"/>
      <c r="F993" s="122"/>
      <c r="G993" s="122"/>
      <c r="H993" s="122"/>
      <c r="I993" s="122"/>
      <c r="J993" s="122"/>
      <c r="K993" s="122"/>
      <c r="L993" s="122"/>
      <c r="M993" s="122"/>
      <c r="N993" s="148"/>
      <c r="O993" s="61"/>
    </row>
    <row r="994" spans="4:15" ht="20.100000000000001" customHeight="1">
      <c r="D994" s="160">
        <v>185.8</v>
      </c>
      <c r="E994" s="20">
        <v>191.1</v>
      </c>
      <c r="F994" s="165">
        <f t="shared" ref="F994:F1001" si="98">SUM(D994:E994)</f>
        <v>376.9</v>
      </c>
      <c r="G994" s="163">
        <v>5.2</v>
      </c>
      <c r="H994" s="161">
        <v>5.2</v>
      </c>
      <c r="I994" s="161">
        <f>SUM(G994:H994)</f>
        <v>10.4</v>
      </c>
      <c r="J994" s="161">
        <v>191</v>
      </c>
      <c r="K994" s="157">
        <v>196.3</v>
      </c>
      <c r="L994" s="157">
        <f t="shared" ref="L994:L995" si="99">SUM(J994:K994)</f>
        <v>387.3</v>
      </c>
      <c r="M994" s="200" t="s">
        <v>60</v>
      </c>
      <c r="N994" s="149"/>
      <c r="O994" s="84"/>
    </row>
    <row r="995" spans="4:15" ht="20.100000000000001" customHeight="1">
      <c r="D995" s="155">
        <v>31.5</v>
      </c>
      <c r="E995" s="20">
        <v>31.3</v>
      </c>
      <c r="F995" s="166">
        <f t="shared" si="98"/>
        <v>62.8</v>
      </c>
      <c r="G995" s="164">
        <v>5.2</v>
      </c>
      <c r="H995" s="162">
        <v>5.2</v>
      </c>
      <c r="I995" s="164">
        <f>SUM(G995:H995)</f>
        <v>10.4</v>
      </c>
      <c r="J995" s="162">
        <v>36.700000000000003</v>
      </c>
      <c r="K995" s="158">
        <v>36.5</v>
      </c>
      <c r="L995" s="158">
        <f t="shared" si="99"/>
        <v>73.2</v>
      </c>
      <c r="M995" s="197" t="s">
        <v>429</v>
      </c>
      <c r="N995" s="150" t="s">
        <v>8</v>
      </c>
      <c r="O995" s="84"/>
    </row>
    <row r="996" spans="4:15" ht="20.100000000000001" customHeight="1">
      <c r="D996" s="155">
        <v>12.6</v>
      </c>
      <c r="E996" s="20">
        <v>13.5</v>
      </c>
      <c r="F996" s="166">
        <f t="shared" si="98"/>
        <v>26.1</v>
      </c>
      <c r="G996" s="164" t="s">
        <v>31</v>
      </c>
      <c r="H996" s="162" t="s">
        <v>31</v>
      </c>
      <c r="I996" s="164" t="s">
        <v>31</v>
      </c>
      <c r="J996" s="162">
        <v>12.6</v>
      </c>
      <c r="K996" s="158">
        <v>13.5</v>
      </c>
      <c r="L996" s="158">
        <f>K996+J996</f>
        <v>26.1</v>
      </c>
      <c r="M996" s="197" t="s">
        <v>430</v>
      </c>
      <c r="N996" s="150" t="s">
        <v>10</v>
      </c>
      <c r="O996" s="6"/>
    </row>
    <row r="997" spans="4:15" ht="20.100000000000001" customHeight="1">
      <c r="D997" s="155">
        <v>10.4</v>
      </c>
      <c r="E997" s="20">
        <v>10.8</v>
      </c>
      <c r="F997" s="166">
        <f t="shared" si="98"/>
        <v>21.200000000000003</v>
      </c>
      <c r="G997" s="164" t="s">
        <v>31</v>
      </c>
      <c r="H997" s="162" t="s">
        <v>31</v>
      </c>
      <c r="I997" s="164" t="s">
        <v>31</v>
      </c>
      <c r="J997" s="162">
        <v>10.4</v>
      </c>
      <c r="K997" s="158">
        <v>10.8</v>
      </c>
      <c r="L997" s="158">
        <f t="shared" ref="L997:L1001" si="100">K997+J997</f>
        <v>21.200000000000003</v>
      </c>
      <c r="M997" s="197" t="s">
        <v>431</v>
      </c>
      <c r="N997" s="150" t="s">
        <v>12</v>
      </c>
      <c r="O997" s="6"/>
    </row>
    <row r="998" spans="4:15" ht="20.100000000000001" customHeight="1">
      <c r="D998" s="155">
        <v>15.7</v>
      </c>
      <c r="E998" s="20">
        <v>16.5</v>
      </c>
      <c r="F998" s="166">
        <f t="shared" si="98"/>
        <v>32.200000000000003</v>
      </c>
      <c r="G998" s="164" t="s">
        <v>31</v>
      </c>
      <c r="H998" s="162" t="s">
        <v>31</v>
      </c>
      <c r="I998" s="164" t="s">
        <v>31</v>
      </c>
      <c r="J998" s="162">
        <v>15.7</v>
      </c>
      <c r="K998" s="158">
        <v>16.5</v>
      </c>
      <c r="L998" s="158">
        <f t="shared" si="100"/>
        <v>32.200000000000003</v>
      </c>
      <c r="M998" s="197" t="s">
        <v>432</v>
      </c>
      <c r="N998" s="150" t="s">
        <v>14</v>
      </c>
      <c r="O998" s="86"/>
    </row>
    <row r="999" spans="4:15" ht="20.100000000000001" customHeight="1">
      <c r="D999" s="155">
        <v>38.1</v>
      </c>
      <c r="E999" s="20">
        <v>39.4</v>
      </c>
      <c r="F999" s="166">
        <f t="shared" si="98"/>
        <v>77.5</v>
      </c>
      <c r="G999" s="164" t="s">
        <v>31</v>
      </c>
      <c r="H999" s="162" t="s">
        <v>31</v>
      </c>
      <c r="I999" s="164" t="s">
        <v>31</v>
      </c>
      <c r="J999" s="162">
        <v>38.1</v>
      </c>
      <c r="K999" s="158">
        <v>39.4</v>
      </c>
      <c r="L999" s="158">
        <f t="shared" si="100"/>
        <v>77.5</v>
      </c>
      <c r="M999" s="197" t="s">
        <v>433</v>
      </c>
      <c r="N999" s="150" t="s">
        <v>16</v>
      </c>
      <c r="O999" s="87"/>
    </row>
    <row r="1000" spans="4:15" ht="20.100000000000001" customHeight="1">
      <c r="D1000" s="155">
        <v>29.9</v>
      </c>
      <c r="E1000" s="20">
        <v>30.5</v>
      </c>
      <c r="F1000" s="166">
        <f t="shared" si="98"/>
        <v>60.4</v>
      </c>
      <c r="G1000" s="164" t="s">
        <v>31</v>
      </c>
      <c r="H1000" s="162" t="s">
        <v>31</v>
      </c>
      <c r="I1000" s="164" t="s">
        <v>31</v>
      </c>
      <c r="J1000" s="162">
        <v>29.9</v>
      </c>
      <c r="K1000" s="158">
        <v>30.5</v>
      </c>
      <c r="L1000" s="158">
        <f t="shared" si="100"/>
        <v>60.4</v>
      </c>
      <c r="M1000" s="197" t="s">
        <v>434</v>
      </c>
      <c r="N1000" s="150" t="s">
        <v>18</v>
      </c>
      <c r="O1000" s="87"/>
    </row>
    <row r="1001" spans="4:15" ht="20.100000000000001" customHeight="1" thickBot="1">
      <c r="D1001" s="153">
        <v>47.6</v>
      </c>
      <c r="E1001" s="144">
        <v>49.1</v>
      </c>
      <c r="F1001" s="167">
        <f t="shared" si="98"/>
        <v>96.7</v>
      </c>
      <c r="G1001" s="168" t="s">
        <v>31</v>
      </c>
      <c r="H1001" s="169" t="s">
        <v>31</v>
      </c>
      <c r="I1001" s="168" t="s">
        <v>31</v>
      </c>
      <c r="J1001" s="169">
        <v>47.6</v>
      </c>
      <c r="K1001" s="159">
        <v>49.1</v>
      </c>
      <c r="L1001" s="159">
        <f t="shared" si="100"/>
        <v>96.7</v>
      </c>
      <c r="M1001" s="198" t="s">
        <v>435</v>
      </c>
      <c r="N1001" s="151" t="s">
        <v>20</v>
      </c>
      <c r="O1001" s="87"/>
    </row>
    <row r="1002" spans="4:15" ht="18" customHeight="1" thickTop="1">
      <c r="O1002" s="87"/>
    </row>
    <row r="1003" spans="4:15" ht="18" customHeight="1">
      <c r="O1003" s="87"/>
    </row>
    <row r="1004" spans="4:15" ht="18" customHeight="1">
      <c r="O1004" s="87"/>
    </row>
    <row r="1005" spans="4:15" ht="18" customHeight="1">
      <c r="O1005" s="87"/>
    </row>
    <row r="1010" spans="1:15" s="1" customFormat="1"/>
    <row r="1018" spans="1:15" ht="15.75"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</row>
    <row r="1019" spans="1:15" ht="15.75">
      <c r="A1019" s="104" t="s">
        <v>482</v>
      </c>
      <c r="B1019" s="104"/>
      <c r="C1019" s="104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55"/>
      <c r="N1019" s="55"/>
    </row>
    <row r="1020" spans="1:15" ht="15.75">
      <c r="D1020" s="56"/>
      <c r="E1020" s="56"/>
      <c r="F1020" s="56"/>
      <c r="G1020" s="2"/>
      <c r="H1020" s="2"/>
      <c r="I1020" s="2"/>
      <c r="J1020" s="2"/>
      <c r="K1020" s="2"/>
      <c r="L1020" s="2"/>
      <c r="M1020" s="2"/>
      <c r="N1020" s="57"/>
    </row>
    <row r="1021" spans="1:15" ht="16.5" thickBot="1">
      <c r="D1021" s="89"/>
      <c r="E1021" s="90" t="s">
        <v>0</v>
      </c>
      <c r="F1021" s="58"/>
      <c r="G1021" s="2"/>
      <c r="H1021" s="2"/>
      <c r="I1021" s="2"/>
      <c r="J1021" s="2"/>
      <c r="K1021" s="2"/>
      <c r="L1021" s="2"/>
      <c r="M1021" s="2"/>
      <c r="N1021" s="59"/>
    </row>
    <row r="1022" spans="1:15" ht="15.75">
      <c r="D1022" s="172" t="s">
        <v>478</v>
      </c>
      <c r="E1022" s="107"/>
      <c r="F1022" s="108"/>
      <c r="G1022" s="106" t="s">
        <v>479</v>
      </c>
      <c r="H1022" s="107"/>
      <c r="I1022" s="108"/>
      <c r="J1022" s="112" t="s">
        <v>1</v>
      </c>
      <c r="K1022" s="113"/>
      <c r="L1022" s="114"/>
      <c r="M1022" s="120" t="s">
        <v>2</v>
      </c>
      <c r="N1022" s="146" t="s">
        <v>480</v>
      </c>
      <c r="O1022" s="55"/>
    </row>
    <row r="1023" spans="1:15" ht="16.5" thickBot="1">
      <c r="D1023" s="173"/>
      <c r="E1023" s="110"/>
      <c r="F1023" s="111"/>
      <c r="G1023" s="109"/>
      <c r="H1023" s="110"/>
      <c r="I1023" s="111"/>
      <c r="J1023" s="115"/>
      <c r="K1023" s="116"/>
      <c r="L1023" s="117"/>
      <c r="M1023" s="121"/>
      <c r="N1023" s="147"/>
      <c r="O1023" s="55"/>
    </row>
    <row r="1024" spans="1:15" ht="15.75">
      <c r="D1024" s="170" t="s">
        <v>3</v>
      </c>
      <c r="E1024" s="120" t="s">
        <v>4</v>
      </c>
      <c r="F1024" s="120" t="s">
        <v>5</v>
      </c>
      <c r="G1024" s="120" t="s">
        <v>3</v>
      </c>
      <c r="H1024" s="120" t="s">
        <v>4</v>
      </c>
      <c r="I1024" s="120" t="s">
        <v>5</v>
      </c>
      <c r="J1024" s="120" t="s">
        <v>3</v>
      </c>
      <c r="K1024" s="120" t="s">
        <v>4</v>
      </c>
      <c r="L1024" s="120" t="s">
        <v>5</v>
      </c>
      <c r="M1024" s="121"/>
      <c r="N1024" s="147"/>
      <c r="O1024" s="68"/>
    </row>
    <row r="1025" spans="4:15" ht="16.5" thickBot="1">
      <c r="D1025" s="171"/>
      <c r="E1025" s="122"/>
      <c r="F1025" s="122"/>
      <c r="G1025" s="122"/>
      <c r="H1025" s="122"/>
      <c r="I1025" s="122"/>
      <c r="J1025" s="122"/>
      <c r="K1025" s="122"/>
      <c r="L1025" s="122"/>
      <c r="M1025" s="122"/>
      <c r="N1025" s="148"/>
      <c r="O1025" s="61"/>
    </row>
    <row r="1026" spans="4:15" ht="20.100000000000001" customHeight="1">
      <c r="D1026" s="160">
        <v>65.099999999999994</v>
      </c>
      <c r="E1026" s="20">
        <v>68.099999999999994</v>
      </c>
      <c r="F1026" s="165">
        <f t="shared" ref="F1026:F1033" si="101">SUM(D1026:E1026)</f>
        <v>133.19999999999999</v>
      </c>
      <c r="G1026" s="163" t="s">
        <v>31</v>
      </c>
      <c r="H1026" s="161" t="s">
        <v>31</v>
      </c>
      <c r="I1026" s="161" t="s">
        <v>31</v>
      </c>
      <c r="J1026" s="161">
        <v>65.099999999999994</v>
      </c>
      <c r="K1026" s="157">
        <v>68.099999999999994</v>
      </c>
      <c r="L1026" s="157">
        <f t="shared" ref="L1026" si="102">SUM(J1026:K1026)</f>
        <v>133.19999999999999</v>
      </c>
      <c r="M1026" s="200" t="s">
        <v>60</v>
      </c>
      <c r="N1026" s="149"/>
      <c r="O1026" s="84"/>
    </row>
    <row r="1027" spans="4:15" ht="20.100000000000001" customHeight="1">
      <c r="D1027" s="155">
        <v>8.1</v>
      </c>
      <c r="E1027" s="20">
        <v>8.5</v>
      </c>
      <c r="F1027" s="166">
        <f t="shared" si="101"/>
        <v>16.600000000000001</v>
      </c>
      <c r="G1027" s="164" t="s">
        <v>31</v>
      </c>
      <c r="H1027" s="162" t="s">
        <v>31</v>
      </c>
      <c r="I1027" s="164" t="s">
        <v>31</v>
      </c>
      <c r="J1027" s="162">
        <v>8.1</v>
      </c>
      <c r="K1027" s="158">
        <v>8.5</v>
      </c>
      <c r="L1027" s="158">
        <f>K1027+J1027</f>
        <v>16.600000000000001</v>
      </c>
      <c r="M1027" s="197" t="s">
        <v>436</v>
      </c>
      <c r="N1027" s="150" t="s">
        <v>8</v>
      </c>
      <c r="O1027" s="84"/>
    </row>
    <row r="1028" spans="4:15" ht="20.100000000000001" customHeight="1">
      <c r="D1028" s="155">
        <v>9.9</v>
      </c>
      <c r="E1028" s="20">
        <v>10.4</v>
      </c>
      <c r="F1028" s="166">
        <f t="shared" si="101"/>
        <v>20.3</v>
      </c>
      <c r="G1028" s="164" t="s">
        <v>31</v>
      </c>
      <c r="H1028" s="162" t="s">
        <v>31</v>
      </c>
      <c r="I1028" s="164" t="s">
        <v>31</v>
      </c>
      <c r="J1028" s="162">
        <v>9.9</v>
      </c>
      <c r="K1028" s="158">
        <v>10.4</v>
      </c>
      <c r="L1028" s="158">
        <f t="shared" ref="L1028:L1033" si="103">K1028+J1028</f>
        <v>20.3</v>
      </c>
      <c r="M1028" s="197" t="s">
        <v>437</v>
      </c>
      <c r="N1028" s="150" t="s">
        <v>10</v>
      </c>
      <c r="O1028" s="6"/>
    </row>
    <row r="1029" spans="4:15" ht="20.100000000000001" customHeight="1">
      <c r="D1029" s="155">
        <v>7.7</v>
      </c>
      <c r="E1029" s="20">
        <v>8.1999999999999993</v>
      </c>
      <c r="F1029" s="166">
        <f t="shared" si="101"/>
        <v>15.899999999999999</v>
      </c>
      <c r="G1029" s="164" t="s">
        <v>31</v>
      </c>
      <c r="H1029" s="162" t="s">
        <v>31</v>
      </c>
      <c r="I1029" s="164" t="s">
        <v>31</v>
      </c>
      <c r="J1029" s="162">
        <v>7.7</v>
      </c>
      <c r="K1029" s="158">
        <v>8.1999999999999993</v>
      </c>
      <c r="L1029" s="158">
        <f t="shared" si="103"/>
        <v>15.899999999999999</v>
      </c>
      <c r="M1029" s="197" t="s">
        <v>440</v>
      </c>
      <c r="N1029" s="150" t="s">
        <v>12</v>
      </c>
      <c r="O1029" s="6"/>
    </row>
    <row r="1030" spans="4:15" ht="20.100000000000001" customHeight="1">
      <c r="D1030" s="155">
        <v>10.8</v>
      </c>
      <c r="E1030" s="20">
        <v>11.3</v>
      </c>
      <c r="F1030" s="166">
        <f t="shared" si="101"/>
        <v>22.1</v>
      </c>
      <c r="G1030" s="164" t="s">
        <v>31</v>
      </c>
      <c r="H1030" s="162" t="s">
        <v>31</v>
      </c>
      <c r="I1030" s="164" t="s">
        <v>31</v>
      </c>
      <c r="J1030" s="162">
        <v>10.8</v>
      </c>
      <c r="K1030" s="158">
        <v>11.3</v>
      </c>
      <c r="L1030" s="158">
        <f t="shared" si="103"/>
        <v>22.1</v>
      </c>
      <c r="M1030" s="197" t="s">
        <v>438</v>
      </c>
      <c r="N1030" s="150" t="s">
        <v>14</v>
      </c>
      <c r="O1030" s="86"/>
    </row>
    <row r="1031" spans="4:15" ht="20.100000000000001" customHeight="1">
      <c r="D1031" s="155">
        <v>17.3</v>
      </c>
      <c r="E1031" s="20">
        <v>18.100000000000001</v>
      </c>
      <c r="F1031" s="166">
        <f t="shared" si="101"/>
        <v>35.400000000000006</v>
      </c>
      <c r="G1031" s="164" t="s">
        <v>31</v>
      </c>
      <c r="H1031" s="162" t="s">
        <v>31</v>
      </c>
      <c r="I1031" s="164" t="s">
        <v>31</v>
      </c>
      <c r="J1031" s="162">
        <v>17.3</v>
      </c>
      <c r="K1031" s="158">
        <v>18.100000000000001</v>
      </c>
      <c r="L1031" s="158">
        <f t="shared" si="103"/>
        <v>35.400000000000006</v>
      </c>
      <c r="M1031" s="197" t="s">
        <v>439</v>
      </c>
      <c r="N1031" s="150" t="s">
        <v>16</v>
      </c>
      <c r="O1031" s="87"/>
    </row>
    <row r="1032" spans="4:15" ht="20.100000000000001" customHeight="1">
      <c r="D1032" s="155">
        <v>4.8</v>
      </c>
      <c r="E1032" s="20">
        <v>4.9000000000000004</v>
      </c>
      <c r="F1032" s="166">
        <f t="shared" si="101"/>
        <v>9.6999999999999993</v>
      </c>
      <c r="G1032" s="164" t="s">
        <v>31</v>
      </c>
      <c r="H1032" s="162" t="s">
        <v>31</v>
      </c>
      <c r="I1032" s="164" t="s">
        <v>31</v>
      </c>
      <c r="J1032" s="162">
        <v>4.8</v>
      </c>
      <c r="K1032" s="158">
        <v>4.9000000000000004</v>
      </c>
      <c r="L1032" s="158">
        <f t="shared" si="103"/>
        <v>9.6999999999999993</v>
      </c>
      <c r="M1032" s="197" t="s">
        <v>441</v>
      </c>
      <c r="N1032" s="150" t="s">
        <v>18</v>
      </c>
      <c r="O1032" s="88"/>
    </row>
    <row r="1033" spans="4:15" ht="20.100000000000001" customHeight="1" thickBot="1">
      <c r="D1033" s="153">
        <v>6.5</v>
      </c>
      <c r="E1033" s="144">
        <v>6.7</v>
      </c>
      <c r="F1033" s="167">
        <f t="shared" si="101"/>
        <v>13.2</v>
      </c>
      <c r="G1033" s="168" t="s">
        <v>31</v>
      </c>
      <c r="H1033" s="169" t="s">
        <v>31</v>
      </c>
      <c r="I1033" s="168" t="s">
        <v>31</v>
      </c>
      <c r="J1033" s="169">
        <v>6.5</v>
      </c>
      <c r="K1033" s="159">
        <v>6.7</v>
      </c>
      <c r="L1033" s="159">
        <f t="shared" si="103"/>
        <v>13.2</v>
      </c>
      <c r="M1033" s="198" t="s">
        <v>442</v>
      </c>
      <c r="N1033" s="151" t="s">
        <v>20</v>
      </c>
      <c r="O1033" s="87"/>
    </row>
    <row r="1034" spans="4:15" ht="31.5" customHeight="1" thickTop="1">
      <c r="O1034" s="88"/>
    </row>
    <row r="1035" spans="4:15" ht="18.75" customHeight="1">
      <c r="O1035" s="87"/>
    </row>
    <row r="1036" spans="4:15" ht="18.75" customHeight="1">
      <c r="O1036" s="88"/>
    </row>
    <row r="1037" spans="4:15" ht="18.75" customHeight="1">
      <c r="M1037" s="174"/>
      <c r="O1037" s="87"/>
    </row>
    <row r="1041" spans="1:15" s="1" customFormat="1"/>
    <row r="1049" spans="1:15" ht="15.75"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</row>
    <row r="1050" spans="1:15" ht="15.75">
      <c r="A1050" s="104" t="s">
        <v>482</v>
      </c>
      <c r="B1050" s="104"/>
      <c r="C1050" s="104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55"/>
      <c r="N1050" s="55"/>
    </row>
    <row r="1051" spans="1:15" ht="15.75">
      <c r="D1051" s="56"/>
      <c r="E1051" s="56"/>
      <c r="F1051" s="56"/>
      <c r="G1051" s="2"/>
      <c r="H1051" s="2"/>
      <c r="I1051" s="2"/>
      <c r="J1051" s="2"/>
      <c r="K1051" s="2"/>
      <c r="L1051" s="2"/>
      <c r="M1051" s="2"/>
      <c r="N1051" s="57"/>
    </row>
    <row r="1052" spans="1:15" ht="16.5" thickBot="1">
      <c r="D1052" s="89"/>
      <c r="E1052" s="90" t="s">
        <v>0</v>
      </c>
      <c r="F1052" s="92"/>
      <c r="G1052" s="2"/>
      <c r="H1052" s="2"/>
      <c r="I1052" s="2"/>
      <c r="J1052" s="2"/>
      <c r="K1052" s="2"/>
      <c r="L1052" s="2"/>
      <c r="M1052" s="64" t="s">
        <v>514</v>
      </c>
      <c r="N1052" s="59"/>
    </row>
    <row r="1053" spans="1:15" ht="15.75">
      <c r="D1053" s="106" t="s">
        <v>478</v>
      </c>
      <c r="E1053" s="107"/>
      <c r="F1053" s="108"/>
      <c r="G1053" s="106" t="s">
        <v>479</v>
      </c>
      <c r="H1053" s="107"/>
      <c r="I1053" s="108"/>
      <c r="J1053" s="112" t="s">
        <v>1</v>
      </c>
      <c r="K1053" s="113"/>
      <c r="L1053" s="114"/>
      <c r="M1053" s="120" t="s">
        <v>2</v>
      </c>
      <c r="N1053" s="146" t="s">
        <v>480</v>
      </c>
      <c r="O1053" s="55"/>
    </row>
    <row r="1054" spans="1:15" ht="16.5" thickBot="1">
      <c r="D1054" s="109"/>
      <c r="E1054" s="110"/>
      <c r="F1054" s="111"/>
      <c r="G1054" s="109"/>
      <c r="H1054" s="110"/>
      <c r="I1054" s="111"/>
      <c r="J1054" s="115"/>
      <c r="K1054" s="116"/>
      <c r="L1054" s="117"/>
      <c r="M1054" s="121"/>
      <c r="N1054" s="147"/>
      <c r="O1054" s="55"/>
    </row>
    <row r="1055" spans="1:15" ht="15.75">
      <c r="D1055" s="120" t="s">
        <v>3</v>
      </c>
      <c r="E1055" s="120" t="s">
        <v>4</v>
      </c>
      <c r="F1055" s="120" t="s">
        <v>5</v>
      </c>
      <c r="G1055" s="120" t="s">
        <v>3</v>
      </c>
      <c r="H1055" s="120" t="s">
        <v>4</v>
      </c>
      <c r="I1055" s="120" t="s">
        <v>5</v>
      </c>
      <c r="J1055" s="120" t="s">
        <v>3</v>
      </c>
      <c r="K1055" s="120" t="s">
        <v>4</v>
      </c>
      <c r="L1055" s="120" t="s">
        <v>5</v>
      </c>
      <c r="M1055" s="121"/>
      <c r="N1055" s="147"/>
      <c r="O1055" s="68"/>
    </row>
    <row r="1056" spans="1:15" ht="16.5" thickBot="1">
      <c r="B1056" s="154"/>
      <c r="D1056" s="122"/>
      <c r="E1056" s="122"/>
      <c r="F1056" s="122"/>
      <c r="G1056" s="122"/>
      <c r="H1056" s="122"/>
      <c r="I1056" s="122"/>
      <c r="J1056" s="122"/>
      <c r="K1056" s="122"/>
      <c r="L1056" s="122"/>
      <c r="M1056" s="122"/>
      <c r="N1056" s="148"/>
      <c r="O1056" s="61"/>
    </row>
    <row r="1057" spans="2:15" ht="20.100000000000001" customHeight="1">
      <c r="B1057" s="154"/>
      <c r="D1057" s="152">
        <v>192.9</v>
      </c>
      <c r="E1057" s="20">
        <v>203.6</v>
      </c>
      <c r="F1057" s="165">
        <f t="shared" ref="F1057:F1066" si="104">SUM(D1057:E1057)</f>
        <v>396.5</v>
      </c>
      <c r="G1057" s="163">
        <v>1.5</v>
      </c>
      <c r="H1057" s="161">
        <v>1.6</v>
      </c>
      <c r="I1057" s="161">
        <v>3.1</v>
      </c>
      <c r="J1057" s="161">
        <v>194.4</v>
      </c>
      <c r="K1057" s="157">
        <v>205.2</v>
      </c>
      <c r="L1057" s="157">
        <f t="shared" ref="L1057" si="105">SUM(J1057:K1057)</f>
        <v>399.6</v>
      </c>
      <c r="M1057" s="200" t="s">
        <v>60</v>
      </c>
      <c r="N1057" s="149"/>
      <c r="O1057" s="84"/>
    </row>
    <row r="1058" spans="2:15" ht="20.100000000000001" customHeight="1">
      <c r="B1058" s="154"/>
      <c r="D1058" s="152">
        <v>17.600000000000001</v>
      </c>
      <c r="E1058" s="20">
        <v>18.5</v>
      </c>
      <c r="F1058" s="166">
        <f t="shared" si="104"/>
        <v>36.1</v>
      </c>
      <c r="G1058" s="164" t="s">
        <v>31</v>
      </c>
      <c r="H1058" s="162" t="s">
        <v>31</v>
      </c>
      <c r="I1058" s="164" t="s">
        <v>31</v>
      </c>
      <c r="J1058" s="162">
        <v>17.600000000000001</v>
      </c>
      <c r="K1058" s="158">
        <v>18.5</v>
      </c>
      <c r="L1058" s="158">
        <f>K1058+J1058</f>
        <v>36.1</v>
      </c>
      <c r="M1058" s="197" t="s">
        <v>443</v>
      </c>
      <c r="N1058" s="150" t="s">
        <v>8</v>
      </c>
      <c r="O1058" s="84"/>
    </row>
    <row r="1059" spans="2:15" ht="20.100000000000001" customHeight="1">
      <c r="B1059" s="154"/>
      <c r="D1059" s="152">
        <v>28.6</v>
      </c>
      <c r="E1059" s="20">
        <v>30.3</v>
      </c>
      <c r="F1059" s="166">
        <f t="shared" si="104"/>
        <v>58.900000000000006</v>
      </c>
      <c r="G1059" s="164" t="s">
        <v>31</v>
      </c>
      <c r="H1059" s="162" t="s">
        <v>31</v>
      </c>
      <c r="I1059" s="164" t="s">
        <v>31</v>
      </c>
      <c r="J1059" s="162">
        <v>28.6</v>
      </c>
      <c r="K1059" s="158">
        <v>30.3</v>
      </c>
      <c r="L1059" s="158">
        <f t="shared" ref="L1059:L1066" si="106">K1059+J1059</f>
        <v>58.900000000000006</v>
      </c>
      <c r="M1059" s="197" t="s">
        <v>444</v>
      </c>
      <c r="N1059" s="150" t="s">
        <v>10</v>
      </c>
      <c r="O1059" s="6"/>
    </row>
    <row r="1060" spans="2:15" ht="20.100000000000001" customHeight="1">
      <c r="B1060" s="154"/>
      <c r="D1060" s="152">
        <v>27.1</v>
      </c>
      <c r="E1060" s="20">
        <v>28.4</v>
      </c>
      <c r="F1060" s="166">
        <f t="shared" si="104"/>
        <v>55.5</v>
      </c>
      <c r="G1060" s="164" t="s">
        <v>31</v>
      </c>
      <c r="H1060" s="162" t="s">
        <v>31</v>
      </c>
      <c r="I1060" s="164" t="s">
        <v>31</v>
      </c>
      <c r="J1060" s="162">
        <v>27.1</v>
      </c>
      <c r="K1060" s="158">
        <v>28.4</v>
      </c>
      <c r="L1060" s="158">
        <f t="shared" si="106"/>
        <v>55.5</v>
      </c>
      <c r="M1060" s="197" t="s">
        <v>449</v>
      </c>
      <c r="N1060" s="150" t="s">
        <v>12</v>
      </c>
      <c r="O1060" s="6"/>
    </row>
    <row r="1061" spans="2:15" ht="20.100000000000001" customHeight="1">
      <c r="B1061" s="154"/>
      <c r="D1061" s="152">
        <v>20.5</v>
      </c>
      <c r="E1061" s="20">
        <v>21.7</v>
      </c>
      <c r="F1061" s="166">
        <f t="shared" si="104"/>
        <v>42.2</v>
      </c>
      <c r="G1061" s="164" t="s">
        <v>31</v>
      </c>
      <c r="H1061" s="162" t="s">
        <v>31</v>
      </c>
      <c r="I1061" s="164" t="s">
        <v>31</v>
      </c>
      <c r="J1061" s="162">
        <v>20.5</v>
      </c>
      <c r="K1061" s="158">
        <v>21.7</v>
      </c>
      <c r="L1061" s="158">
        <f t="shared" si="106"/>
        <v>42.2</v>
      </c>
      <c r="M1061" s="197" t="s">
        <v>446</v>
      </c>
      <c r="N1061" s="150" t="s">
        <v>14</v>
      </c>
      <c r="O1061" s="86"/>
    </row>
    <row r="1062" spans="2:15" ht="20.100000000000001" customHeight="1">
      <c r="B1062" s="154"/>
      <c r="D1062" s="152">
        <v>21.9</v>
      </c>
      <c r="E1062" s="20">
        <v>23</v>
      </c>
      <c r="F1062" s="166">
        <f t="shared" si="104"/>
        <v>44.9</v>
      </c>
      <c r="G1062" s="164" t="s">
        <v>31</v>
      </c>
      <c r="H1062" s="162" t="s">
        <v>31</v>
      </c>
      <c r="I1062" s="164" t="s">
        <v>31</v>
      </c>
      <c r="J1062" s="162">
        <v>21.9</v>
      </c>
      <c r="K1062" s="158">
        <v>23</v>
      </c>
      <c r="L1062" s="158">
        <f t="shared" si="106"/>
        <v>44.9</v>
      </c>
      <c r="M1062" s="197" t="s">
        <v>450</v>
      </c>
      <c r="N1062" s="150" t="s">
        <v>16</v>
      </c>
      <c r="O1062" s="87"/>
    </row>
    <row r="1063" spans="2:15" ht="20.100000000000001" customHeight="1">
      <c r="B1063" s="154"/>
      <c r="D1063" s="152">
        <v>20.100000000000001</v>
      </c>
      <c r="E1063" s="20">
        <v>21.3</v>
      </c>
      <c r="F1063" s="166">
        <f t="shared" si="104"/>
        <v>41.400000000000006</v>
      </c>
      <c r="G1063" s="164" t="s">
        <v>31</v>
      </c>
      <c r="H1063" s="162" t="s">
        <v>31</v>
      </c>
      <c r="I1063" s="164" t="s">
        <v>31</v>
      </c>
      <c r="J1063" s="162">
        <v>20.100000000000001</v>
      </c>
      <c r="K1063" s="158">
        <v>21.3</v>
      </c>
      <c r="L1063" s="158">
        <f t="shared" si="106"/>
        <v>41.400000000000006</v>
      </c>
      <c r="M1063" s="197" t="s">
        <v>447</v>
      </c>
      <c r="N1063" s="150" t="s">
        <v>18</v>
      </c>
      <c r="O1063" s="87"/>
    </row>
    <row r="1064" spans="2:15" ht="20.100000000000001" customHeight="1">
      <c r="B1064" s="154"/>
      <c r="D1064" s="152">
        <v>15.1</v>
      </c>
      <c r="E1064" s="20">
        <v>15.9</v>
      </c>
      <c r="F1064" s="166">
        <f t="shared" si="104"/>
        <v>31</v>
      </c>
      <c r="G1064" s="164" t="s">
        <v>31</v>
      </c>
      <c r="H1064" s="162" t="s">
        <v>31</v>
      </c>
      <c r="I1064" s="164" t="s">
        <v>31</v>
      </c>
      <c r="J1064" s="162">
        <v>15.1</v>
      </c>
      <c r="K1064" s="158">
        <v>15.9</v>
      </c>
      <c r="L1064" s="158">
        <f t="shared" si="106"/>
        <v>31</v>
      </c>
      <c r="M1064" s="197" t="s">
        <v>451</v>
      </c>
      <c r="N1064" s="150" t="s">
        <v>20</v>
      </c>
      <c r="O1064" s="87"/>
    </row>
    <row r="1065" spans="2:15" ht="20.100000000000001" customHeight="1">
      <c r="B1065" s="154"/>
      <c r="D1065" s="152">
        <v>14.4</v>
      </c>
      <c r="E1065" s="20">
        <v>15.3</v>
      </c>
      <c r="F1065" s="166">
        <f t="shared" si="104"/>
        <v>29.700000000000003</v>
      </c>
      <c r="G1065" s="164" t="s">
        <v>31</v>
      </c>
      <c r="H1065" s="162" t="s">
        <v>31</v>
      </c>
      <c r="I1065" s="164" t="s">
        <v>31</v>
      </c>
      <c r="J1065" s="162">
        <v>14.4</v>
      </c>
      <c r="K1065" s="158">
        <v>15.3</v>
      </c>
      <c r="L1065" s="158">
        <f t="shared" si="106"/>
        <v>29.700000000000003</v>
      </c>
      <c r="M1065" s="197" t="s">
        <v>448</v>
      </c>
      <c r="N1065" s="150" t="s">
        <v>22</v>
      </c>
      <c r="O1065" s="87"/>
    </row>
    <row r="1066" spans="2:15" ht="20.100000000000001" customHeight="1" thickBot="1">
      <c r="B1066" s="154"/>
      <c r="D1066" s="156">
        <v>27.6</v>
      </c>
      <c r="E1066" s="159">
        <v>29.2</v>
      </c>
      <c r="F1066" s="156">
        <f t="shared" si="104"/>
        <v>56.8</v>
      </c>
      <c r="G1066" s="159">
        <v>1.5</v>
      </c>
      <c r="H1066" s="159">
        <v>1.6</v>
      </c>
      <c r="I1066" s="159">
        <v>3.1</v>
      </c>
      <c r="J1066" s="159">
        <v>29.1</v>
      </c>
      <c r="K1066" s="159">
        <v>30.8</v>
      </c>
      <c r="L1066" s="159">
        <f t="shared" si="106"/>
        <v>59.900000000000006</v>
      </c>
      <c r="M1066" s="198" t="s">
        <v>445</v>
      </c>
      <c r="N1066" s="151" t="s">
        <v>24</v>
      </c>
      <c r="O1066" s="87"/>
    </row>
    <row r="1067" spans="2:15" ht="18" customHeight="1" thickTop="1">
      <c r="O1067" s="87"/>
    </row>
    <row r="1068" spans="2:15" ht="18" customHeight="1">
      <c r="O1068" s="87"/>
    </row>
    <row r="1069" spans="2:15" ht="18" customHeight="1">
      <c r="O1069" s="87"/>
    </row>
    <row r="1070" spans="2:15" ht="18" customHeight="1">
      <c r="O1070" s="87"/>
    </row>
  </sheetData>
  <mergeCells count="556">
    <mergeCell ref="M412:M415"/>
    <mergeCell ref="M441:M444"/>
    <mergeCell ref="L414:L415"/>
    <mergeCell ref="J443:J444"/>
    <mergeCell ref="K443:K444"/>
    <mergeCell ref="L443:L444"/>
    <mergeCell ref="A438:L438"/>
    <mergeCell ref="C440:F440"/>
    <mergeCell ref="D441:F442"/>
    <mergeCell ref="G441:I442"/>
    <mergeCell ref="J441:L442"/>
    <mergeCell ref="J385:J386"/>
    <mergeCell ref="K385:K386"/>
    <mergeCell ref="L385:L386"/>
    <mergeCell ref="N441:N444"/>
    <mergeCell ref="D443:D444"/>
    <mergeCell ref="E443:E444"/>
    <mergeCell ref="F443:F444"/>
    <mergeCell ref="G443:G444"/>
    <mergeCell ref="H443:H444"/>
    <mergeCell ref="I443:I444"/>
    <mergeCell ref="A409:L409"/>
    <mergeCell ref="C411:F411"/>
    <mergeCell ref="D412:F413"/>
    <mergeCell ref="G412:I413"/>
    <mergeCell ref="J412:L413"/>
    <mergeCell ref="N412:N415"/>
    <mergeCell ref="D414:D415"/>
    <mergeCell ref="E414:E415"/>
    <mergeCell ref="F414:F415"/>
    <mergeCell ref="G414:G415"/>
    <mergeCell ref="H414:H415"/>
    <mergeCell ref="I414:I415"/>
    <mergeCell ref="J414:J415"/>
    <mergeCell ref="K414:K415"/>
    <mergeCell ref="A380:L380"/>
    <mergeCell ref="C382:F382"/>
    <mergeCell ref="D383:F384"/>
    <mergeCell ref="G383:I384"/>
    <mergeCell ref="J383:L384"/>
    <mergeCell ref="M354:M357"/>
    <mergeCell ref="N354:N357"/>
    <mergeCell ref="D356:D357"/>
    <mergeCell ref="E356:E357"/>
    <mergeCell ref="F356:F357"/>
    <mergeCell ref="G356:G357"/>
    <mergeCell ref="H356:H357"/>
    <mergeCell ref="I356:I357"/>
    <mergeCell ref="J356:J357"/>
    <mergeCell ref="K356:K357"/>
    <mergeCell ref="L356:L357"/>
    <mergeCell ref="M383:M386"/>
    <mergeCell ref="N383:N386"/>
    <mergeCell ref="D385:D386"/>
    <mergeCell ref="E385:E386"/>
    <mergeCell ref="F385:F386"/>
    <mergeCell ref="G385:G386"/>
    <mergeCell ref="H385:H386"/>
    <mergeCell ref="I385:I386"/>
    <mergeCell ref="A351:L351"/>
    <mergeCell ref="C353:F353"/>
    <mergeCell ref="D354:F355"/>
    <mergeCell ref="G354:I355"/>
    <mergeCell ref="J354:L355"/>
    <mergeCell ref="M323:M326"/>
    <mergeCell ref="N323:N326"/>
    <mergeCell ref="D325:D326"/>
    <mergeCell ref="E325:E326"/>
    <mergeCell ref="F325:F326"/>
    <mergeCell ref="G325:G326"/>
    <mergeCell ref="H325:H326"/>
    <mergeCell ref="I325:I326"/>
    <mergeCell ref="J325:J326"/>
    <mergeCell ref="K325:K326"/>
    <mergeCell ref="L325:L326"/>
    <mergeCell ref="A320:L320"/>
    <mergeCell ref="C322:F322"/>
    <mergeCell ref="D323:F324"/>
    <mergeCell ref="G323:I324"/>
    <mergeCell ref="J323:L324"/>
    <mergeCell ref="M293:M296"/>
    <mergeCell ref="N293:N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A290:L290"/>
    <mergeCell ref="C292:F292"/>
    <mergeCell ref="D293:F294"/>
    <mergeCell ref="G293:I294"/>
    <mergeCell ref="J293:L294"/>
    <mergeCell ref="M264:M267"/>
    <mergeCell ref="N264:N267"/>
    <mergeCell ref="D266:D267"/>
    <mergeCell ref="E266:E267"/>
    <mergeCell ref="F266:F267"/>
    <mergeCell ref="G266:G267"/>
    <mergeCell ref="H266:H267"/>
    <mergeCell ref="I266:I267"/>
    <mergeCell ref="J266:J267"/>
    <mergeCell ref="K266:K267"/>
    <mergeCell ref="L266:L267"/>
    <mergeCell ref="A261:L261"/>
    <mergeCell ref="C263:F263"/>
    <mergeCell ref="D264:F265"/>
    <mergeCell ref="G264:I265"/>
    <mergeCell ref="J264:L265"/>
    <mergeCell ref="M236:M239"/>
    <mergeCell ref="N236:N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A233:L233"/>
    <mergeCell ref="C235:F235"/>
    <mergeCell ref="D236:F237"/>
    <mergeCell ref="G236:I237"/>
    <mergeCell ref="J236:L237"/>
    <mergeCell ref="M208:M211"/>
    <mergeCell ref="N208:N211"/>
    <mergeCell ref="D210:D211"/>
    <mergeCell ref="E210:E211"/>
    <mergeCell ref="F210:F211"/>
    <mergeCell ref="G210:G211"/>
    <mergeCell ref="H210:H211"/>
    <mergeCell ref="I210:I211"/>
    <mergeCell ref="J210:J211"/>
    <mergeCell ref="K210:K211"/>
    <mergeCell ref="L210:L211"/>
    <mergeCell ref="A205:L205"/>
    <mergeCell ref="C207:F207"/>
    <mergeCell ref="D208:F209"/>
    <mergeCell ref="G208:I209"/>
    <mergeCell ref="J208:L209"/>
    <mergeCell ref="M181:M184"/>
    <mergeCell ref="N181:N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A178:L178"/>
    <mergeCell ref="C180:F180"/>
    <mergeCell ref="D181:F182"/>
    <mergeCell ref="G181:I182"/>
    <mergeCell ref="J181:L182"/>
    <mergeCell ref="A149:L149"/>
    <mergeCell ref="C151:F151"/>
    <mergeCell ref="D152:F153"/>
    <mergeCell ref="G152:I153"/>
    <mergeCell ref="J152:L153"/>
    <mergeCell ref="J125:J126"/>
    <mergeCell ref="K125:K126"/>
    <mergeCell ref="L125:L126"/>
    <mergeCell ref="M152:M155"/>
    <mergeCell ref="N152:N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L154:L155"/>
    <mergeCell ref="A120:L120"/>
    <mergeCell ref="C122:F122"/>
    <mergeCell ref="D123:F124"/>
    <mergeCell ref="G123:I124"/>
    <mergeCell ref="J123:L124"/>
    <mergeCell ref="M95:M98"/>
    <mergeCell ref="N95:N98"/>
    <mergeCell ref="D97:D98"/>
    <mergeCell ref="E97:E98"/>
    <mergeCell ref="F97:F98"/>
    <mergeCell ref="G97:G98"/>
    <mergeCell ref="H97:H98"/>
    <mergeCell ref="I97:I98"/>
    <mergeCell ref="J97:J98"/>
    <mergeCell ref="K97:K98"/>
    <mergeCell ref="L97:L98"/>
    <mergeCell ref="M123:M126"/>
    <mergeCell ref="N123:N126"/>
    <mergeCell ref="D125:D126"/>
    <mergeCell ref="E125:E126"/>
    <mergeCell ref="F125:F126"/>
    <mergeCell ref="G125:G126"/>
    <mergeCell ref="H125:H126"/>
    <mergeCell ref="I125:I126"/>
    <mergeCell ref="A92:L92"/>
    <mergeCell ref="C94:F94"/>
    <mergeCell ref="D95:F96"/>
    <mergeCell ref="G95:I96"/>
    <mergeCell ref="J95:L96"/>
    <mergeCell ref="M66:M69"/>
    <mergeCell ref="N66:N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A63:L63"/>
    <mergeCell ref="C65:F65"/>
    <mergeCell ref="D66:F67"/>
    <mergeCell ref="G66:I67"/>
    <mergeCell ref="J66:L67"/>
    <mergeCell ref="I7:I8"/>
    <mergeCell ref="G5:I6"/>
    <mergeCell ref="J5:L6"/>
    <mergeCell ref="A3:M3"/>
    <mergeCell ref="H7:H8"/>
    <mergeCell ref="G7:G8"/>
    <mergeCell ref="D5:F6"/>
    <mergeCell ref="F7:F8"/>
    <mergeCell ref="E7:E8"/>
    <mergeCell ref="D7:D8"/>
    <mergeCell ref="C4:G4"/>
    <mergeCell ref="N5:N8"/>
    <mergeCell ref="M5:M8"/>
    <mergeCell ref="L7:L8"/>
    <mergeCell ref="K7:K8"/>
    <mergeCell ref="J7:J8"/>
    <mergeCell ref="C33:O33"/>
    <mergeCell ref="D36:F37"/>
    <mergeCell ref="G36:I37"/>
    <mergeCell ref="J36:L37"/>
    <mergeCell ref="M36:M39"/>
    <mergeCell ref="N36:N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C35:H35"/>
    <mergeCell ref="D500:F501"/>
    <mergeCell ref="G500:I501"/>
    <mergeCell ref="J500:L501"/>
    <mergeCell ref="M500:M503"/>
    <mergeCell ref="N500:N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D529:F530"/>
    <mergeCell ref="G529:I530"/>
    <mergeCell ref="J529:L530"/>
    <mergeCell ref="M529:M532"/>
    <mergeCell ref="N529:N532"/>
    <mergeCell ref="D531:D532"/>
    <mergeCell ref="E531:E532"/>
    <mergeCell ref="F531:F532"/>
    <mergeCell ref="G531:G532"/>
    <mergeCell ref="H531:H532"/>
    <mergeCell ref="I531:I532"/>
    <mergeCell ref="J531:J532"/>
    <mergeCell ref="K531:K532"/>
    <mergeCell ref="L531:L532"/>
    <mergeCell ref="D558:F559"/>
    <mergeCell ref="G558:I559"/>
    <mergeCell ref="J558:L559"/>
    <mergeCell ref="M558:M561"/>
    <mergeCell ref="N558:N561"/>
    <mergeCell ref="D560:D561"/>
    <mergeCell ref="E560:E561"/>
    <mergeCell ref="F560:F561"/>
    <mergeCell ref="G560:G561"/>
    <mergeCell ref="H560:H561"/>
    <mergeCell ref="I560:I561"/>
    <mergeCell ref="J560:J561"/>
    <mergeCell ref="K560:K561"/>
    <mergeCell ref="L560:L561"/>
    <mergeCell ref="D587:F588"/>
    <mergeCell ref="G587:I588"/>
    <mergeCell ref="J587:L588"/>
    <mergeCell ref="M587:M590"/>
    <mergeCell ref="N587:N590"/>
    <mergeCell ref="D589:D590"/>
    <mergeCell ref="E589:E590"/>
    <mergeCell ref="F589:F590"/>
    <mergeCell ref="G589:G590"/>
    <mergeCell ref="H589:H590"/>
    <mergeCell ref="I589:I590"/>
    <mergeCell ref="J589:J590"/>
    <mergeCell ref="K589:K590"/>
    <mergeCell ref="L589:L590"/>
    <mergeCell ref="D613:F614"/>
    <mergeCell ref="G613:I614"/>
    <mergeCell ref="J613:L614"/>
    <mergeCell ref="M613:M616"/>
    <mergeCell ref="N613:N616"/>
    <mergeCell ref="D615:D616"/>
    <mergeCell ref="E615:E616"/>
    <mergeCell ref="F615:F616"/>
    <mergeCell ref="G615:G616"/>
    <mergeCell ref="H615:H616"/>
    <mergeCell ref="I615:I616"/>
    <mergeCell ref="J615:J616"/>
    <mergeCell ref="K615:K616"/>
    <mergeCell ref="L615:L616"/>
    <mergeCell ref="D642:F643"/>
    <mergeCell ref="G642:I643"/>
    <mergeCell ref="J642:L643"/>
    <mergeCell ref="M642:M645"/>
    <mergeCell ref="N642:N645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D671:F672"/>
    <mergeCell ref="G671:I672"/>
    <mergeCell ref="J671:L672"/>
    <mergeCell ref="M671:M674"/>
    <mergeCell ref="N671:N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D700:F701"/>
    <mergeCell ref="G700:I701"/>
    <mergeCell ref="J700:L701"/>
    <mergeCell ref="M700:M703"/>
    <mergeCell ref="N700:N703"/>
    <mergeCell ref="D702:D703"/>
    <mergeCell ref="E702:E703"/>
    <mergeCell ref="F702:F703"/>
    <mergeCell ref="G702:G703"/>
    <mergeCell ref="H702:H703"/>
    <mergeCell ref="I702:I703"/>
    <mergeCell ref="J702:J703"/>
    <mergeCell ref="K702:K703"/>
    <mergeCell ref="L702:L703"/>
    <mergeCell ref="D728:F729"/>
    <mergeCell ref="G728:I729"/>
    <mergeCell ref="J728:L729"/>
    <mergeCell ref="M728:M731"/>
    <mergeCell ref="N728:N731"/>
    <mergeCell ref="D730:D731"/>
    <mergeCell ref="E730:E731"/>
    <mergeCell ref="F730:F731"/>
    <mergeCell ref="G730:G731"/>
    <mergeCell ref="H730:H731"/>
    <mergeCell ref="I730:I731"/>
    <mergeCell ref="J730:J731"/>
    <mergeCell ref="K730:K731"/>
    <mergeCell ref="L730:L731"/>
    <mergeCell ref="D757:F758"/>
    <mergeCell ref="G757:I758"/>
    <mergeCell ref="J757:L758"/>
    <mergeCell ref="M757:M760"/>
    <mergeCell ref="N757:N760"/>
    <mergeCell ref="D759:D760"/>
    <mergeCell ref="E759:E760"/>
    <mergeCell ref="F759:F760"/>
    <mergeCell ref="G759:G760"/>
    <mergeCell ref="H759:H760"/>
    <mergeCell ref="I759:I760"/>
    <mergeCell ref="J759:J760"/>
    <mergeCell ref="K759:K760"/>
    <mergeCell ref="L759:L760"/>
    <mergeCell ref="D785:F786"/>
    <mergeCell ref="G785:I786"/>
    <mergeCell ref="J785:L786"/>
    <mergeCell ref="M785:M788"/>
    <mergeCell ref="N785:N788"/>
    <mergeCell ref="D787:D788"/>
    <mergeCell ref="E787:E788"/>
    <mergeCell ref="F787:F788"/>
    <mergeCell ref="G787:G788"/>
    <mergeCell ref="H787:H788"/>
    <mergeCell ref="I787:I788"/>
    <mergeCell ref="J787:J788"/>
    <mergeCell ref="K787:K788"/>
    <mergeCell ref="L787:L788"/>
    <mergeCell ref="D814:F815"/>
    <mergeCell ref="G814:I815"/>
    <mergeCell ref="J814:L815"/>
    <mergeCell ref="M814:M817"/>
    <mergeCell ref="N814:N817"/>
    <mergeCell ref="D816:D817"/>
    <mergeCell ref="E816:E817"/>
    <mergeCell ref="F816:F817"/>
    <mergeCell ref="G816:G817"/>
    <mergeCell ref="H816:H817"/>
    <mergeCell ref="I816:I817"/>
    <mergeCell ref="J816:J817"/>
    <mergeCell ref="K816:K817"/>
    <mergeCell ref="L816:L817"/>
    <mergeCell ref="M843:M846"/>
    <mergeCell ref="N843:N846"/>
    <mergeCell ref="D845:D846"/>
    <mergeCell ref="E845:E846"/>
    <mergeCell ref="F845:F846"/>
    <mergeCell ref="G845:G846"/>
    <mergeCell ref="H845:H846"/>
    <mergeCell ref="I845:I846"/>
    <mergeCell ref="J845:J846"/>
    <mergeCell ref="K845:K846"/>
    <mergeCell ref="L845:L846"/>
    <mergeCell ref="M872:M875"/>
    <mergeCell ref="N872:N875"/>
    <mergeCell ref="D874:D875"/>
    <mergeCell ref="E874:E875"/>
    <mergeCell ref="F874:F875"/>
    <mergeCell ref="G874:G875"/>
    <mergeCell ref="H874:H875"/>
    <mergeCell ref="I874:I875"/>
    <mergeCell ref="J874:J875"/>
    <mergeCell ref="K874:K875"/>
    <mergeCell ref="L874:L875"/>
    <mergeCell ref="M901:M904"/>
    <mergeCell ref="N901:N904"/>
    <mergeCell ref="D903:D904"/>
    <mergeCell ref="E903:E904"/>
    <mergeCell ref="F903:F904"/>
    <mergeCell ref="G903:G904"/>
    <mergeCell ref="H903:H904"/>
    <mergeCell ref="I903:I904"/>
    <mergeCell ref="J903:J904"/>
    <mergeCell ref="K903:K904"/>
    <mergeCell ref="L903:L904"/>
    <mergeCell ref="M930:M933"/>
    <mergeCell ref="N930:N933"/>
    <mergeCell ref="D932:D933"/>
    <mergeCell ref="E932:E933"/>
    <mergeCell ref="F932:F933"/>
    <mergeCell ref="G932:G933"/>
    <mergeCell ref="H932:H933"/>
    <mergeCell ref="I932:I933"/>
    <mergeCell ref="J932:J933"/>
    <mergeCell ref="K932:K933"/>
    <mergeCell ref="L932:L933"/>
    <mergeCell ref="N959:N962"/>
    <mergeCell ref="D961:D962"/>
    <mergeCell ref="E961:E962"/>
    <mergeCell ref="F961:F962"/>
    <mergeCell ref="G961:G962"/>
    <mergeCell ref="H961:H962"/>
    <mergeCell ref="I961:I962"/>
    <mergeCell ref="J961:J962"/>
    <mergeCell ref="K961:K962"/>
    <mergeCell ref="L961:L962"/>
    <mergeCell ref="N990:N993"/>
    <mergeCell ref="D992:D993"/>
    <mergeCell ref="E992:E993"/>
    <mergeCell ref="F992:F993"/>
    <mergeCell ref="G992:G993"/>
    <mergeCell ref="H992:H993"/>
    <mergeCell ref="I992:I993"/>
    <mergeCell ref="J992:J993"/>
    <mergeCell ref="K992:K993"/>
    <mergeCell ref="L992:L993"/>
    <mergeCell ref="N1022:N1025"/>
    <mergeCell ref="D1024:D1025"/>
    <mergeCell ref="E1024:E1025"/>
    <mergeCell ref="F1024:F1025"/>
    <mergeCell ref="G1024:G1025"/>
    <mergeCell ref="H1024:H1025"/>
    <mergeCell ref="I1024:I1025"/>
    <mergeCell ref="J1024:J1025"/>
    <mergeCell ref="K1024:K1025"/>
    <mergeCell ref="L1024:L1025"/>
    <mergeCell ref="N1053:N1056"/>
    <mergeCell ref="D1055:D1056"/>
    <mergeCell ref="E1055:E1056"/>
    <mergeCell ref="F1055:F1056"/>
    <mergeCell ref="G1055:G1056"/>
    <mergeCell ref="H1055:H1056"/>
    <mergeCell ref="I1055:I1056"/>
    <mergeCell ref="J1055:J1056"/>
    <mergeCell ref="K1055:K1056"/>
    <mergeCell ref="L1055:L1056"/>
    <mergeCell ref="A497:L497"/>
    <mergeCell ref="A526:M526"/>
    <mergeCell ref="A555:L555"/>
    <mergeCell ref="A584:L584"/>
    <mergeCell ref="A610:L610"/>
    <mergeCell ref="A639:L639"/>
    <mergeCell ref="A668:L668"/>
    <mergeCell ref="A697:L697"/>
    <mergeCell ref="D1053:F1054"/>
    <mergeCell ref="G1053:I1054"/>
    <mergeCell ref="J1053:L1054"/>
    <mergeCell ref="M1053:M1056"/>
    <mergeCell ref="D1022:F1023"/>
    <mergeCell ref="G1022:I1023"/>
    <mergeCell ref="J1022:L1023"/>
    <mergeCell ref="M1022:M1025"/>
    <mergeCell ref="D990:F991"/>
    <mergeCell ref="G990:I991"/>
    <mergeCell ref="J990:L991"/>
    <mergeCell ref="M990:M993"/>
    <mergeCell ref="D959:F960"/>
    <mergeCell ref="G959:I960"/>
    <mergeCell ref="J959:L960"/>
    <mergeCell ref="M959:M962"/>
    <mergeCell ref="A956:L956"/>
    <mergeCell ref="A987:L987"/>
    <mergeCell ref="A1019:L1019"/>
    <mergeCell ref="A1050:L1050"/>
    <mergeCell ref="A725:L725"/>
    <mergeCell ref="A754:L754"/>
    <mergeCell ref="A782:L782"/>
    <mergeCell ref="A811:L811"/>
    <mergeCell ref="A840:L840"/>
    <mergeCell ref="A869:L869"/>
    <mergeCell ref="A898:L898"/>
    <mergeCell ref="A927:L927"/>
    <mergeCell ref="D930:F931"/>
    <mergeCell ref="G930:I931"/>
    <mergeCell ref="J930:L931"/>
    <mergeCell ref="D901:F902"/>
    <mergeCell ref="G901:I902"/>
    <mergeCell ref="J901:L902"/>
    <mergeCell ref="D872:F873"/>
    <mergeCell ref="G872:I873"/>
    <mergeCell ref="J872:L873"/>
    <mergeCell ref="D843:F844"/>
    <mergeCell ref="G843:I844"/>
    <mergeCell ref="J843:L844"/>
  </mergeCells>
  <pageMargins left="0.27559055118110237" right="0.31496062992125984" top="0.74803149606299213" bottom="0.5118110236220472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rightToLeft="1" workbookViewId="0">
      <selection activeCell="B3" sqref="B3:D4"/>
    </sheetView>
  </sheetViews>
  <sheetFormatPr defaultRowHeight="15"/>
  <cols>
    <col min="1" max="1" width="22.7109375" customWidth="1"/>
    <col min="2" max="3" width="18.7109375" customWidth="1"/>
    <col min="4" max="4" width="25" customWidth="1"/>
    <col min="5" max="5" width="32.28515625" customWidth="1"/>
    <col min="6" max="6" width="8.5703125" customWidth="1"/>
  </cols>
  <sheetData>
    <row r="1" spans="1:8" ht="15.75">
      <c r="A1" s="128" t="s">
        <v>475</v>
      </c>
      <c r="B1" s="128"/>
      <c r="C1" s="128"/>
      <c r="D1" s="128"/>
      <c r="E1" s="128"/>
      <c r="F1" s="52"/>
    </row>
    <row r="2" spans="1:8" ht="16.5" thickBot="1">
      <c r="A2" s="53" t="s">
        <v>452</v>
      </c>
      <c r="D2" s="54"/>
      <c r="E2" s="54"/>
      <c r="F2" s="54"/>
    </row>
    <row r="3" spans="1:8" ht="15.75" customHeight="1">
      <c r="A3" s="141" t="s">
        <v>454</v>
      </c>
      <c r="B3" s="135" t="s">
        <v>455</v>
      </c>
      <c r="C3" s="136"/>
      <c r="D3" s="137"/>
      <c r="E3" s="132" t="s">
        <v>453</v>
      </c>
      <c r="F3" s="129" t="s">
        <v>509</v>
      </c>
    </row>
    <row r="4" spans="1:8" ht="15.75" customHeight="1" thickBot="1">
      <c r="A4" s="142"/>
      <c r="B4" s="138"/>
      <c r="C4" s="139"/>
      <c r="D4" s="140"/>
      <c r="E4" s="133"/>
      <c r="F4" s="130"/>
    </row>
    <row r="5" spans="1:8" ht="16.5" thickBot="1">
      <c r="A5" s="143"/>
      <c r="B5" s="94" t="s">
        <v>3</v>
      </c>
      <c r="C5" s="94" t="s">
        <v>477</v>
      </c>
      <c r="D5" s="94" t="s">
        <v>476</v>
      </c>
      <c r="E5" s="134"/>
      <c r="F5" s="131"/>
    </row>
    <row r="6" spans="1:8" ht="15.75">
      <c r="A6" s="31">
        <f>SUM(A7:A23)</f>
        <v>412.5</v>
      </c>
      <c r="B6" s="46">
        <f>SUM(B7:B24)</f>
        <v>1223.6000000000001</v>
      </c>
      <c r="C6" s="47">
        <f>SUM(C7:C24)</f>
        <v>1312.7</v>
      </c>
      <c r="D6" s="48">
        <f>SUM(B6:C6)</f>
        <v>2536.3000000000002</v>
      </c>
      <c r="E6" s="32" t="s">
        <v>60</v>
      </c>
      <c r="F6" s="95"/>
    </row>
    <row r="7" spans="1:8" ht="17.25" customHeight="1">
      <c r="A7" s="33">
        <v>11.5</v>
      </c>
      <c r="B7" s="43">
        <v>32.200000000000003</v>
      </c>
      <c r="C7" s="44">
        <v>35.200000000000003</v>
      </c>
      <c r="D7" s="45">
        <f t="shared" ref="D7" si="0">C7+B7</f>
        <v>67.400000000000006</v>
      </c>
      <c r="E7" s="36" t="s">
        <v>456</v>
      </c>
      <c r="F7" s="96" t="s">
        <v>8</v>
      </c>
    </row>
    <row r="8" spans="1:8" ht="17.25" customHeight="1">
      <c r="A8" s="33">
        <v>13.4</v>
      </c>
      <c r="B8" s="43">
        <v>39.5</v>
      </c>
      <c r="C8" s="44">
        <v>42.5</v>
      </c>
      <c r="D8" s="45">
        <f t="shared" ref="D8:D19" si="1">C8+B8</f>
        <v>82</v>
      </c>
      <c r="E8" s="36" t="s">
        <v>457</v>
      </c>
      <c r="F8" s="96" t="s">
        <v>10</v>
      </c>
    </row>
    <row r="9" spans="1:8" ht="17.25" customHeight="1">
      <c r="A9" s="33">
        <v>16.399999999999999</v>
      </c>
      <c r="B9" s="34">
        <v>47.5</v>
      </c>
      <c r="C9" s="11">
        <v>51.5</v>
      </c>
      <c r="D9" s="35">
        <f t="shared" si="1"/>
        <v>99</v>
      </c>
      <c r="E9" s="36" t="s">
        <v>458</v>
      </c>
      <c r="F9" s="96" t="s">
        <v>12</v>
      </c>
    </row>
    <row r="10" spans="1:8" ht="17.25" customHeight="1">
      <c r="A10" s="33">
        <v>33.299999999999997</v>
      </c>
      <c r="B10" s="34">
        <v>102.1</v>
      </c>
      <c r="C10" s="11">
        <v>109.2</v>
      </c>
      <c r="D10" s="35">
        <f t="shared" si="1"/>
        <v>211.3</v>
      </c>
      <c r="E10" s="36" t="s">
        <v>459</v>
      </c>
      <c r="F10" s="96" t="s">
        <v>14</v>
      </c>
    </row>
    <row r="11" spans="1:8" ht="17.25" customHeight="1">
      <c r="A11" s="33">
        <v>32.1</v>
      </c>
      <c r="B11" s="34">
        <v>93.6</v>
      </c>
      <c r="C11" s="11">
        <v>101.7</v>
      </c>
      <c r="D11" s="35">
        <f t="shared" si="1"/>
        <v>195.3</v>
      </c>
      <c r="E11" s="36" t="s">
        <v>460</v>
      </c>
      <c r="F11" s="96" t="s">
        <v>16</v>
      </c>
    </row>
    <row r="12" spans="1:8" ht="17.25" customHeight="1">
      <c r="A12" s="33">
        <v>37.1</v>
      </c>
      <c r="B12" s="34">
        <v>104.3</v>
      </c>
      <c r="C12" s="11">
        <v>111.7</v>
      </c>
      <c r="D12" s="35">
        <f t="shared" si="1"/>
        <v>216</v>
      </c>
      <c r="E12" s="36" t="s">
        <v>461</v>
      </c>
      <c r="F12" s="96" t="s">
        <v>18</v>
      </c>
    </row>
    <row r="13" spans="1:8" ht="17.25" customHeight="1">
      <c r="A13" s="33">
        <v>43.1</v>
      </c>
      <c r="B13" s="34">
        <v>123.8</v>
      </c>
      <c r="C13" s="11">
        <v>134.6</v>
      </c>
      <c r="D13" s="35">
        <f t="shared" si="1"/>
        <v>258.39999999999998</v>
      </c>
      <c r="E13" s="36" t="s">
        <v>462</v>
      </c>
      <c r="F13" s="96" t="s">
        <v>20</v>
      </c>
    </row>
    <row r="14" spans="1:8" ht="17.25" customHeight="1">
      <c r="A14" s="33">
        <v>32.799999999999997</v>
      </c>
      <c r="B14" s="34">
        <v>103.3</v>
      </c>
      <c r="C14" s="11">
        <v>111.6</v>
      </c>
      <c r="D14" s="35">
        <f t="shared" si="1"/>
        <v>214.89999999999998</v>
      </c>
      <c r="E14" s="36" t="s">
        <v>463</v>
      </c>
      <c r="F14" s="96" t="s">
        <v>22</v>
      </c>
      <c r="H14" s="6"/>
    </row>
    <row r="15" spans="1:8" ht="17.25" customHeight="1">
      <c r="A15" s="33">
        <v>29.4</v>
      </c>
      <c r="B15" s="34">
        <v>90.2</v>
      </c>
      <c r="C15" s="11">
        <v>95.7</v>
      </c>
      <c r="D15" s="35">
        <f t="shared" si="1"/>
        <v>185.9</v>
      </c>
      <c r="E15" s="36" t="s">
        <v>464</v>
      </c>
      <c r="F15" s="96" t="s">
        <v>24</v>
      </c>
    </row>
    <row r="16" spans="1:8" ht="17.25" customHeight="1">
      <c r="A16" s="33">
        <v>38.1</v>
      </c>
      <c r="B16" s="34">
        <v>110.2</v>
      </c>
      <c r="C16" s="11">
        <v>117.8</v>
      </c>
      <c r="D16" s="35">
        <f t="shared" si="1"/>
        <v>228</v>
      </c>
      <c r="E16" s="36" t="s">
        <v>465</v>
      </c>
      <c r="F16" s="97">
        <v>10</v>
      </c>
    </row>
    <row r="17" spans="1:6" ht="17.25" customHeight="1">
      <c r="A17" s="33">
        <v>28.5</v>
      </c>
      <c r="B17" s="34">
        <v>87.3</v>
      </c>
      <c r="C17" s="11">
        <v>91.1</v>
      </c>
      <c r="D17" s="35">
        <f t="shared" si="1"/>
        <v>178.39999999999998</v>
      </c>
      <c r="E17" s="36" t="s">
        <v>466</v>
      </c>
      <c r="F17" s="97">
        <v>11</v>
      </c>
    </row>
    <row r="18" spans="1:6" ht="17.25" customHeight="1">
      <c r="A18" s="33">
        <v>5.0999999999999996</v>
      </c>
      <c r="B18" s="34">
        <v>15.6</v>
      </c>
      <c r="C18" s="11">
        <v>17.2</v>
      </c>
      <c r="D18" s="35">
        <f t="shared" si="1"/>
        <v>32.799999999999997</v>
      </c>
      <c r="E18" s="36" t="s">
        <v>467</v>
      </c>
      <c r="F18" s="97">
        <v>12</v>
      </c>
    </row>
    <row r="19" spans="1:6" ht="17.25" customHeight="1">
      <c r="A19" s="33">
        <v>25.3</v>
      </c>
      <c r="B19" s="34">
        <v>73</v>
      </c>
      <c r="C19" s="11">
        <v>77.8</v>
      </c>
      <c r="D19" s="35">
        <f t="shared" si="1"/>
        <v>150.80000000000001</v>
      </c>
      <c r="E19" s="36" t="s">
        <v>468</v>
      </c>
      <c r="F19" s="97">
        <v>13</v>
      </c>
    </row>
    <row r="20" spans="1:6" ht="17.25" customHeight="1">
      <c r="A20" s="37" t="s">
        <v>469</v>
      </c>
      <c r="B20" s="37" t="s">
        <v>469</v>
      </c>
      <c r="C20" s="38" t="s">
        <v>469</v>
      </c>
      <c r="D20" s="39" t="s">
        <v>469</v>
      </c>
      <c r="E20" s="36" t="s">
        <v>470</v>
      </c>
      <c r="F20" s="97">
        <v>14</v>
      </c>
    </row>
    <row r="21" spans="1:6" ht="17.25" customHeight="1">
      <c r="A21" s="33">
        <v>38.9</v>
      </c>
      <c r="B21" s="34">
        <v>118.3</v>
      </c>
      <c r="C21" s="11">
        <v>125.6</v>
      </c>
      <c r="D21" s="35">
        <f>C21+B21</f>
        <v>243.89999999999998</v>
      </c>
      <c r="E21" s="36" t="s">
        <v>471</v>
      </c>
      <c r="F21" s="97">
        <v>15</v>
      </c>
    </row>
    <row r="22" spans="1:6" ht="17.25" customHeight="1">
      <c r="A22" s="33">
        <v>17.3</v>
      </c>
      <c r="B22" s="34">
        <v>50.8</v>
      </c>
      <c r="C22" s="11">
        <v>55.1</v>
      </c>
      <c r="D22" s="35">
        <f>C22+B22</f>
        <v>105.9</v>
      </c>
      <c r="E22" s="36" t="s">
        <v>472</v>
      </c>
      <c r="F22" s="97">
        <v>16</v>
      </c>
    </row>
    <row r="23" spans="1:6" ht="17.25" customHeight="1">
      <c r="A23" s="33">
        <v>10.199999999999999</v>
      </c>
      <c r="B23" s="34">
        <v>31.9</v>
      </c>
      <c r="C23" s="11">
        <v>34.4</v>
      </c>
      <c r="D23" s="35">
        <f>C23+B23</f>
        <v>66.3</v>
      </c>
      <c r="E23" s="36" t="s">
        <v>473</v>
      </c>
      <c r="F23" s="97">
        <v>17</v>
      </c>
    </row>
    <row r="24" spans="1:6" ht="17.25" customHeight="1" thickBot="1">
      <c r="A24" s="40" t="s">
        <v>469</v>
      </c>
      <c r="B24" s="40" t="s">
        <v>469</v>
      </c>
      <c r="C24" s="41" t="s">
        <v>469</v>
      </c>
      <c r="D24" s="42" t="s">
        <v>469</v>
      </c>
      <c r="E24" s="100" t="s">
        <v>474</v>
      </c>
      <c r="F24" s="98">
        <v>18</v>
      </c>
    </row>
    <row r="25" spans="1:6" ht="15.75" thickTop="1">
      <c r="A25" s="49"/>
      <c r="B25" s="49"/>
      <c r="C25" s="49"/>
      <c r="D25" s="49"/>
      <c r="E25" s="49"/>
      <c r="F25" s="99"/>
    </row>
    <row r="26" spans="1:6">
      <c r="A26" s="50"/>
      <c r="B26" s="49"/>
      <c r="C26" s="49"/>
      <c r="D26" s="49"/>
      <c r="E26" s="49"/>
      <c r="F26" s="49"/>
    </row>
    <row r="27" spans="1:6" ht="22.5" customHeight="1">
      <c r="A27" s="51"/>
      <c r="B27" s="51"/>
      <c r="C27" s="51"/>
      <c r="D27" s="51"/>
      <c r="E27" s="51"/>
      <c r="F27" s="51"/>
    </row>
    <row r="28" spans="1:6" ht="22.5" customHeight="1">
      <c r="A28" s="51"/>
      <c r="B28" s="51"/>
      <c r="C28" s="51"/>
      <c r="D28" s="51"/>
      <c r="E28" s="51"/>
      <c r="F28" s="5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</sheetData>
  <mergeCells count="5">
    <mergeCell ref="A1:E1"/>
    <mergeCell ref="F3:F5"/>
    <mergeCell ref="E3:E5"/>
    <mergeCell ref="B3:D4"/>
    <mergeCell ref="A3:A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تخمین نفوس سال 1385</vt:lpstr>
      <vt:lpstr>نواحی شهر کابل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Guest</cp:lastModifiedBy>
  <cp:lastPrinted>2014-06-07T10:53:13Z</cp:lastPrinted>
  <dcterms:created xsi:type="dcterms:W3CDTF">2011-04-17T15:34:05Z</dcterms:created>
  <dcterms:modified xsi:type="dcterms:W3CDTF">2014-06-07T10:59:16Z</dcterms:modified>
</cp:coreProperties>
</file>