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345" windowWidth="7200" windowHeight="4515" activeTab="1"/>
  </bookViews>
  <sheets>
    <sheet name="به تفکیک ولایت همرای کوچی" sheetId="8" r:id="rId1"/>
    <sheet name="به تفکیک ولسوالی" sheetId="1" r:id="rId2"/>
  </sheets>
  <calcPr calcId="124519"/>
</workbook>
</file>

<file path=xl/calcChain.xml><?xml version="1.0" encoding="utf-8"?>
<calcChain xmlns="http://schemas.openxmlformats.org/spreadsheetml/2006/main">
  <c r="M12" i="8"/>
  <c r="N12"/>
  <c r="L12"/>
  <c r="C43" i="1" l="1"/>
  <c r="H174" l="1"/>
  <c r="H175" l="1"/>
  <c r="E176"/>
  <c r="E177"/>
  <c r="E178"/>
  <c r="E179"/>
  <c r="E180"/>
  <c r="E181"/>
  <c r="E182"/>
  <c r="E183"/>
  <c r="E175"/>
  <c r="E174"/>
  <c r="E699"/>
  <c r="E708"/>
  <c r="E707"/>
  <c r="E700"/>
  <c r="E701"/>
  <c r="E702"/>
  <c r="E703"/>
  <c r="E704"/>
  <c r="E705"/>
  <c r="E706"/>
  <c r="E650"/>
  <c r="E656"/>
  <c r="E657"/>
  <c r="E658"/>
  <c r="E659"/>
  <c r="E660"/>
  <c r="E661"/>
  <c r="E662"/>
  <c r="E663"/>
  <c r="E664"/>
  <c r="E665"/>
  <c r="E654"/>
  <c r="E655"/>
  <c r="E653"/>
  <c r="E652"/>
  <c r="K666" s="1"/>
  <c r="E306"/>
  <c r="H43" l="1"/>
  <c r="H44"/>
  <c r="H45"/>
  <c r="H46"/>
  <c r="H47"/>
  <c r="H48"/>
  <c r="H49"/>
  <c r="H50"/>
  <c r="H51"/>
  <c r="H52"/>
  <c r="H53"/>
  <c r="H54"/>
  <c r="H55"/>
  <c r="H56"/>
  <c r="H57"/>
  <c r="H58"/>
  <c r="H59"/>
  <c r="H60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13"/>
  <c r="E13"/>
  <c r="F13"/>
  <c r="G13"/>
  <c r="H13"/>
  <c r="D14"/>
  <c r="E14"/>
  <c r="F14"/>
  <c r="G14"/>
  <c r="H14"/>
  <c r="D15"/>
  <c r="E15"/>
  <c r="F15"/>
  <c r="G15"/>
  <c r="H15"/>
  <c r="D16"/>
  <c r="E16"/>
  <c r="F16"/>
  <c r="G16"/>
  <c r="H16"/>
  <c r="D17"/>
  <c r="E17"/>
  <c r="F17"/>
  <c r="G17"/>
  <c r="H17"/>
  <c r="D18"/>
  <c r="E18"/>
  <c r="F18"/>
  <c r="G18"/>
  <c r="H18"/>
  <c r="D19"/>
  <c r="E19"/>
  <c r="F19"/>
  <c r="G19"/>
  <c r="H19"/>
  <c r="D20"/>
  <c r="E20"/>
  <c r="F20"/>
  <c r="G20"/>
  <c r="H20"/>
  <c r="D21"/>
  <c r="E21"/>
  <c r="F21"/>
  <c r="G21"/>
  <c r="H21"/>
  <c r="D22"/>
  <c r="E22"/>
  <c r="F22"/>
  <c r="G22"/>
  <c r="H22"/>
  <c r="D23"/>
  <c r="E23"/>
  <c r="F23"/>
  <c r="G23"/>
  <c r="H23"/>
  <c r="D24"/>
  <c r="E24"/>
  <c r="F24"/>
  <c r="G24"/>
  <c r="H24"/>
  <c r="D25"/>
  <c r="E25"/>
  <c r="F25"/>
  <c r="G25"/>
  <c r="H25"/>
  <c r="D26"/>
  <c r="E26"/>
  <c r="F26"/>
  <c r="G26"/>
  <c r="H26"/>
  <c r="D27"/>
  <c r="E27"/>
  <c r="F27"/>
  <c r="G27"/>
  <c r="H27"/>
  <c r="D28"/>
  <c r="E28"/>
  <c r="F28"/>
  <c r="G28"/>
  <c r="H28"/>
  <c r="C60"/>
  <c r="C59"/>
  <c r="C58"/>
  <c r="C57"/>
  <c r="C56"/>
  <c r="C55"/>
  <c r="C54"/>
  <c r="C53"/>
  <c r="C52"/>
  <c r="C51"/>
  <c r="C50"/>
  <c r="C49"/>
  <c r="C48"/>
  <c r="C47"/>
  <c r="C46"/>
  <c r="C45"/>
  <c r="C44"/>
  <c r="C28"/>
  <c r="C27"/>
  <c r="C26"/>
  <c r="C25"/>
  <c r="C24"/>
  <c r="C23"/>
  <c r="C22"/>
  <c r="C21"/>
  <c r="C20"/>
  <c r="C19"/>
  <c r="C18"/>
  <c r="C17"/>
  <c r="C16"/>
  <c r="C15"/>
  <c r="C14"/>
  <c r="C13"/>
  <c r="I929"/>
  <c r="K924"/>
  <c r="J873"/>
  <c r="J724"/>
  <c r="J721"/>
  <c r="J50" s="1"/>
  <c r="J730"/>
  <c r="K698"/>
  <c r="K49" s="1"/>
  <c r="K699"/>
  <c r="K660"/>
  <c r="K659"/>
  <c r="J533"/>
  <c r="I533"/>
  <c r="K614"/>
  <c r="K533"/>
  <c r="K447"/>
  <c r="K446"/>
  <c r="K445"/>
  <c r="K26" s="1"/>
  <c r="J356" l="1"/>
  <c r="K355"/>
  <c r="K23" s="1"/>
  <c r="J335"/>
  <c r="K334"/>
  <c r="K22" s="1"/>
  <c r="I308"/>
  <c r="I311"/>
  <c r="I264"/>
  <c r="I19" s="1"/>
  <c r="K264"/>
  <c r="K19" s="1"/>
  <c r="K265"/>
  <c r="K198"/>
  <c r="K197"/>
  <c r="K131"/>
  <c r="K14" s="1"/>
  <c r="K132"/>
  <c r="I105"/>
  <c r="I103"/>
  <c r="I13" s="1"/>
  <c r="I981" l="1"/>
  <c r="K981"/>
  <c r="I979"/>
  <c r="K978"/>
  <c r="I978"/>
  <c r="K977"/>
  <c r="I977"/>
  <c r="K976"/>
  <c r="I976"/>
  <c r="K975"/>
  <c r="K60" s="1"/>
  <c r="I975"/>
  <c r="I60" s="1"/>
  <c r="K962"/>
  <c r="K961"/>
  <c r="K957"/>
  <c r="K953"/>
  <c r="I953"/>
  <c r="K952"/>
  <c r="I951"/>
  <c r="I59" s="1"/>
  <c r="I937"/>
  <c r="K937"/>
  <c r="K936"/>
  <c r="K934"/>
  <c r="I932"/>
  <c r="K931"/>
  <c r="I931"/>
  <c r="K930"/>
  <c r="K929"/>
  <c r="I928"/>
  <c r="K927"/>
  <c r="K926"/>
  <c r="I925"/>
  <c r="I924"/>
  <c r="K923"/>
  <c r="I922"/>
  <c r="K921"/>
  <c r="I921"/>
  <c r="K919"/>
  <c r="I919"/>
  <c r="J918"/>
  <c r="I917"/>
  <c r="I58" s="1"/>
  <c r="I904"/>
  <c r="K903"/>
  <c r="K901"/>
  <c r="K904"/>
  <c r="K898"/>
  <c r="I898"/>
  <c r="I883"/>
  <c r="I884"/>
  <c r="I882"/>
  <c r="K883"/>
  <c r="K884"/>
  <c r="J883"/>
  <c r="J884"/>
  <c r="I874"/>
  <c r="K873"/>
  <c r="I873"/>
  <c r="K872"/>
  <c r="J872"/>
  <c r="K870"/>
  <c r="I869"/>
  <c r="I56" s="1"/>
  <c r="K856"/>
  <c r="I854"/>
  <c r="I856"/>
  <c r="K855"/>
  <c r="I855"/>
  <c r="K851"/>
  <c r="I851"/>
  <c r="K844"/>
  <c r="I844"/>
  <c r="I842"/>
  <c r="I55" s="1"/>
  <c r="K842"/>
  <c r="K55" s="1"/>
  <c r="K843"/>
  <c r="I843"/>
  <c r="K829"/>
  <c r="K828"/>
  <c r="I826"/>
  <c r="I825"/>
  <c r="K825"/>
  <c r="K819"/>
  <c r="K821"/>
  <c r="I818"/>
  <c r="I54" s="1"/>
  <c r="K805"/>
  <c r="K795"/>
  <c r="K787"/>
  <c r="K53" s="1"/>
  <c r="I788"/>
  <c r="K763"/>
  <c r="K52" s="1"/>
  <c r="K764"/>
  <c r="K774"/>
  <c r="K771"/>
  <c r="I764"/>
  <c r="I750"/>
  <c r="K750"/>
  <c r="K747"/>
  <c r="I747"/>
  <c r="K746"/>
  <c r="I746"/>
  <c r="I744"/>
  <c r="I51" s="1"/>
  <c r="K730"/>
  <c r="I730"/>
  <c r="K724"/>
  <c r="I722"/>
  <c r="K721"/>
  <c r="K50" s="1"/>
  <c r="I721"/>
  <c r="I50" s="1"/>
  <c r="K708"/>
  <c r="K701"/>
  <c r="I701"/>
  <c r="I700"/>
  <c r="I699"/>
  <c r="I698"/>
  <c r="I49" s="1"/>
  <c r="K685"/>
  <c r="K684"/>
  <c r="I683"/>
  <c r="K683"/>
  <c r="K682"/>
  <c r="I680"/>
  <c r="K680"/>
  <c r="K679"/>
  <c r="K678"/>
  <c r="K48" s="1"/>
  <c r="I678"/>
  <c r="I48" s="1"/>
  <c r="K662"/>
  <c r="K663"/>
  <c r="K664"/>
  <c r="K665"/>
  <c r="K661"/>
  <c r="J662"/>
  <c r="J663"/>
  <c r="J664"/>
  <c r="J665"/>
  <c r="J661"/>
  <c r="I662"/>
  <c r="I663"/>
  <c r="I664"/>
  <c r="I665"/>
  <c r="I661"/>
  <c r="I659"/>
  <c r="K658"/>
  <c r="K657"/>
  <c r="I656"/>
  <c r="K655"/>
  <c r="I652"/>
  <c r="K651"/>
  <c r="I651"/>
  <c r="K637"/>
  <c r="I637"/>
  <c r="K635"/>
  <c r="K634"/>
  <c r="K632"/>
  <c r="I632"/>
  <c r="K631"/>
  <c r="J631"/>
  <c r="I631"/>
  <c r="J630"/>
  <c r="J46" s="1"/>
  <c r="I630"/>
  <c r="I46" s="1"/>
  <c r="J616"/>
  <c r="J617"/>
  <c r="K616"/>
  <c r="K617"/>
  <c r="J615"/>
  <c r="K615"/>
  <c r="I617"/>
  <c r="I616"/>
  <c r="I615"/>
  <c r="K611"/>
  <c r="I611"/>
  <c r="K609"/>
  <c r="J609"/>
  <c r="K608"/>
  <c r="J607"/>
  <c r="J45" s="1"/>
  <c r="J608"/>
  <c r="I608"/>
  <c r="I607"/>
  <c r="I45" s="1"/>
  <c r="K594"/>
  <c r="I593"/>
  <c r="K592"/>
  <c r="K588"/>
  <c r="K587"/>
  <c r="K585"/>
  <c r="K581"/>
  <c r="I579"/>
  <c r="K578"/>
  <c r="I578"/>
  <c r="I577"/>
  <c r="I44" s="1"/>
  <c r="I564"/>
  <c r="K564"/>
  <c r="K552"/>
  <c r="I551"/>
  <c r="K537"/>
  <c r="I534"/>
  <c r="K532"/>
  <c r="K528"/>
  <c r="I525"/>
  <c r="K523"/>
  <c r="K43" s="1"/>
  <c r="I523"/>
  <c r="I43" s="1"/>
  <c r="K524"/>
  <c r="I524"/>
  <c r="I509"/>
  <c r="K509"/>
  <c r="K506"/>
  <c r="K501"/>
  <c r="K28" s="1"/>
  <c r="I501"/>
  <c r="I28" s="1"/>
  <c r="I487"/>
  <c r="K487"/>
  <c r="K486"/>
  <c r="J486"/>
  <c r="J487"/>
  <c r="I486"/>
  <c r="I485"/>
  <c r="K483"/>
  <c r="J473"/>
  <c r="I471"/>
  <c r="I27" s="1"/>
  <c r="K458"/>
  <c r="K449"/>
  <c r="I447"/>
  <c r="J445"/>
  <c r="J26" s="1"/>
  <c r="I445"/>
  <c r="I26" s="1"/>
  <c r="I446"/>
  <c r="I432"/>
  <c r="K432"/>
  <c r="K421"/>
  <c r="I421"/>
  <c r="K420"/>
  <c r="I419"/>
  <c r="I25" s="1"/>
  <c r="I420"/>
  <c r="I406"/>
  <c r="K406"/>
  <c r="K404"/>
  <c r="K392"/>
  <c r="I389"/>
  <c r="I388"/>
  <c r="K387"/>
  <c r="K24" s="1"/>
  <c r="I387"/>
  <c r="I24" s="1"/>
  <c r="K374"/>
  <c r="K371"/>
  <c r="K362"/>
  <c r="I356"/>
  <c r="J355"/>
  <c r="J23" s="1"/>
  <c r="I355"/>
  <c r="I23" s="1"/>
  <c r="K339"/>
  <c r="K342"/>
  <c r="K335"/>
  <c r="I335"/>
  <c r="I334"/>
  <c r="I22" s="1"/>
  <c r="K313"/>
  <c r="K314"/>
  <c r="K315"/>
  <c r="K316"/>
  <c r="K317"/>
  <c r="K318"/>
  <c r="K319"/>
  <c r="K320"/>
  <c r="K321"/>
  <c r="J313"/>
  <c r="J314"/>
  <c r="J315"/>
  <c r="J316"/>
  <c r="J317"/>
  <c r="J318"/>
  <c r="J319"/>
  <c r="J320"/>
  <c r="J321"/>
  <c r="I313"/>
  <c r="I314"/>
  <c r="I315"/>
  <c r="I316"/>
  <c r="I317"/>
  <c r="I318"/>
  <c r="I319"/>
  <c r="I320"/>
  <c r="I321"/>
  <c r="I310"/>
  <c r="I309"/>
  <c r="J306"/>
  <c r="J21" s="1"/>
  <c r="K306"/>
  <c r="K21" s="1"/>
  <c r="J307"/>
  <c r="K307"/>
  <c r="J308"/>
  <c r="K308"/>
  <c r="I307"/>
  <c r="I306"/>
  <c r="I21" s="1"/>
  <c r="K291"/>
  <c r="I285"/>
  <c r="J285"/>
  <c r="K285"/>
  <c r="I286"/>
  <c r="J286"/>
  <c r="K286"/>
  <c r="I287"/>
  <c r="J287"/>
  <c r="K287"/>
  <c r="I288"/>
  <c r="J288"/>
  <c r="K288"/>
  <c r="I289"/>
  <c r="J289"/>
  <c r="K289"/>
  <c r="I290"/>
  <c r="J290"/>
  <c r="K290"/>
  <c r="I291"/>
  <c r="J291"/>
  <c r="J284"/>
  <c r="K284"/>
  <c r="I284"/>
  <c r="I283"/>
  <c r="I20" s="1"/>
  <c r="J283"/>
  <c r="J20" s="1"/>
  <c r="K283"/>
  <c r="K20" s="1"/>
  <c r="I269"/>
  <c r="I270"/>
  <c r="I267"/>
  <c r="I268"/>
  <c r="K267"/>
  <c r="K268"/>
  <c r="K269"/>
  <c r="K270"/>
  <c r="J267"/>
  <c r="J268"/>
  <c r="J269"/>
  <c r="J270"/>
  <c r="J266"/>
  <c r="K266"/>
  <c r="I266"/>
  <c r="I265"/>
  <c r="J265"/>
  <c r="J264"/>
  <c r="J19" s="1"/>
  <c r="K242"/>
  <c r="K243"/>
  <c r="K244"/>
  <c r="K245"/>
  <c r="K246"/>
  <c r="K247"/>
  <c r="K248"/>
  <c r="K249"/>
  <c r="K250"/>
  <c r="K251"/>
  <c r="J242"/>
  <c r="J243"/>
  <c r="J244"/>
  <c r="J245"/>
  <c r="J246"/>
  <c r="J247"/>
  <c r="J248"/>
  <c r="J249"/>
  <c r="J250"/>
  <c r="J251"/>
  <c r="I242"/>
  <c r="I243"/>
  <c r="I244"/>
  <c r="I245"/>
  <c r="I246"/>
  <c r="I247"/>
  <c r="I248"/>
  <c r="I249"/>
  <c r="I250"/>
  <c r="I251"/>
  <c r="J241"/>
  <c r="K241"/>
  <c r="I241"/>
  <c r="J224"/>
  <c r="K224"/>
  <c r="I224"/>
  <c r="K219"/>
  <c r="K220"/>
  <c r="K221"/>
  <c r="K222"/>
  <c r="K223"/>
  <c r="K225"/>
  <c r="K226"/>
  <c r="K227"/>
  <c r="K218"/>
  <c r="J219"/>
  <c r="J220"/>
  <c r="J221"/>
  <c r="J222"/>
  <c r="J223"/>
  <c r="J225"/>
  <c r="J226"/>
  <c r="J227"/>
  <c r="J218"/>
  <c r="I219"/>
  <c r="I220"/>
  <c r="I221"/>
  <c r="I222"/>
  <c r="I223"/>
  <c r="I225"/>
  <c r="I226"/>
  <c r="I227"/>
  <c r="I218"/>
  <c r="J217"/>
  <c r="K217"/>
  <c r="I217"/>
  <c r="I216"/>
  <c r="I18" s="1"/>
  <c r="I197"/>
  <c r="I198"/>
  <c r="I199"/>
  <c r="I200"/>
  <c r="I201"/>
  <c r="I202"/>
  <c r="I203"/>
  <c r="J196"/>
  <c r="J17" s="1"/>
  <c r="K196"/>
  <c r="K17" s="1"/>
  <c r="J197"/>
  <c r="J198"/>
  <c r="J199"/>
  <c r="J200"/>
  <c r="J201"/>
  <c r="J202"/>
  <c r="J203"/>
  <c r="K199"/>
  <c r="K200"/>
  <c r="K201"/>
  <c r="K202"/>
  <c r="K203"/>
  <c r="I196"/>
  <c r="I17" s="1"/>
  <c r="K179"/>
  <c r="K183"/>
  <c r="K177"/>
  <c r="K178"/>
  <c r="K180"/>
  <c r="K181"/>
  <c r="K182"/>
  <c r="I177"/>
  <c r="I178"/>
  <c r="I179"/>
  <c r="I180"/>
  <c r="I181"/>
  <c r="I182"/>
  <c r="I183"/>
  <c r="J178"/>
  <c r="J179"/>
  <c r="J180"/>
  <c r="J181"/>
  <c r="J182"/>
  <c r="J183"/>
  <c r="J177"/>
  <c r="J176"/>
  <c r="I176"/>
  <c r="I175"/>
  <c r="J175"/>
  <c r="K175"/>
  <c r="J174"/>
  <c r="J16" s="1"/>
  <c r="K174"/>
  <c r="K16" s="1"/>
  <c r="I174"/>
  <c r="I16" s="1"/>
  <c r="J151"/>
  <c r="J15" s="1"/>
  <c r="K151"/>
  <c r="K15" s="1"/>
  <c r="J152"/>
  <c r="K152"/>
  <c r="I152"/>
  <c r="I151"/>
  <c r="I15" s="1"/>
  <c r="I134"/>
  <c r="J134"/>
  <c r="K134"/>
  <c r="I135"/>
  <c r="J135"/>
  <c r="K135"/>
  <c r="I136"/>
  <c r="J136"/>
  <c r="K136"/>
  <c r="I137"/>
  <c r="J137"/>
  <c r="K137"/>
  <c r="I138"/>
  <c r="J138"/>
  <c r="K138"/>
  <c r="J133"/>
  <c r="K133"/>
  <c r="I133"/>
  <c r="J132"/>
  <c r="I132"/>
  <c r="J131"/>
  <c r="J14" s="1"/>
  <c r="I131"/>
  <c r="I14" s="1"/>
  <c r="I107"/>
  <c r="J107"/>
  <c r="K107"/>
  <c r="I108"/>
  <c r="J108"/>
  <c r="K108"/>
  <c r="I109"/>
  <c r="J109"/>
  <c r="K109"/>
  <c r="I110"/>
  <c r="J110"/>
  <c r="K110"/>
  <c r="I111"/>
  <c r="J111"/>
  <c r="K111"/>
  <c r="I112"/>
  <c r="J112"/>
  <c r="K112"/>
  <c r="I113"/>
  <c r="J113"/>
  <c r="K113"/>
  <c r="I114"/>
  <c r="J114"/>
  <c r="K114"/>
  <c r="I115"/>
  <c r="J115"/>
  <c r="K115"/>
  <c r="I116"/>
  <c r="J116"/>
  <c r="K116"/>
  <c r="I117"/>
  <c r="J117"/>
  <c r="K117"/>
  <c r="I118"/>
  <c r="J118"/>
  <c r="K118"/>
  <c r="J106"/>
  <c r="K106"/>
  <c r="I106"/>
  <c r="J105"/>
  <c r="K105"/>
  <c r="J104"/>
  <c r="K104"/>
  <c r="I104"/>
  <c r="K607" l="1"/>
  <c r="K45" s="1"/>
  <c r="K745" l="1"/>
  <c r="I748"/>
  <c r="J748"/>
  <c r="K748"/>
  <c r="I749"/>
  <c r="J749"/>
  <c r="K749"/>
  <c r="J750"/>
  <c r="J747"/>
  <c r="I723"/>
  <c r="J723"/>
  <c r="K723"/>
  <c r="I724"/>
  <c r="I725"/>
  <c r="J725"/>
  <c r="K725"/>
  <c r="I726"/>
  <c r="J726"/>
  <c r="K726"/>
  <c r="I727"/>
  <c r="J727"/>
  <c r="K727"/>
  <c r="I728"/>
  <c r="J728"/>
  <c r="K728"/>
  <c r="I729"/>
  <c r="J729"/>
  <c r="K729"/>
  <c r="J722"/>
  <c r="K722"/>
  <c r="J311"/>
  <c r="K309"/>
  <c r="K818" l="1"/>
  <c r="K54" s="1"/>
  <c r="K744" l="1"/>
  <c r="K51" s="1"/>
  <c r="J744"/>
  <c r="J51" s="1"/>
  <c r="J156"/>
  <c r="I156"/>
  <c r="I935"/>
  <c r="J935"/>
  <c r="I936"/>
  <c r="J936"/>
  <c r="J937"/>
  <c r="J934"/>
  <c r="I934"/>
  <c r="J932"/>
  <c r="I933"/>
  <c r="J933"/>
  <c r="J931"/>
  <c r="K932"/>
  <c r="K933"/>
  <c r="K935"/>
  <c r="K156" l="1"/>
  <c r="J523"/>
  <c r="J43" s="1"/>
  <c r="J552"/>
  <c r="J553"/>
  <c r="K553"/>
  <c r="J554"/>
  <c r="K554"/>
  <c r="J555"/>
  <c r="K555"/>
  <c r="J556"/>
  <c r="K556"/>
  <c r="J557"/>
  <c r="K557"/>
  <c r="J558"/>
  <c r="K558"/>
  <c r="J559"/>
  <c r="K559"/>
  <c r="J560"/>
  <c r="K560"/>
  <c r="J561"/>
  <c r="K561"/>
  <c r="J562"/>
  <c r="K562"/>
  <c r="J563"/>
  <c r="K563"/>
  <c r="J564"/>
  <c r="I553"/>
  <c r="I554"/>
  <c r="I555"/>
  <c r="I556"/>
  <c r="I557"/>
  <c r="I558"/>
  <c r="I559"/>
  <c r="I560"/>
  <c r="I561"/>
  <c r="I562"/>
  <c r="I563"/>
  <c r="I552"/>
  <c r="J551"/>
  <c r="K551"/>
  <c r="J746" l="1"/>
  <c r="J745"/>
  <c r="I745"/>
  <c r="I503"/>
  <c r="J503"/>
  <c r="K503"/>
  <c r="I504"/>
  <c r="J504"/>
  <c r="K504"/>
  <c r="I505"/>
  <c r="J505"/>
  <c r="K505"/>
  <c r="I506"/>
  <c r="J506"/>
  <c r="I507"/>
  <c r="J507"/>
  <c r="K507"/>
  <c r="I508"/>
  <c r="J508"/>
  <c r="K508"/>
  <c r="J509"/>
  <c r="J502"/>
  <c r="K502"/>
  <c r="I502"/>
  <c r="J501"/>
  <c r="J28" s="1"/>
  <c r="J103" l="1"/>
  <c r="J13" s="1"/>
  <c r="J342"/>
  <c r="I342"/>
  <c r="K103" l="1"/>
  <c r="K13" s="1"/>
  <c r="J472"/>
  <c r="K472"/>
  <c r="I472"/>
  <c r="I474"/>
  <c r="J474"/>
  <c r="K474"/>
  <c r="I475"/>
  <c r="J475"/>
  <c r="K475"/>
  <c r="I476"/>
  <c r="J476"/>
  <c r="K476"/>
  <c r="I477"/>
  <c r="J477"/>
  <c r="K477"/>
  <c r="I478"/>
  <c r="J478"/>
  <c r="K478"/>
  <c r="I479"/>
  <c r="J479"/>
  <c r="K479"/>
  <c r="I480"/>
  <c r="J480"/>
  <c r="K480"/>
  <c r="I481"/>
  <c r="J481"/>
  <c r="K481"/>
  <c r="I482"/>
  <c r="J482"/>
  <c r="K482"/>
  <c r="I483"/>
  <c r="J483"/>
  <c r="I484"/>
  <c r="J484"/>
  <c r="K484"/>
  <c r="J485"/>
  <c r="K485"/>
  <c r="K473"/>
  <c r="I473"/>
  <c r="J471"/>
  <c r="J27" s="1"/>
  <c r="K471" l="1"/>
  <c r="K27" s="1"/>
  <c r="I153" l="1"/>
  <c r="J153"/>
  <c r="K153"/>
  <c r="I154"/>
  <c r="J154"/>
  <c r="K154"/>
  <c r="I155"/>
  <c r="J155"/>
  <c r="K155"/>
  <c r="J216" l="1"/>
  <c r="J18" s="1"/>
  <c r="K216" l="1"/>
  <c r="K18" s="1"/>
  <c r="J917" l="1"/>
  <c r="J58" s="1"/>
  <c r="I897"/>
  <c r="I57" s="1"/>
  <c r="J897"/>
  <c r="J57" s="1"/>
  <c r="K917" l="1"/>
  <c r="K58" s="1"/>
  <c r="K897"/>
  <c r="K57" s="1"/>
  <c r="I612"/>
  <c r="J612"/>
  <c r="I613"/>
  <c r="J613"/>
  <c r="I614"/>
  <c r="J614"/>
  <c r="J611"/>
  <c r="J981"/>
  <c r="J980"/>
  <c r="I980"/>
  <c r="K980"/>
  <c r="J979"/>
  <c r="K979"/>
  <c r="J978"/>
  <c r="J977"/>
  <c r="J976"/>
  <c r="J975"/>
  <c r="J60" s="1"/>
  <c r="J962"/>
  <c r="I962"/>
  <c r="J961"/>
  <c r="I961"/>
  <c r="J960"/>
  <c r="I960"/>
  <c r="K960"/>
  <c r="J959"/>
  <c r="I959"/>
  <c r="K959"/>
  <c r="J958"/>
  <c r="I958"/>
  <c r="K958"/>
  <c r="J957"/>
  <c r="I957"/>
  <c r="J956"/>
  <c r="I956"/>
  <c r="K956"/>
  <c r="J955"/>
  <c r="I955"/>
  <c r="K955"/>
  <c r="J954"/>
  <c r="I954"/>
  <c r="K954"/>
  <c r="J953"/>
  <c r="J952"/>
  <c r="I952"/>
  <c r="J951"/>
  <c r="J59" s="1"/>
  <c r="J930"/>
  <c r="I930"/>
  <c r="J929"/>
  <c r="J928"/>
  <c r="J927"/>
  <c r="I927"/>
  <c r="J926"/>
  <c r="I926"/>
  <c r="J925"/>
  <c r="K925"/>
  <c r="J924"/>
  <c r="J923"/>
  <c r="I923"/>
  <c r="J922"/>
  <c r="K922"/>
  <c r="J921"/>
  <c r="J920"/>
  <c r="I920"/>
  <c r="K920"/>
  <c r="J919"/>
  <c r="I918"/>
  <c r="K918"/>
  <c r="J904"/>
  <c r="J903"/>
  <c r="I903"/>
  <c r="J902"/>
  <c r="I902"/>
  <c r="K902"/>
  <c r="J901"/>
  <c r="I901"/>
  <c r="J900"/>
  <c r="I900"/>
  <c r="K900"/>
  <c r="J899"/>
  <c r="I899"/>
  <c r="K899"/>
  <c r="J898"/>
  <c r="J882"/>
  <c r="K882"/>
  <c r="J881"/>
  <c r="I881"/>
  <c r="K881"/>
  <c r="J880"/>
  <c r="I880"/>
  <c r="K880"/>
  <c r="J879"/>
  <c r="I879"/>
  <c r="K879"/>
  <c r="J878"/>
  <c r="I878"/>
  <c r="K878"/>
  <c r="J877"/>
  <c r="I877"/>
  <c r="K877"/>
  <c r="J876"/>
  <c r="I876"/>
  <c r="K876"/>
  <c r="J875"/>
  <c r="I875"/>
  <c r="K875"/>
  <c r="J874"/>
  <c r="K874"/>
  <c r="I872"/>
  <c r="J871"/>
  <c r="I871"/>
  <c r="K871"/>
  <c r="J870"/>
  <c r="I870"/>
  <c r="J869"/>
  <c r="J56" s="1"/>
  <c r="J856"/>
  <c r="J855"/>
  <c r="J854"/>
  <c r="K854"/>
  <c r="J853"/>
  <c r="I853"/>
  <c r="K853"/>
  <c r="J852"/>
  <c r="I852"/>
  <c r="K852"/>
  <c r="J851"/>
  <c r="J850"/>
  <c r="I850"/>
  <c r="K850"/>
  <c r="J849"/>
  <c r="I849"/>
  <c r="K849"/>
  <c r="J848"/>
  <c r="I848"/>
  <c r="K848"/>
  <c r="J847"/>
  <c r="I847"/>
  <c r="K847"/>
  <c r="J846"/>
  <c r="I846"/>
  <c r="K846"/>
  <c r="J845"/>
  <c r="I845"/>
  <c r="K845"/>
  <c r="J844"/>
  <c r="J843"/>
  <c r="J829"/>
  <c r="I829"/>
  <c r="J828"/>
  <c r="I828"/>
  <c r="J827"/>
  <c r="I827"/>
  <c r="K827"/>
  <c r="J826"/>
  <c r="K826"/>
  <c r="J825"/>
  <c r="J824"/>
  <c r="I824"/>
  <c r="K824"/>
  <c r="J823"/>
  <c r="I823"/>
  <c r="K823"/>
  <c r="J822"/>
  <c r="I822"/>
  <c r="K822"/>
  <c r="J821"/>
  <c r="I821"/>
  <c r="J820"/>
  <c r="I820"/>
  <c r="K820"/>
  <c r="J819"/>
  <c r="I819"/>
  <c r="J818"/>
  <c r="J54" s="1"/>
  <c r="J805"/>
  <c r="I805"/>
  <c r="J804"/>
  <c r="I804"/>
  <c r="K804"/>
  <c r="J803"/>
  <c r="I803"/>
  <c r="K803"/>
  <c r="J802"/>
  <c r="I802"/>
  <c r="K802"/>
  <c r="J801"/>
  <c r="I801"/>
  <c r="K801"/>
  <c r="J800"/>
  <c r="I800"/>
  <c r="K800"/>
  <c r="J799"/>
  <c r="I799"/>
  <c r="K799"/>
  <c r="J798"/>
  <c r="I798"/>
  <c r="K798"/>
  <c r="J797"/>
  <c r="I797"/>
  <c r="K797"/>
  <c r="J796"/>
  <c r="I796"/>
  <c r="K796"/>
  <c r="J795"/>
  <c r="I795"/>
  <c r="J794"/>
  <c r="I794"/>
  <c r="K794"/>
  <c r="J793"/>
  <c r="I793"/>
  <c r="K793"/>
  <c r="J792"/>
  <c r="I792"/>
  <c r="K792"/>
  <c r="J791"/>
  <c r="I791"/>
  <c r="K791"/>
  <c r="J790"/>
  <c r="I790"/>
  <c r="K790"/>
  <c r="J789"/>
  <c r="I789"/>
  <c r="K789"/>
  <c r="J788"/>
  <c r="I787"/>
  <c r="I53" s="1"/>
  <c r="J774"/>
  <c r="I774"/>
  <c r="J773"/>
  <c r="I773"/>
  <c r="K773"/>
  <c r="J772"/>
  <c r="I772"/>
  <c r="K772"/>
  <c r="J771"/>
  <c r="I771"/>
  <c r="J770"/>
  <c r="I770"/>
  <c r="K770"/>
  <c r="J769"/>
  <c r="I769"/>
  <c r="K769"/>
  <c r="J768"/>
  <c r="I768"/>
  <c r="K768"/>
  <c r="J767"/>
  <c r="I767"/>
  <c r="K767"/>
  <c r="J766"/>
  <c r="I766"/>
  <c r="K766"/>
  <c r="J765"/>
  <c r="I765"/>
  <c r="K765"/>
  <c r="J764"/>
  <c r="J763"/>
  <c r="J52" s="1"/>
  <c r="I763"/>
  <c r="I52" s="1"/>
  <c r="J708"/>
  <c r="I708"/>
  <c r="J707"/>
  <c r="I707"/>
  <c r="K707"/>
  <c r="J706"/>
  <c r="I706"/>
  <c r="K706"/>
  <c r="J705"/>
  <c r="I705"/>
  <c r="K705"/>
  <c r="J704"/>
  <c r="I704"/>
  <c r="K704"/>
  <c r="J703"/>
  <c r="I703"/>
  <c r="K703"/>
  <c r="J702"/>
  <c r="I702"/>
  <c r="K702"/>
  <c r="J701"/>
  <c r="J700"/>
  <c r="K700"/>
  <c r="J699"/>
  <c r="J685"/>
  <c r="I685"/>
  <c r="J684"/>
  <c r="I684"/>
  <c r="J683"/>
  <c r="J682"/>
  <c r="I682"/>
  <c r="J681"/>
  <c r="I681"/>
  <c r="K681"/>
  <c r="J680"/>
  <c r="J679"/>
  <c r="I679"/>
  <c r="J678"/>
  <c r="J48" s="1"/>
  <c r="J660"/>
  <c r="I660"/>
  <c r="J659"/>
  <c r="J658"/>
  <c r="I658"/>
  <c r="J657"/>
  <c r="I657"/>
  <c r="J656"/>
  <c r="J655"/>
  <c r="I655"/>
  <c r="J654"/>
  <c r="I654"/>
  <c r="K654"/>
  <c r="J653"/>
  <c r="I653"/>
  <c r="K653"/>
  <c r="J652"/>
  <c r="K652"/>
  <c r="J651"/>
  <c r="J650"/>
  <c r="J47" s="1"/>
  <c r="J637"/>
  <c r="J636"/>
  <c r="I636"/>
  <c r="K636"/>
  <c r="J635"/>
  <c r="I635"/>
  <c r="J634"/>
  <c r="I634"/>
  <c r="J633"/>
  <c r="I633"/>
  <c r="K633"/>
  <c r="J632"/>
  <c r="J610"/>
  <c r="I610"/>
  <c r="K610"/>
  <c r="I609"/>
  <c r="J594"/>
  <c r="I594"/>
  <c r="J593"/>
  <c r="J592"/>
  <c r="I592"/>
  <c r="J591"/>
  <c r="I591"/>
  <c r="K591"/>
  <c r="J590"/>
  <c r="I590"/>
  <c r="K590"/>
  <c r="J589"/>
  <c r="I589"/>
  <c r="K589"/>
  <c r="J588"/>
  <c r="I588"/>
  <c r="J587"/>
  <c r="I587"/>
  <c r="J586"/>
  <c r="I586"/>
  <c r="J585"/>
  <c r="I585"/>
  <c r="J584"/>
  <c r="I584"/>
  <c r="K584"/>
  <c r="J583"/>
  <c r="I583"/>
  <c r="K583"/>
  <c r="J582"/>
  <c r="I582"/>
  <c r="K582"/>
  <c r="J581"/>
  <c r="I581"/>
  <c r="J580"/>
  <c r="I580"/>
  <c r="K580"/>
  <c r="J579"/>
  <c r="K579"/>
  <c r="J578"/>
  <c r="J537"/>
  <c r="I537"/>
  <c r="J536"/>
  <c r="I536"/>
  <c r="K536"/>
  <c r="J535"/>
  <c r="I535"/>
  <c r="K535"/>
  <c r="J534"/>
  <c r="K534"/>
  <c r="J532"/>
  <c r="I532"/>
  <c r="J531"/>
  <c r="I531"/>
  <c r="K531"/>
  <c r="J530"/>
  <c r="I530"/>
  <c r="K530"/>
  <c r="J529"/>
  <c r="I529"/>
  <c r="K529"/>
  <c r="J528"/>
  <c r="I528"/>
  <c r="J527"/>
  <c r="I527"/>
  <c r="K527"/>
  <c r="J526"/>
  <c r="I526"/>
  <c r="K526"/>
  <c r="J525"/>
  <c r="K525"/>
  <c r="J524"/>
  <c r="J458"/>
  <c r="I458"/>
  <c r="J457"/>
  <c r="I457"/>
  <c r="K457"/>
  <c r="J456"/>
  <c r="I456"/>
  <c r="K456"/>
  <c r="J455"/>
  <c r="I455"/>
  <c r="K455"/>
  <c r="J454"/>
  <c r="I454"/>
  <c r="K454"/>
  <c r="J453"/>
  <c r="I453"/>
  <c r="K453"/>
  <c r="J452"/>
  <c r="I452"/>
  <c r="K452"/>
  <c r="J451"/>
  <c r="I451"/>
  <c r="K451"/>
  <c r="J450"/>
  <c r="I450"/>
  <c r="K450"/>
  <c r="J449"/>
  <c r="I449"/>
  <c r="J448"/>
  <c r="I448"/>
  <c r="K448"/>
  <c r="J447"/>
  <c r="J446"/>
  <c r="J432"/>
  <c r="J431"/>
  <c r="I431"/>
  <c r="K431"/>
  <c r="J430"/>
  <c r="I430"/>
  <c r="K430"/>
  <c r="J429"/>
  <c r="I429"/>
  <c r="K429"/>
  <c r="J428"/>
  <c r="I428"/>
  <c r="K428"/>
  <c r="J427"/>
  <c r="I427"/>
  <c r="K427"/>
  <c r="J426"/>
  <c r="I426"/>
  <c r="K426"/>
  <c r="J425"/>
  <c r="I425"/>
  <c r="K425"/>
  <c r="J424"/>
  <c r="I424"/>
  <c r="K424"/>
  <c r="J423"/>
  <c r="I423"/>
  <c r="K423"/>
  <c r="J422"/>
  <c r="I422"/>
  <c r="K422"/>
  <c r="J421"/>
  <c r="J420"/>
  <c r="J419"/>
  <c r="J25" s="1"/>
  <c r="J406"/>
  <c r="J405"/>
  <c r="I405"/>
  <c r="K405"/>
  <c r="J404"/>
  <c r="I404"/>
  <c r="J403"/>
  <c r="I403"/>
  <c r="K403"/>
  <c r="J402"/>
  <c r="I402"/>
  <c r="K402"/>
  <c r="J401"/>
  <c r="I401"/>
  <c r="K401"/>
  <c r="J400"/>
  <c r="I400"/>
  <c r="K400"/>
  <c r="J399"/>
  <c r="I399"/>
  <c r="K399"/>
  <c r="J398"/>
  <c r="I398"/>
  <c r="K398"/>
  <c r="J397"/>
  <c r="I397"/>
  <c r="K397"/>
  <c r="J396"/>
  <c r="I396"/>
  <c r="K396"/>
  <c r="J395"/>
  <c r="I395"/>
  <c r="K395"/>
  <c r="J394"/>
  <c r="I394"/>
  <c r="K394"/>
  <c r="J393"/>
  <c r="I393"/>
  <c r="K393"/>
  <c r="J392"/>
  <c r="I392"/>
  <c r="J391"/>
  <c r="I391"/>
  <c r="K391"/>
  <c r="J390"/>
  <c r="I390"/>
  <c r="K390"/>
  <c r="J389"/>
  <c r="K389"/>
  <c r="J388"/>
  <c r="J374"/>
  <c r="I374"/>
  <c r="J373"/>
  <c r="I373"/>
  <c r="K373"/>
  <c r="J372"/>
  <c r="I372"/>
  <c r="K372"/>
  <c r="J371"/>
  <c r="I371"/>
  <c r="J370"/>
  <c r="I370"/>
  <c r="K370"/>
  <c r="J369"/>
  <c r="I369"/>
  <c r="K369"/>
  <c r="J368"/>
  <c r="I368"/>
  <c r="K368"/>
  <c r="J367"/>
  <c r="I367"/>
  <c r="K367"/>
  <c r="J366"/>
  <c r="I366"/>
  <c r="K366"/>
  <c r="J365"/>
  <c r="I365"/>
  <c r="K365"/>
  <c r="J364"/>
  <c r="I364"/>
  <c r="K364"/>
  <c r="J363"/>
  <c r="I363"/>
  <c r="K363"/>
  <c r="J362"/>
  <c r="I362"/>
  <c r="J361"/>
  <c r="I361"/>
  <c r="K361"/>
  <c r="J360"/>
  <c r="I360"/>
  <c r="K360"/>
  <c r="J359"/>
  <c r="I359"/>
  <c r="K359"/>
  <c r="J358"/>
  <c r="I358"/>
  <c r="K358"/>
  <c r="J357"/>
  <c r="I357"/>
  <c r="K357"/>
  <c r="J341"/>
  <c r="I341"/>
  <c r="K341"/>
  <c r="J340"/>
  <c r="I340"/>
  <c r="K340"/>
  <c r="J339"/>
  <c r="I339"/>
  <c r="J338"/>
  <c r="I338"/>
  <c r="K338"/>
  <c r="J337"/>
  <c r="I337"/>
  <c r="K337"/>
  <c r="J336"/>
  <c r="I336"/>
  <c r="K336"/>
  <c r="J312"/>
  <c r="I312"/>
  <c r="K312"/>
  <c r="J310"/>
  <c r="J309"/>
  <c r="K176"/>
  <c r="J161"/>
  <c r="I161"/>
  <c r="K161"/>
  <c r="J160"/>
  <c r="I160"/>
  <c r="K160"/>
  <c r="J159"/>
  <c r="I159"/>
  <c r="K159"/>
  <c r="J158"/>
  <c r="I158"/>
  <c r="K158"/>
  <c r="J157"/>
  <c r="I157"/>
  <c r="K157"/>
  <c r="K656" l="1"/>
  <c r="K928"/>
  <c r="K612"/>
  <c r="K613"/>
  <c r="I650"/>
  <c r="I47" s="1"/>
  <c r="K788"/>
  <c r="J842"/>
  <c r="J55" s="1"/>
  <c r="K951"/>
  <c r="K59" s="1"/>
  <c r="K869"/>
  <c r="K56" s="1"/>
  <c r="J787"/>
  <c r="J53" s="1"/>
  <c r="J698"/>
  <c r="J49" s="1"/>
  <c r="K650"/>
  <c r="K47" s="1"/>
  <c r="K311"/>
  <c r="K586"/>
  <c r="K593"/>
  <c r="J577"/>
  <c r="J44" s="1"/>
  <c r="K388"/>
  <c r="K630"/>
  <c r="K46" s="1"/>
  <c r="K577"/>
  <c r="K44" s="1"/>
  <c r="K419"/>
  <c r="K25" s="1"/>
  <c r="J387"/>
  <c r="J24" s="1"/>
  <c r="K356"/>
  <c r="K310"/>
  <c r="J334"/>
  <c r="J22" s="1"/>
</calcChain>
</file>

<file path=xl/sharedStrings.xml><?xml version="1.0" encoding="utf-8"?>
<sst xmlns="http://schemas.openxmlformats.org/spreadsheetml/2006/main" count="4923" uniqueCount="1125">
  <si>
    <t xml:space="preserve">دهاتی  </t>
  </si>
  <si>
    <t xml:space="preserve">شهری  </t>
  </si>
  <si>
    <t>مجموع شهری و دهاتی</t>
  </si>
  <si>
    <t>Rural</t>
  </si>
  <si>
    <t>Urban</t>
  </si>
  <si>
    <t>Total  Urban and  Rural</t>
  </si>
  <si>
    <t>اناث</t>
  </si>
  <si>
    <t>ذکور</t>
  </si>
  <si>
    <t>هر دو جنس</t>
  </si>
  <si>
    <t>شماره</t>
  </si>
  <si>
    <t>Female</t>
  </si>
  <si>
    <t>Male</t>
  </si>
  <si>
    <t>Both Sexes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</si>
  <si>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</si>
  <si>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</si>
  <si>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</si>
  <si>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</si>
  <si>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</si>
  <si>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</si>
  <si>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</si>
  <si>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</si>
  <si>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</si>
  <si>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Minor Civil Division</t>
  </si>
  <si>
    <t>Total</t>
  </si>
  <si>
    <t>Paghman</t>
  </si>
  <si>
    <t>Chahar Asyab</t>
  </si>
  <si>
    <t>Bagrami</t>
  </si>
  <si>
    <t xml:space="preserve"> DehSabz                           </t>
  </si>
  <si>
    <t>Shakar Dara</t>
  </si>
  <si>
    <t>Musahi</t>
  </si>
  <si>
    <t>Mir Bacha kot</t>
  </si>
  <si>
    <t xml:space="preserve">Kalakan                   </t>
  </si>
  <si>
    <t>Guldara</t>
  </si>
  <si>
    <t>Farza</t>
  </si>
  <si>
    <t>Estalef</t>
  </si>
  <si>
    <t xml:space="preserve">Qara Bagh                  </t>
  </si>
  <si>
    <t>Surubi</t>
  </si>
  <si>
    <t>15</t>
  </si>
  <si>
    <t>Koh Band</t>
  </si>
  <si>
    <t>Nijrab</t>
  </si>
  <si>
    <t>Tagab</t>
  </si>
  <si>
    <t>Alasai</t>
  </si>
  <si>
    <t>Bagram</t>
  </si>
  <si>
    <t>Shinwari</t>
  </si>
  <si>
    <t>Sayyid  Khel</t>
  </si>
  <si>
    <t xml:space="preserve">Jabulussaraj   </t>
  </si>
  <si>
    <t>Salang</t>
  </si>
  <si>
    <t>syahgird  ('Ghurband)</t>
  </si>
  <si>
    <t>Surkhi  parsa</t>
  </si>
  <si>
    <t>Shaykh  Ali</t>
  </si>
  <si>
    <t>Nerkh</t>
  </si>
  <si>
    <t>Jalrez</t>
  </si>
  <si>
    <t>Sayyid Abad</t>
  </si>
  <si>
    <t>Daimir Dad</t>
  </si>
  <si>
    <t>Jaghatu</t>
  </si>
  <si>
    <t>Baraki Barak</t>
  </si>
  <si>
    <t>Charkh</t>
  </si>
  <si>
    <t>khushi</t>
  </si>
  <si>
    <t>Mohammad Agha</t>
  </si>
  <si>
    <t>Khar war</t>
  </si>
  <si>
    <t>Azra</t>
  </si>
  <si>
    <t>Behsud</t>
  </si>
  <si>
    <t>Surkh Rud</t>
  </si>
  <si>
    <t>Chapar har</t>
  </si>
  <si>
    <t>Kama</t>
  </si>
  <si>
    <t>Kuzkunar</t>
  </si>
  <si>
    <t>Rodat</t>
  </si>
  <si>
    <t>Khugyani</t>
  </si>
  <si>
    <t>Bati Kot</t>
  </si>
  <si>
    <t>Deh Bala</t>
  </si>
  <si>
    <t>10</t>
  </si>
  <si>
    <t>Pachir Waagam</t>
  </si>
  <si>
    <t>11</t>
  </si>
  <si>
    <t>12</t>
  </si>
  <si>
    <t>Kot</t>
  </si>
  <si>
    <t>13</t>
  </si>
  <si>
    <t>Goshta</t>
  </si>
  <si>
    <t>14</t>
  </si>
  <si>
    <t>Achin</t>
  </si>
  <si>
    <t>Shinwar</t>
  </si>
  <si>
    <t>Muhmand ِِDara</t>
  </si>
  <si>
    <t>Lalpoor</t>
  </si>
  <si>
    <t>Sher Zad</t>
  </si>
  <si>
    <t>Nazyan</t>
  </si>
  <si>
    <t>Hesarak</t>
  </si>
  <si>
    <t>Dur  Baba</t>
  </si>
  <si>
    <t>Qarghayee</t>
  </si>
  <si>
    <t>Alishing</t>
  </si>
  <si>
    <t>Alingar</t>
  </si>
  <si>
    <t>Dawlat Shah</t>
  </si>
  <si>
    <t>06*</t>
  </si>
  <si>
    <t>*</t>
  </si>
  <si>
    <t>Rukha</t>
  </si>
  <si>
    <t>Darah</t>
  </si>
  <si>
    <t>Unaba</t>
  </si>
  <si>
    <t>Shutul</t>
  </si>
  <si>
    <t>Paryan</t>
  </si>
  <si>
    <t>Dushi</t>
  </si>
  <si>
    <t>Nahreen</t>
  </si>
  <si>
    <t>Khinjan</t>
  </si>
  <si>
    <t>Andarab</t>
  </si>
  <si>
    <t>Deh  Salah</t>
  </si>
  <si>
    <t>Burka</t>
  </si>
  <si>
    <t>Khwaja hejran (Jalga )</t>
  </si>
  <si>
    <t>Tala Wa Barfak</t>
  </si>
  <si>
    <t>Khost Wa Firing</t>
  </si>
  <si>
    <t>Firing Wa Gharu</t>
  </si>
  <si>
    <t>Shebar</t>
  </si>
  <si>
    <t>Saighan</t>
  </si>
  <si>
    <t>Kahmard</t>
  </si>
  <si>
    <t>Yakawlang</t>
  </si>
  <si>
    <t>Panjab</t>
  </si>
  <si>
    <t>Waras</t>
  </si>
  <si>
    <t>Wali M. Shahid (khugyani)</t>
  </si>
  <si>
    <t>Khwaja Omari</t>
  </si>
  <si>
    <t>Waghaz</t>
  </si>
  <si>
    <t>Deh Yak</t>
  </si>
  <si>
    <t>Andar</t>
  </si>
  <si>
    <t>Zanakhan</t>
  </si>
  <si>
    <t>Rashidan</t>
  </si>
  <si>
    <t>Nawur</t>
  </si>
  <si>
    <t>Qara Bagh</t>
  </si>
  <si>
    <t>Giro</t>
  </si>
  <si>
    <t>Ab Band</t>
  </si>
  <si>
    <t>Jaghuri</t>
  </si>
  <si>
    <t>Muqur</t>
  </si>
  <si>
    <t>Malistan</t>
  </si>
  <si>
    <t>Gelan</t>
  </si>
  <si>
    <t>Ajristan</t>
  </si>
  <si>
    <t>Nawa</t>
  </si>
  <si>
    <t>Mata Khan</t>
  </si>
  <si>
    <t>Yosuf Khel</t>
  </si>
  <si>
    <t>Yahya Khel</t>
  </si>
  <si>
    <t>Sar Rawza</t>
  </si>
  <si>
    <t>Omna</t>
  </si>
  <si>
    <t>Zarghun Shahr</t>
  </si>
  <si>
    <t>Gomal</t>
  </si>
  <si>
    <t>Jani Khel</t>
  </si>
  <si>
    <t>Urgoon</t>
  </si>
  <si>
    <t>Ziruk</t>
  </si>
  <si>
    <t>Nika</t>
  </si>
  <si>
    <t>Barmal</t>
  </si>
  <si>
    <t>Giyan</t>
  </si>
  <si>
    <t>DilaWa Khushamand</t>
  </si>
  <si>
    <t>Wazakhwah</t>
  </si>
  <si>
    <t>Wormamay</t>
  </si>
  <si>
    <t>Turwo</t>
  </si>
  <si>
    <t>Ahmadaba</t>
  </si>
  <si>
    <t>Zurmat</t>
  </si>
  <si>
    <t>Shwak</t>
  </si>
  <si>
    <t>Wuza Zadran</t>
  </si>
  <si>
    <t>Sayyid Karam</t>
  </si>
  <si>
    <t>Jaji</t>
  </si>
  <si>
    <t>Laja Ahmad khel</t>
  </si>
  <si>
    <t>Samkani</t>
  </si>
  <si>
    <t>Dand Patan</t>
  </si>
  <si>
    <t>laja mangel</t>
  </si>
  <si>
    <t>12*</t>
  </si>
  <si>
    <t xml:space="preserve">Manduzay (Esmayel khil)             </t>
  </si>
  <si>
    <t>Gurbuz</t>
  </si>
  <si>
    <t>Tanay</t>
  </si>
  <si>
    <t>Musa khel</t>
  </si>
  <si>
    <t>Nadir Shah kot</t>
  </si>
  <si>
    <t>Sabari (Yaqubi)</t>
  </si>
  <si>
    <t>Tirzayee (Ali Sher )</t>
  </si>
  <si>
    <t>Baak</t>
  </si>
  <si>
    <t>Qalandar</t>
  </si>
  <si>
    <t>Spera</t>
  </si>
  <si>
    <t>Shamul</t>
  </si>
  <si>
    <t>Jaji Maidan</t>
  </si>
  <si>
    <t>Mara wara</t>
  </si>
  <si>
    <t>Watapoor</t>
  </si>
  <si>
    <t>Narang Wa Badil</t>
  </si>
  <si>
    <t>Sar Kani</t>
  </si>
  <si>
    <t>Bar Kunar</t>
  </si>
  <si>
    <t>Sawkai</t>
  </si>
  <si>
    <t xml:space="preserve">Khas Kunar   </t>
  </si>
  <si>
    <t>Ghazi Abad</t>
  </si>
  <si>
    <t>Dangam</t>
  </si>
  <si>
    <t>Chapa Dara</t>
  </si>
  <si>
    <t>Noorgal</t>
  </si>
  <si>
    <t>Nari</t>
  </si>
  <si>
    <t>Waygal</t>
  </si>
  <si>
    <t>Wama</t>
  </si>
  <si>
    <t>Noor Gram</t>
  </si>
  <si>
    <t>Duab</t>
  </si>
  <si>
    <t>Kamdesh</t>
  </si>
  <si>
    <t>Mandol</t>
  </si>
  <si>
    <t>Bargi Matal</t>
  </si>
  <si>
    <t>Argo</t>
  </si>
  <si>
    <t>Arghanj Khwah</t>
  </si>
  <si>
    <t>Khash</t>
  </si>
  <si>
    <t>Baharak</t>
  </si>
  <si>
    <t>Darayim</t>
  </si>
  <si>
    <t>Kohistan</t>
  </si>
  <si>
    <t>Yawan</t>
  </si>
  <si>
    <t>Jurm</t>
  </si>
  <si>
    <t>Tashkan</t>
  </si>
  <si>
    <t>Shuhada</t>
  </si>
  <si>
    <t>Shahri Buzurg</t>
  </si>
  <si>
    <t>Raghistan</t>
  </si>
  <si>
    <t>Kishm</t>
  </si>
  <si>
    <t>Wardooj</t>
  </si>
  <si>
    <t>Yamgan(Girwan)</t>
  </si>
  <si>
    <t>Shighnan</t>
  </si>
  <si>
    <t>Khwahan</t>
  </si>
  <si>
    <t>Kufab</t>
  </si>
  <si>
    <t>Eshkashim</t>
  </si>
  <si>
    <t>Shiki</t>
  </si>
  <si>
    <t>Zebak</t>
  </si>
  <si>
    <t>Kiran Wa Menjan</t>
  </si>
  <si>
    <t>Wakhan</t>
  </si>
  <si>
    <t>Hazar Sumuch</t>
  </si>
  <si>
    <t>Bangi</t>
  </si>
  <si>
    <t>Chal</t>
  </si>
  <si>
    <t>Namak Ab</t>
  </si>
  <si>
    <t>Kalafgan</t>
  </si>
  <si>
    <t>Farkhar</t>
  </si>
  <si>
    <t>Khwaja Ghar</t>
  </si>
  <si>
    <t>Rustaq</t>
  </si>
  <si>
    <t>Eshkamesh</t>
  </si>
  <si>
    <t>Dashti Qala</t>
  </si>
  <si>
    <t>Warsaj</t>
  </si>
  <si>
    <t>Khwaja Bahawuddin</t>
  </si>
  <si>
    <t>Darqad</t>
  </si>
  <si>
    <t>Chahab</t>
  </si>
  <si>
    <t>16</t>
  </si>
  <si>
    <t>Yangi Qala</t>
  </si>
  <si>
    <t>17</t>
  </si>
  <si>
    <t>Chahar Darah</t>
  </si>
  <si>
    <t>Ali Abad</t>
  </si>
  <si>
    <t>Khan Abad</t>
  </si>
  <si>
    <t>Hazrati Imam Sahib</t>
  </si>
  <si>
    <t>Khuram Wa Sarbagh</t>
  </si>
  <si>
    <t>Feroz  Nakhcheer</t>
  </si>
  <si>
    <t>Rui- Do- Ab</t>
  </si>
  <si>
    <t>Nahri Shahi</t>
  </si>
  <si>
    <t>Dehdadi</t>
  </si>
  <si>
    <t>Char kent</t>
  </si>
  <si>
    <t>Marmul</t>
  </si>
  <si>
    <t>Balkh</t>
  </si>
  <si>
    <t>Sholgara</t>
  </si>
  <si>
    <t>Chimtal</t>
  </si>
  <si>
    <t>Dawlat Abad</t>
  </si>
  <si>
    <t>Khulm</t>
  </si>
  <si>
    <t>Char Bolak</t>
  </si>
  <si>
    <t>Shortepa</t>
  </si>
  <si>
    <t>Kaldar</t>
  </si>
  <si>
    <t>Kishindeh</t>
  </si>
  <si>
    <t>Zari</t>
  </si>
  <si>
    <t>Sayyad</t>
  </si>
  <si>
    <t>Kohistanat</t>
  </si>
  <si>
    <t>Sozma Qala</t>
  </si>
  <si>
    <t>Sancharak</t>
  </si>
  <si>
    <t>Gosfandi</t>
  </si>
  <si>
    <t>Balkhab</t>
  </si>
  <si>
    <t>Duleena</t>
  </si>
  <si>
    <t>Dawlatyar</t>
  </si>
  <si>
    <t>Char Sada</t>
  </si>
  <si>
    <t>Pasaband</t>
  </si>
  <si>
    <t>Shahrak</t>
  </si>
  <si>
    <t>Lal Wa SarJangal</t>
  </si>
  <si>
    <t>Taywara</t>
  </si>
  <si>
    <t>Tulak</t>
  </si>
  <si>
    <t>Saghar</t>
  </si>
  <si>
    <t>Shahristan</t>
  </si>
  <si>
    <t>Gizab</t>
  </si>
  <si>
    <t>Ishterlai</t>
  </si>
  <si>
    <t>Khedir</t>
  </si>
  <si>
    <t>Miramor</t>
  </si>
  <si>
    <t>Kejran</t>
  </si>
  <si>
    <t>Dehraoud</t>
  </si>
  <si>
    <t>Chora</t>
  </si>
  <si>
    <t>Shahidhassas</t>
  </si>
  <si>
    <t>Khas Urozgan</t>
  </si>
  <si>
    <t>Chinarto</t>
  </si>
  <si>
    <t xml:space="preserve">*  </t>
  </si>
  <si>
    <t>Tarang Wa Jaldak</t>
  </si>
  <si>
    <t>Shinkai</t>
  </si>
  <si>
    <t>Mizan</t>
  </si>
  <si>
    <t>Arghandab</t>
  </si>
  <si>
    <t>Shah Joi</t>
  </si>
  <si>
    <t>Daichopan</t>
  </si>
  <si>
    <t>Atghar</t>
  </si>
  <si>
    <t>Naw Bahar</t>
  </si>
  <si>
    <t>Shemel Zayi</t>
  </si>
  <si>
    <t>Daman</t>
  </si>
  <si>
    <t>Panjwayee</t>
  </si>
  <si>
    <t>Zhire</t>
  </si>
  <si>
    <t>Shah Wali Kot</t>
  </si>
  <si>
    <t>Khakrez</t>
  </si>
  <si>
    <t>Arghistan</t>
  </si>
  <si>
    <t>Ghorak</t>
  </si>
  <si>
    <t>Maiwand</t>
  </si>
  <si>
    <t>Spin Boldak</t>
  </si>
  <si>
    <t>Nesh</t>
  </si>
  <si>
    <t>Miyanishin</t>
  </si>
  <si>
    <t>Shorabak</t>
  </si>
  <si>
    <t>Maruf</t>
  </si>
  <si>
    <t>Khwaja Dukoh</t>
  </si>
  <si>
    <t>Khanaqa</t>
  </si>
  <si>
    <t>Mingajik</t>
  </si>
  <si>
    <t>Qush Tepa</t>
  </si>
  <si>
    <t>Khamyab</t>
  </si>
  <si>
    <t>Aqchah</t>
  </si>
  <si>
    <t xml:space="preserve">Faizabad                 </t>
  </si>
  <si>
    <t>Mardyan</t>
  </si>
  <si>
    <t>Qarqin</t>
  </si>
  <si>
    <t>Darzab</t>
  </si>
  <si>
    <t>Pashtun kot</t>
  </si>
  <si>
    <t>Khwaja Sabz Posh i Wali</t>
  </si>
  <si>
    <t>Almar</t>
  </si>
  <si>
    <t>Bilchiragh</t>
  </si>
  <si>
    <t>Shirin Tagab</t>
  </si>
  <si>
    <t>Qaisar</t>
  </si>
  <si>
    <t>Gurziwan</t>
  </si>
  <si>
    <t>Qaram Qul</t>
  </si>
  <si>
    <t>Qurghan</t>
  </si>
  <si>
    <t>Andkhoy</t>
  </si>
  <si>
    <t>Khani Charbagh</t>
  </si>
  <si>
    <t>Nad Ali</t>
  </si>
  <si>
    <t>Nawa-i- Barikzayi</t>
  </si>
  <si>
    <t>Nahr-i- Saraj</t>
  </si>
  <si>
    <t>Washer</t>
  </si>
  <si>
    <t>Garm Ser</t>
  </si>
  <si>
    <t>Nawzad</t>
  </si>
  <si>
    <t xml:space="preserve">Sangin             </t>
  </si>
  <si>
    <t>Musa Qala</t>
  </si>
  <si>
    <t>Kajaki</t>
  </si>
  <si>
    <t>Reg-i-Khan Nishin</t>
  </si>
  <si>
    <t xml:space="preserve">Baghran         </t>
  </si>
  <si>
    <t>Dishu</t>
  </si>
  <si>
    <t>Ab Kamari</t>
  </si>
  <si>
    <t>Qadis</t>
  </si>
  <si>
    <t>Murghab (Bala Murghab)</t>
  </si>
  <si>
    <t>Jawand</t>
  </si>
  <si>
    <t>Ghormach</t>
  </si>
  <si>
    <t>Enjil</t>
  </si>
  <si>
    <t>Guzera (Nizam-i- Shahid)</t>
  </si>
  <si>
    <t>Karrukh</t>
  </si>
  <si>
    <t>Zendahjan</t>
  </si>
  <si>
    <t>Pashtun Zarghun</t>
  </si>
  <si>
    <t>Kushk (Rubat-i-Sangi)</t>
  </si>
  <si>
    <t>Gulran</t>
  </si>
  <si>
    <t>Adraskan</t>
  </si>
  <si>
    <t>Kushk-i- Kuhna</t>
  </si>
  <si>
    <t>Ghoryan</t>
  </si>
  <si>
    <t>Obe</t>
  </si>
  <si>
    <t>Kohsan</t>
  </si>
  <si>
    <t>Shindand</t>
  </si>
  <si>
    <t>Fersi</t>
  </si>
  <si>
    <t>Chishti Sharif</t>
  </si>
  <si>
    <t>Pushtrud</t>
  </si>
  <si>
    <t>Khak-i-safed</t>
  </si>
  <si>
    <t>Qala-i-kah</t>
  </si>
  <si>
    <t>Shibkoh</t>
  </si>
  <si>
    <t>Bala Buluk</t>
  </si>
  <si>
    <t>Anar Dara</t>
  </si>
  <si>
    <t>Bakwa</t>
  </si>
  <si>
    <t>Lash-i- Juwayn</t>
  </si>
  <si>
    <t>Gulistan</t>
  </si>
  <si>
    <t>Pur Chaman</t>
  </si>
  <si>
    <t>Kang</t>
  </si>
  <si>
    <t>Asl-i-chakhansur</t>
  </si>
  <si>
    <t>Char Burjak</t>
  </si>
  <si>
    <t>Khashrod</t>
  </si>
  <si>
    <t>Dularam</t>
  </si>
  <si>
    <t>06 *</t>
  </si>
  <si>
    <t>17*</t>
  </si>
  <si>
    <t>Ab shar</t>
  </si>
  <si>
    <t>18*</t>
  </si>
  <si>
    <t>Marja</t>
  </si>
  <si>
    <t>Dand</t>
  </si>
  <si>
    <t>Takhta pul</t>
  </si>
  <si>
    <t>08*</t>
  </si>
  <si>
    <t>14*</t>
  </si>
  <si>
    <t>... ( contd. )</t>
  </si>
  <si>
    <t>Khak-e-Jabar</t>
  </si>
  <si>
    <t>Hissa-e-Duwumi Kohistan</t>
  </si>
  <si>
    <t>Hissa-e-Awali Kohistan</t>
  </si>
  <si>
    <t>Koh-e- Safi</t>
  </si>
  <si>
    <t>Chak-e- Wardak</t>
  </si>
  <si>
    <t>Hissa-e- awali Behsud</t>
  </si>
  <si>
    <t>Markaz-e- Behsud</t>
  </si>
  <si>
    <t>Darah -e- Noor</t>
  </si>
  <si>
    <t>Hissa-e- Awal   (Khinj)</t>
  </si>
  <si>
    <t>Dahana-e-Ghuri</t>
  </si>
  <si>
    <t>Baghlan-e- Jadeed</t>
  </si>
  <si>
    <t>Pul –e-Hisar</t>
  </si>
  <si>
    <t>Gozargah-e- Noor</t>
  </si>
  <si>
    <t>Dara-e- Pech</t>
  </si>
  <si>
    <t>Yaftal-e-Sufla</t>
  </si>
  <si>
    <t>Dasht-e- Archi</t>
  </si>
  <si>
    <t>Qala -e-Zal</t>
  </si>
  <si>
    <t>Hazrat -e-Sultan</t>
  </si>
  <si>
    <t>Dara -e-soof-i-Payin</t>
  </si>
  <si>
    <t>Dara -e-soof-e- Bala</t>
  </si>
  <si>
    <t>Sang -e- Takht</t>
  </si>
  <si>
    <t>Kakar (khak-e-afghan )</t>
  </si>
  <si>
    <t>13*</t>
  </si>
  <si>
    <t>Mirzaka</t>
  </si>
  <si>
    <t>__</t>
  </si>
  <si>
    <t xml:space="preserve">کليوالی  </t>
  </si>
  <si>
    <t xml:space="preserve">ښاری  </t>
  </si>
  <si>
    <t>ټول ښاری او کليوالی</t>
  </si>
  <si>
    <t>گــڼه</t>
  </si>
  <si>
    <t>ښځينه</t>
  </si>
  <si>
    <t>نارينه</t>
  </si>
  <si>
    <t>ادامهُ جدول /  د جدول ادامه</t>
  </si>
  <si>
    <t>Darwaz-e- Payin (Mamay)</t>
  </si>
  <si>
    <t>Darwaz-e- Bala ( Nesay)</t>
  </si>
  <si>
    <t>09*</t>
  </si>
  <si>
    <t xml:space="preserve">   پغمان</t>
  </si>
  <si>
    <t xml:space="preserve">   چهارآسیاب</t>
  </si>
  <si>
    <t xml:space="preserve">   بگرامی</t>
  </si>
  <si>
    <t xml:space="preserve">    ده سبز</t>
  </si>
  <si>
    <t xml:space="preserve">   شکردره</t>
  </si>
  <si>
    <t xml:space="preserve">   موسهی</t>
  </si>
  <si>
    <t xml:space="preserve">   میربچه کوت</t>
  </si>
  <si>
    <t xml:space="preserve">   خاک جبار</t>
  </si>
  <si>
    <t xml:space="preserve">   کلکان</t>
  </si>
  <si>
    <t xml:space="preserve">   گلدره</t>
  </si>
  <si>
    <t xml:space="preserve">   فرزه</t>
  </si>
  <si>
    <t xml:space="preserve">   استالف</t>
  </si>
  <si>
    <t xml:space="preserve">   قره باغ</t>
  </si>
  <si>
    <t xml:space="preserve">   سروبی</t>
  </si>
  <si>
    <t xml:space="preserve">   حصه دوم   کوهستان</t>
  </si>
  <si>
    <t xml:space="preserve">   کوه بند</t>
  </si>
  <si>
    <t xml:space="preserve">  حصه اول   کوهستان</t>
  </si>
  <si>
    <t xml:space="preserve">   نجراب</t>
  </si>
  <si>
    <t xml:space="preserve">   تگاب</t>
  </si>
  <si>
    <t xml:space="preserve">   اله سای</t>
  </si>
  <si>
    <t xml:space="preserve">   بگرام</t>
  </si>
  <si>
    <t xml:space="preserve">   شینواری</t>
  </si>
  <si>
    <t xml:space="preserve">   سید خیل  </t>
  </si>
  <si>
    <t xml:space="preserve">   جبل السراج</t>
  </si>
  <si>
    <t xml:space="preserve">   سالنگ</t>
  </si>
  <si>
    <t xml:space="preserve">   سیاه گرد(غوربند)</t>
  </si>
  <si>
    <t xml:space="preserve">   کوه صافی</t>
  </si>
  <si>
    <t xml:space="preserve">   سرخ پارسا</t>
  </si>
  <si>
    <t xml:space="preserve">   شیخ علی</t>
  </si>
  <si>
    <t xml:space="preserve">   نرخ</t>
  </si>
  <si>
    <t xml:space="preserve">   جلریز</t>
  </si>
  <si>
    <t xml:space="preserve">   چک وردک</t>
  </si>
  <si>
    <t xml:space="preserve">   سید آباد</t>
  </si>
  <si>
    <t xml:space="preserve">   دایمیرداد</t>
  </si>
  <si>
    <t xml:space="preserve">   حصه اول بهسود</t>
  </si>
  <si>
    <t xml:space="preserve">   جغتو  </t>
  </si>
  <si>
    <t xml:space="preserve">   مرکز بهسود</t>
  </si>
  <si>
    <t xml:space="preserve">   برکی برک </t>
  </si>
  <si>
    <t xml:space="preserve">   چرخ</t>
  </si>
  <si>
    <t xml:space="preserve">   خوشی</t>
  </si>
  <si>
    <t xml:space="preserve">   محمد آغه</t>
  </si>
  <si>
    <t xml:space="preserve">   خروار</t>
  </si>
  <si>
    <t xml:space="preserve">   ازره</t>
  </si>
  <si>
    <t xml:space="preserve">  بهسود</t>
  </si>
  <si>
    <t xml:space="preserve">  سرخرود</t>
  </si>
  <si>
    <t xml:space="preserve">  چپرهار</t>
  </si>
  <si>
    <t xml:space="preserve">  کامه</t>
  </si>
  <si>
    <t xml:space="preserve">  کوزکنر</t>
  </si>
  <si>
    <t xml:space="preserve">  رودات</t>
  </si>
  <si>
    <t xml:space="preserve">  خوگیانی</t>
  </si>
  <si>
    <t xml:space="preserve">  بتی کوت</t>
  </si>
  <si>
    <t xml:space="preserve">  ده بالا</t>
  </si>
  <si>
    <t xml:space="preserve">  پچیر واگام</t>
  </si>
  <si>
    <t xml:space="preserve">  کوت</t>
  </si>
  <si>
    <t xml:space="preserve">  گوشته</t>
  </si>
  <si>
    <t xml:space="preserve">  اچین</t>
  </si>
  <si>
    <t xml:space="preserve">  شینوار</t>
  </si>
  <si>
    <t xml:space="preserve">  مهمند دره</t>
  </si>
  <si>
    <t xml:space="preserve">  لعل پور</t>
  </si>
  <si>
    <t xml:space="preserve">  شیرزاد</t>
  </si>
  <si>
    <t xml:space="preserve">  نازیان</t>
  </si>
  <si>
    <t xml:space="preserve">  حصارک</t>
  </si>
  <si>
    <t xml:space="preserve">  دربابا</t>
  </si>
  <si>
    <t xml:space="preserve">  قرغه ئی</t>
  </si>
  <si>
    <t xml:space="preserve">  علیشینگ</t>
  </si>
  <si>
    <t xml:space="preserve">  علینگار</t>
  </si>
  <si>
    <t xml:space="preserve">  دولت شاه</t>
  </si>
  <si>
    <t xml:space="preserve"> باد پښ</t>
  </si>
  <si>
    <t xml:space="preserve">   رخه</t>
  </si>
  <si>
    <t xml:space="preserve">   دره</t>
  </si>
  <si>
    <t xml:space="preserve">   حصه اول( خینج)</t>
  </si>
  <si>
    <t xml:space="preserve">   عنابه</t>
  </si>
  <si>
    <t xml:space="preserve">   شتل</t>
  </si>
  <si>
    <t xml:space="preserve">   پریان</t>
  </si>
  <si>
    <t xml:space="preserve"> آبشار </t>
  </si>
  <si>
    <t xml:space="preserve">   دهنه غوری</t>
  </si>
  <si>
    <t xml:space="preserve">  دوشی</t>
  </si>
  <si>
    <t xml:space="preserve">  نهرین</t>
  </si>
  <si>
    <t xml:space="preserve">   بغلان جدید</t>
  </si>
  <si>
    <t xml:space="preserve">  خنجان</t>
  </si>
  <si>
    <t xml:space="preserve">  اندراب</t>
  </si>
  <si>
    <t xml:space="preserve">  ده صلاح</t>
  </si>
  <si>
    <t xml:space="preserve">  خواجه هجران (جلگه )</t>
  </si>
  <si>
    <t xml:space="preserve">  برکه</t>
  </si>
  <si>
    <t xml:space="preserve">  تاله وبر فک</t>
  </si>
  <si>
    <t xml:space="preserve">  پل حصار</t>
  </si>
  <si>
    <t xml:space="preserve">  خوست و فرنگ</t>
  </si>
  <si>
    <t xml:space="preserve">  گذرگاه نور</t>
  </si>
  <si>
    <t xml:space="preserve">  فرنگ و غارو</t>
  </si>
  <si>
    <t xml:space="preserve">   شیبر</t>
  </si>
  <si>
    <t xml:space="preserve">   سیغان</t>
  </si>
  <si>
    <t xml:space="preserve">   کهمرد</t>
  </si>
  <si>
    <t xml:space="preserve">   یکاولنگ</t>
  </si>
  <si>
    <t xml:space="preserve">   پنجاب</t>
  </si>
  <si>
    <t xml:space="preserve">   ورس</t>
  </si>
  <si>
    <t xml:space="preserve">  ولی محمدشهید (خوگیانی)</t>
  </si>
  <si>
    <t xml:space="preserve">   خواجه عمری</t>
  </si>
  <si>
    <t xml:space="preserve">   واغظ</t>
  </si>
  <si>
    <t xml:space="preserve">   ده یک</t>
  </si>
  <si>
    <t xml:space="preserve">   جغتو</t>
  </si>
  <si>
    <t xml:space="preserve">   اندر</t>
  </si>
  <si>
    <t xml:space="preserve">   زنخان</t>
  </si>
  <si>
    <t xml:space="preserve">   رشیدان</t>
  </si>
  <si>
    <t xml:space="preserve">   ناور</t>
  </si>
  <si>
    <t xml:space="preserve">   گیرو</t>
  </si>
  <si>
    <t xml:space="preserve">   آب بند</t>
  </si>
  <si>
    <t xml:space="preserve">   جاغوری</t>
  </si>
  <si>
    <t xml:space="preserve">   مقر</t>
  </si>
  <si>
    <t xml:space="preserve">   مالستان</t>
  </si>
  <si>
    <t xml:space="preserve">   گیلان</t>
  </si>
  <si>
    <t xml:space="preserve">   اجرستان</t>
  </si>
  <si>
    <t xml:space="preserve">   ناوه</t>
  </si>
  <si>
    <t xml:space="preserve"> متا خان</t>
  </si>
  <si>
    <t xml:space="preserve"> یوسف خیل </t>
  </si>
  <si>
    <t xml:space="preserve"> یحیی خیل</t>
  </si>
  <si>
    <t xml:space="preserve"> سرروضه </t>
  </si>
  <si>
    <t xml:space="preserve"> اومنه</t>
  </si>
  <si>
    <t xml:space="preserve"> زرغون شهر</t>
  </si>
  <si>
    <t xml:space="preserve"> گومل</t>
  </si>
  <si>
    <t xml:space="preserve"> جانی خیل </t>
  </si>
  <si>
    <t xml:space="preserve"> سروبی</t>
  </si>
  <si>
    <t xml:space="preserve"> ارگون</t>
  </si>
  <si>
    <t xml:space="preserve"> زیروک</t>
  </si>
  <si>
    <t xml:space="preserve"> نیکه</t>
  </si>
  <si>
    <t xml:space="preserve"> برمل</t>
  </si>
  <si>
    <t xml:space="preserve"> گیان</t>
  </si>
  <si>
    <t xml:space="preserve"> دیله وخوشا مند </t>
  </si>
  <si>
    <t xml:space="preserve"> وازه خواه</t>
  </si>
  <si>
    <t xml:space="preserve"> ورممی</t>
  </si>
  <si>
    <t xml:space="preserve"> تروو</t>
  </si>
  <si>
    <t xml:space="preserve"> احمد اباً</t>
  </si>
  <si>
    <t xml:space="preserve"> زرمت</t>
  </si>
  <si>
    <t xml:space="preserve"> شواک</t>
  </si>
  <si>
    <t xml:space="preserve"> وزه ځدران</t>
  </si>
  <si>
    <t xml:space="preserve"> سید کرم</t>
  </si>
  <si>
    <t xml:space="preserve"> جاجی</t>
  </si>
  <si>
    <t xml:space="preserve"> لجه احمد خیل</t>
  </si>
  <si>
    <t xml:space="preserve"> جانی خیل</t>
  </si>
  <si>
    <t xml:space="preserve"> دند پتان</t>
  </si>
  <si>
    <t xml:space="preserve"> لجه منگل</t>
  </si>
  <si>
    <t xml:space="preserve"> میر زکه</t>
  </si>
  <si>
    <t xml:space="preserve">   گربز</t>
  </si>
  <si>
    <t xml:space="preserve">   تنی</t>
  </si>
  <si>
    <t xml:space="preserve">   موسی خیل</t>
  </si>
  <si>
    <t xml:space="preserve">  نادرشاه کوت</t>
  </si>
  <si>
    <t xml:space="preserve">   صبری (یعقو بی)</t>
  </si>
  <si>
    <t xml:space="preserve">   تیرزائی(علیشیر)</t>
  </si>
  <si>
    <t xml:space="preserve">   باک</t>
  </si>
  <si>
    <t xml:space="preserve">   قلندر</t>
  </si>
  <si>
    <t xml:space="preserve">   سپیره</t>
  </si>
  <si>
    <t xml:space="preserve">   شمل</t>
  </si>
  <si>
    <t xml:space="preserve">   جاجی میدان</t>
  </si>
  <si>
    <t xml:space="preserve">  مروره</t>
  </si>
  <si>
    <t xml:space="preserve">   وته پور</t>
  </si>
  <si>
    <t xml:space="preserve">  نرنگ وبادیل  </t>
  </si>
  <si>
    <t xml:space="preserve">  سرکانی</t>
  </si>
  <si>
    <t xml:space="preserve">  دره پیچ</t>
  </si>
  <si>
    <t xml:space="preserve">  بر کنر</t>
  </si>
  <si>
    <t xml:space="preserve">  څوکی</t>
  </si>
  <si>
    <t xml:space="preserve">  خاص کنر</t>
  </si>
  <si>
    <t xml:space="preserve">  غازی اباد</t>
  </si>
  <si>
    <t xml:space="preserve">  دانگام</t>
  </si>
  <si>
    <t xml:space="preserve">  چپه دره</t>
  </si>
  <si>
    <t xml:space="preserve">  نورگل</t>
  </si>
  <si>
    <t xml:space="preserve">  ناری (نرئی )</t>
  </si>
  <si>
    <t xml:space="preserve">  وایگل</t>
  </si>
  <si>
    <t xml:space="preserve">  واما</t>
  </si>
  <si>
    <t xml:space="preserve">  نورگرام</t>
  </si>
  <si>
    <t xml:space="preserve">  دواب</t>
  </si>
  <si>
    <t xml:space="preserve">  کامدیش</t>
  </si>
  <si>
    <t xml:space="preserve">  مندول</t>
  </si>
  <si>
    <t xml:space="preserve">  برگ متال</t>
  </si>
  <si>
    <t xml:space="preserve">  ارگو</t>
  </si>
  <si>
    <t xml:space="preserve">  ارغنجخواه</t>
  </si>
  <si>
    <t xml:space="preserve">  یفتل سفلی      </t>
  </si>
  <si>
    <t xml:space="preserve">  خاش</t>
  </si>
  <si>
    <t xml:space="preserve">  بهارک</t>
  </si>
  <si>
    <t xml:space="preserve">  درایم</t>
  </si>
  <si>
    <t xml:space="preserve">  کوهستان</t>
  </si>
  <si>
    <t xml:space="preserve">  یاوان</t>
  </si>
  <si>
    <t xml:space="preserve">  جرم</t>
  </si>
  <si>
    <t xml:space="preserve">  تشکان</t>
  </si>
  <si>
    <t xml:space="preserve">  شهدا</t>
  </si>
  <si>
    <t xml:space="preserve">  شهربزرگ</t>
  </si>
  <si>
    <t xml:space="preserve">  راغستان</t>
  </si>
  <si>
    <t xml:space="preserve">  کشم</t>
  </si>
  <si>
    <t xml:space="preserve">  وردوج</t>
  </si>
  <si>
    <t xml:space="preserve">  تگاب</t>
  </si>
  <si>
    <t xml:space="preserve">  یمگان(گیروان)</t>
  </si>
  <si>
    <t xml:space="preserve">  شیغنان</t>
  </si>
  <si>
    <t xml:space="preserve">  خواهان</t>
  </si>
  <si>
    <t xml:space="preserve">  کوف آب</t>
  </si>
  <si>
    <t xml:space="preserve">  اشکاشم</t>
  </si>
  <si>
    <t xml:space="preserve">  شکی</t>
  </si>
  <si>
    <t xml:space="preserve">  زیباک</t>
  </si>
  <si>
    <t xml:space="preserve">   کرا ن ومنجان</t>
  </si>
  <si>
    <t xml:space="preserve">  دروازبالا ( نیسی)</t>
  </si>
  <si>
    <t xml:space="preserve">  واخان</t>
  </si>
  <si>
    <t xml:space="preserve">  هزار سموچ</t>
  </si>
  <si>
    <t xml:space="preserve">  بنگی</t>
  </si>
  <si>
    <t xml:space="preserve">  چال</t>
  </si>
  <si>
    <t xml:space="preserve">  نمک آب</t>
  </si>
  <si>
    <t xml:space="preserve">  کلفگان</t>
  </si>
  <si>
    <t xml:space="preserve">  فرخار</t>
  </si>
  <si>
    <t xml:space="preserve">  خواجه غار</t>
  </si>
  <si>
    <t xml:space="preserve">  رستاق</t>
  </si>
  <si>
    <t xml:space="preserve">  اشکمش</t>
  </si>
  <si>
    <t xml:space="preserve">  دشت قلعه</t>
  </si>
  <si>
    <t xml:space="preserve">  ورسج</t>
  </si>
  <si>
    <t xml:space="preserve">  خواجه بهاوالدین</t>
  </si>
  <si>
    <t xml:space="preserve">  درقد</t>
  </si>
  <si>
    <t xml:space="preserve">  چاه آب</t>
  </si>
  <si>
    <t xml:space="preserve">   ینگی قلعه</t>
  </si>
  <si>
    <t xml:space="preserve">   چهاردره</t>
  </si>
  <si>
    <t xml:space="preserve">   علی آباد</t>
  </si>
  <si>
    <t xml:space="preserve">   خان آباد</t>
  </si>
  <si>
    <t xml:space="preserve">   حضرت امام صاحب</t>
  </si>
  <si>
    <t xml:space="preserve">   دشت ارچی</t>
  </si>
  <si>
    <t xml:space="preserve">   قلعه ذال</t>
  </si>
  <si>
    <t xml:space="preserve">   حضرت سلطان</t>
  </si>
  <si>
    <t xml:space="preserve">    خرم و سارباغ</t>
  </si>
  <si>
    <t xml:space="preserve">   فیروز نخچیر</t>
  </si>
  <si>
    <t xml:space="preserve">    روی دواب</t>
  </si>
  <si>
    <t xml:space="preserve">   دره صوف پائین</t>
  </si>
  <si>
    <t xml:space="preserve">   دره صوف بالا</t>
  </si>
  <si>
    <t xml:space="preserve">  دهدادی</t>
  </si>
  <si>
    <t xml:space="preserve">  چارکنت</t>
  </si>
  <si>
    <t xml:space="preserve">  مارمل</t>
  </si>
  <si>
    <t xml:space="preserve">  بلخ</t>
  </si>
  <si>
    <t xml:space="preserve">  شولگره</t>
  </si>
  <si>
    <t xml:space="preserve">  چمتال</t>
  </si>
  <si>
    <t xml:space="preserve">  دولت اباد</t>
  </si>
  <si>
    <t xml:space="preserve">  خلم</t>
  </si>
  <si>
    <t xml:space="preserve">  چار بولک</t>
  </si>
  <si>
    <t xml:space="preserve">  شورتیپه</t>
  </si>
  <si>
    <t xml:space="preserve">  کلدار</t>
  </si>
  <si>
    <t xml:space="preserve">  کشنده</t>
  </si>
  <si>
    <t xml:space="preserve">  زاری</t>
  </si>
  <si>
    <t xml:space="preserve">   صیاد</t>
  </si>
  <si>
    <t xml:space="preserve">   کوهستانات</t>
  </si>
  <si>
    <t xml:space="preserve">   سوزمه قلعه</t>
  </si>
  <si>
    <t xml:space="preserve">   سانچارک</t>
  </si>
  <si>
    <t xml:space="preserve">   گوسفندی</t>
  </si>
  <si>
    <t xml:space="preserve">   بلخا ب</t>
  </si>
  <si>
    <t xml:space="preserve">   دولینه</t>
  </si>
  <si>
    <t xml:space="preserve">   دولتیار</t>
  </si>
  <si>
    <t xml:space="preserve">   چارصده</t>
  </si>
  <si>
    <t xml:space="preserve">   پسا بند</t>
  </si>
  <si>
    <t xml:space="preserve">   شهرک</t>
  </si>
  <si>
    <t xml:space="preserve">   لعل و سر جنگل</t>
  </si>
  <si>
    <t xml:space="preserve">   تیوره</t>
  </si>
  <si>
    <t xml:space="preserve">   تولک</t>
  </si>
  <si>
    <t xml:space="preserve">   ساغر</t>
  </si>
  <si>
    <t xml:space="preserve">   شهرستان</t>
  </si>
  <si>
    <t xml:space="preserve">    اشترلی</t>
  </si>
  <si>
    <t xml:space="preserve">   خدیر</t>
  </si>
  <si>
    <t xml:space="preserve">   میرامور</t>
  </si>
  <si>
    <t xml:space="preserve">   سنگ تخت</t>
  </si>
  <si>
    <t xml:space="preserve">   کجران</t>
  </si>
  <si>
    <t xml:space="preserve">   دهراود</t>
  </si>
  <si>
    <t xml:space="preserve">   چوره</t>
  </si>
  <si>
    <t xml:space="preserve">   شهید حساس</t>
  </si>
  <si>
    <t xml:space="preserve">   خاص ارزگان</t>
  </si>
  <si>
    <t xml:space="preserve">   گیزاب</t>
  </si>
  <si>
    <t xml:space="preserve">   چنارتو</t>
  </si>
  <si>
    <t xml:space="preserve">    تر نگ و جلدک</t>
  </si>
  <si>
    <t xml:space="preserve">   شینکی</t>
  </si>
  <si>
    <t xml:space="preserve">   میزان</t>
  </si>
  <si>
    <t xml:space="preserve">   ارغنداب</t>
  </si>
  <si>
    <t xml:space="preserve">  شاه جوی        </t>
  </si>
  <si>
    <t xml:space="preserve">   دایچوپان</t>
  </si>
  <si>
    <t xml:space="preserve">   اتغر</t>
  </si>
  <si>
    <t xml:space="preserve">   نو بهار</t>
  </si>
  <si>
    <t xml:space="preserve">   شمل زائی</t>
  </si>
  <si>
    <t xml:space="preserve">   کاکر(خاک افغان )</t>
  </si>
  <si>
    <t xml:space="preserve">   دامان</t>
  </si>
  <si>
    <t xml:space="preserve">   پنجوائی</t>
  </si>
  <si>
    <t xml:space="preserve">   ژیړی</t>
  </si>
  <si>
    <t xml:space="preserve">   شاه ولی کوت</t>
  </si>
  <si>
    <t xml:space="preserve">   خاکریز</t>
  </si>
  <si>
    <t xml:space="preserve">   ارغستان</t>
  </si>
  <si>
    <t xml:space="preserve">   غورک</t>
  </si>
  <si>
    <t xml:space="preserve">   میوند</t>
  </si>
  <si>
    <t xml:space="preserve">   سپین بولدک</t>
  </si>
  <si>
    <t xml:space="preserve">   نیش</t>
  </si>
  <si>
    <t xml:space="preserve">   میانشین</t>
  </si>
  <si>
    <t xml:space="preserve">   شورابک</t>
  </si>
  <si>
    <t xml:space="preserve">   معروف</t>
  </si>
  <si>
    <t xml:space="preserve"> دند</t>
  </si>
  <si>
    <t xml:space="preserve"> تخته پل</t>
  </si>
  <si>
    <t xml:space="preserve">  خواجه دوکوه</t>
  </si>
  <si>
    <t xml:space="preserve">  خانقا ه</t>
  </si>
  <si>
    <t xml:space="preserve">   منگجک</t>
  </si>
  <si>
    <t xml:space="preserve">  قوش تیپه</t>
  </si>
  <si>
    <t xml:space="preserve">  خمیاب</t>
  </si>
  <si>
    <t xml:space="preserve">   آقچه</t>
  </si>
  <si>
    <t xml:space="preserve">   فیض آباد</t>
  </si>
  <si>
    <t xml:space="preserve">   مردیان</t>
  </si>
  <si>
    <t xml:space="preserve">  قرقین</t>
  </si>
  <si>
    <t xml:space="preserve">  درزآب</t>
  </si>
  <si>
    <t xml:space="preserve">   پشتون کوت</t>
  </si>
  <si>
    <t xml:space="preserve">   خواجه سبزپوش ولی</t>
  </si>
  <si>
    <t xml:space="preserve">   المار</t>
  </si>
  <si>
    <t xml:space="preserve">   بلچراغ</t>
  </si>
  <si>
    <t xml:space="preserve">   شرین تگاب</t>
  </si>
  <si>
    <t xml:space="preserve">   قیصار</t>
  </si>
  <si>
    <t xml:space="preserve">   گرزیوان</t>
  </si>
  <si>
    <t xml:space="preserve">   دولت آباد</t>
  </si>
  <si>
    <t xml:space="preserve">   کوهستان</t>
  </si>
  <si>
    <t xml:space="preserve">   قرم قل</t>
  </si>
  <si>
    <t xml:space="preserve">   قرغان</t>
  </si>
  <si>
    <t xml:space="preserve">   اندخوی</t>
  </si>
  <si>
    <t xml:space="preserve">   نادعلی</t>
  </si>
  <si>
    <t xml:space="preserve">   ناوه بارکزائی</t>
  </si>
  <si>
    <t xml:space="preserve">   نهر سراج</t>
  </si>
  <si>
    <t xml:space="preserve">   واشیر</t>
  </si>
  <si>
    <t xml:space="preserve">   گرم سیر</t>
  </si>
  <si>
    <t xml:space="preserve">   نوزاد</t>
  </si>
  <si>
    <t xml:space="preserve">   سنگین          </t>
  </si>
  <si>
    <t xml:space="preserve">   موسی قلعه</t>
  </si>
  <si>
    <t xml:space="preserve">   کجکی</t>
  </si>
  <si>
    <t xml:space="preserve">   ریگ خان نشین</t>
  </si>
  <si>
    <t xml:space="preserve">   باغران        </t>
  </si>
  <si>
    <t xml:space="preserve">   دیشو</t>
  </si>
  <si>
    <t xml:space="preserve"> مارجه</t>
  </si>
  <si>
    <t xml:space="preserve">   آب کمری</t>
  </si>
  <si>
    <t xml:space="preserve">   قادس</t>
  </si>
  <si>
    <t xml:space="preserve">   مر غاب (بالا مرغاب)</t>
  </si>
  <si>
    <t xml:space="preserve">   جوند</t>
  </si>
  <si>
    <t xml:space="preserve">   غور ماچ</t>
  </si>
  <si>
    <t xml:space="preserve">   انجیل</t>
  </si>
  <si>
    <t xml:space="preserve">   گذره (نظام شهید )</t>
  </si>
  <si>
    <t xml:space="preserve">   کرخ</t>
  </si>
  <si>
    <t xml:space="preserve">   زنده جان</t>
  </si>
  <si>
    <t xml:space="preserve">   پشتون زرغون</t>
  </si>
  <si>
    <t xml:space="preserve">   کشک ( رباط سنگی )</t>
  </si>
  <si>
    <t xml:space="preserve">   گلران</t>
  </si>
  <si>
    <t xml:space="preserve">   ادرسکن</t>
  </si>
  <si>
    <t xml:space="preserve">   کشک کهنه</t>
  </si>
  <si>
    <t xml:space="preserve">   غوریان</t>
  </si>
  <si>
    <t xml:space="preserve">   اوبه</t>
  </si>
  <si>
    <t xml:space="preserve">   کهسان</t>
  </si>
  <si>
    <t xml:space="preserve">   شیند ند</t>
  </si>
  <si>
    <t xml:space="preserve">   فرسی</t>
  </si>
  <si>
    <t xml:space="preserve">   چشت شریف</t>
  </si>
  <si>
    <t xml:space="preserve">   پشت رود</t>
  </si>
  <si>
    <t xml:space="preserve">   خاک سفید</t>
  </si>
  <si>
    <t xml:space="preserve">   قلعه کاه</t>
  </si>
  <si>
    <t xml:space="preserve">   شیب کوه</t>
  </si>
  <si>
    <t xml:space="preserve">   بالا بلوک</t>
  </si>
  <si>
    <t xml:space="preserve">   اناردره</t>
  </si>
  <si>
    <t xml:space="preserve">   بکواه</t>
  </si>
  <si>
    <t xml:space="preserve">   لاش جو ین</t>
  </si>
  <si>
    <t xml:space="preserve">   گلستان</t>
  </si>
  <si>
    <t xml:space="preserve">   پرچمن</t>
  </si>
  <si>
    <t xml:space="preserve">   کنگ</t>
  </si>
  <si>
    <t xml:space="preserve">   اصل چخانسور</t>
  </si>
  <si>
    <t xml:space="preserve">   چاربرجک</t>
  </si>
  <si>
    <t xml:space="preserve">   خا شرود</t>
  </si>
  <si>
    <t xml:space="preserve">   دلارام</t>
  </si>
  <si>
    <t xml:space="preserve">  مجموع/ ټول</t>
  </si>
  <si>
    <t xml:space="preserve">  مرکز ولایت /د ولایت مرکز(كابل)</t>
  </si>
  <si>
    <t>No</t>
  </si>
  <si>
    <t xml:space="preserve"> مرکز ولایت /د ولایت مرکز( محمودراقی)    </t>
  </si>
  <si>
    <t xml:space="preserve">مرکز ولایت /د ولایت مرکز (چاریکار )      </t>
  </si>
  <si>
    <t xml:space="preserve"> مرکز ولایت /د ولایت مرکز( میدان شهر )</t>
  </si>
  <si>
    <t xml:space="preserve">   مرکز ولایت /د ولایت مرکز(پل علم)</t>
  </si>
  <si>
    <t xml:space="preserve">  مرکز ولایت /د ولایت مرکز(جلال آباد )  </t>
  </si>
  <si>
    <t xml:space="preserve">   مرکز ولایت /د ولایت مرکز (مهترلام )</t>
  </si>
  <si>
    <t xml:space="preserve">   مرکز ولایت /د ولایت مرکز( بازارک)</t>
  </si>
  <si>
    <t xml:space="preserve">   مرکز ولایت /د ولایت مرکز (پلخمری)</t>
  </si>
  <si>
    <t xml:space="preserve">  مرکز ولایت /د ولایت مرکز (بامیان)</t>
  </si>
  <si>
    <t xml:space="preserve">   مرکز ولایت /د ولایت مرکز(غزنی)  </t>
  </si>
  <si>
    <t>مرکز ولایت /د ولایت مرکز (شرن )</t>
  </si>
  <si>
    <t>مرکز ولایت /د ولایت مرکز (گردیز )</t>
  </si>
  <si>
    <t xml:space="preserve">  مرکز ولایت /د ولایت مرکز ( خوست)</t>
  </si>
  <si>
    <t xml:space="preserve">  مرکز ولایت /د ولایت مرکز ( اسعد آباد)</t>
  </si>
  <si>
    <t xml:space="preserve"> مرکز ولایت /د ولایت مرکز (پارون)</t>
  </si>
  <si>
    <t xml:space="preserve">  مرکز ولایت /د ولایت مرکز(فیض آباد )</t>
  </si>
  <si>
    <t xml:space="preserve">  مرکز ولایت /د ولایت مرکز(تالقان )</t>
  </si>
  <si>
    <t xml:space="preserve">   مرکز ولایت /د ولایت مرکز(کندز )</t>
  </si>
  <si>
    <t xml:space="preserve">   مرکز ولایت /د ولایت مرکز ( ایبک )</t>
  </si>
  <si>
    <t xml:space="preserve">  مرکز ولایت /د ولایت مرکز (مزار شریف )</t>
  </si>
  <si>
    <t xml:space="preserve">   مرکز ولایت /د ولایت مرکز ( سرپل )</t>
  </si>
  <si>
    <t xml:space="preserve">  مرکز ولایت /د ولایت مرکز(چغچران)</t>
  </si>
  <si>
    <t xml:space="preserve">  مرکز ولایت /د ولایت مرکز (  نیلی )</t>
  </si>
  <si>
    <t xml:space="preserve">  مرکز ولایت /د ولایت مرکز (ترینکوت )</t>
  </si>
  <si>
    <t xml:space="preserve">   مرکز ولایت /د ولایت مرکز (قلا ت)</t>
  </si>
  <si>
    <t xml:space="preserve">  مرکز ولایت /د ولایت مرکز( کندهار )             </t>
  </si>
  <si>
    <t xml:space="preserve">  مرکز ولایت /د ولایت مرکز( شبر غان)</t>
  </si>
  <si>
    <t xml:space="preserve">   مرکز ولایت /د ولایت مرکز (میمنه )</t>
  </si>
  <si>
    <t xml:space="preserve">  مرکز ولایت /د ولایت مرکز (لشکر گاه )</t>
  </si>
  <si>
    <t xml:space="preserve">   مرکز ولایت /د ولایت مرکز( قلعه نو ) </t>
  </si>
  <si>
    <t xml:space="preserve">  مرکز ولایت /د ولایت مرکز (هرات )</t>
  </si>
  <si>
    <t xml:space="preserve">  مرکز ولایت /د ولایت مرکز (فراه )</t>
  </si>
  <si>
    <t xml:space="preserve">  مرکز ولایت /د ولایت مرکز(زرنج )</t>
  </si>
  <si>
    <t>18</t>
  </si>
  <si>
    <t>19</t>
  </si>
  <si>
    <t>*06</t>
  </si>
  <si>
    <t>*14</t>
  </si>
  <si>
    <t>*18</t>
  </si>
  <si>
    <t>*17</t>
  </si>
  <si>
    <t>*09</t>
  </si>
  <si>
    <t>*12</t>
  </si>
  <si>
    <t>*13</t>
  </si>
  <si>
    <t>*08</t>
  </si>
  <si>
    <t xml:space="preserve">province Center (Kabul )                                                    </t>
  </si>
  <si>
    <t xml:space="preserve"> province Center (Mahmood Raqi)</t>
  </si>
  <si>
    <t xml:space="preserve"> province Center (Charikar )</t>
  </si>
  <si>
    <t xml:space="preserve"> province  Center (Maidan Shahr)      </t>
  </si>
  <si>
    <t xml:space="preserve"> province Center(Puli Alam)</t>
  </si>
  <si>
    <t xml:space="preserve"> province Center (Jalalabad)</t>
  </si>
  <si>
    <t xml:space="preserve"> province Center (Mehterlam)</t>
  </si>
  <si>
    <t xml:space="preserve"> province  Center (Bazarak)</t>
  </si>
  <si>
    <t xml:space="preserve"> province Center (Pul-i-Khumri)</t>
  </si>
  <si>
    <t xml:space="preserve"> province Center (Bamyan )</t>
  </si>
  <si>
    <t xml:space="preserve"> province Center(Ghazni)</t>
  </si>
  <si>
    <t xml:space="preserve"> province Center(Sharan)</t>
  </si>
  <si>
    <t xml:space="preserve"> province Center(Gardez)</t>
  </si>
  <si>
    <t xml:space="preserve"> province Center(Khost)</t>
  </si>
  <si>
    <t xml:space="preserve"> province Center (Asad Abad)</t>
  </si>
  <si>
    <t xml:space="preserve"> province Center (Paroon)</t>
  </si>
  <si>
    <t xml:space="preserve"> province center (Faiz Abad)</t>
  </si>
  <si>
    <t xml:space="preserve"> province  Center (Taluqan)</t>
  </si>
  <si>
    <t xml:space="preserve"> province Center (Kunduz)</t>
  </si>
  <si>
    <t xml:space="preserve"> province Center (Aybak)  </t>
  </si>
  <si>
    <t xml:space="preserve"> province Center (Mazar-e- sharif)</t>
  </si>
  <si>
    <t xml:space="preserve"> province Center (Sar-e-Pul)</t>
  </si>
  <si>
    <t xml:space="preserve"> province  Center (Chighcheran)</t>
  </si>
  <si>
    <t xml:space="preserve"> province Center (Nili)</t>
  </si>
  <si>
    <t xml:space="preserve"> province Center (Tirinkot)</t>
  </si>
  <si>
    <t xml:space="preserve"> province Center (Qalat)</t>
  </si>
  <si>
    <t xml:space="preserve"> province Center (Kandahar)</t>
  </si>
  <si>
    <t xml:space="preserve"> province Center (Sheberghan)</t>
  </si>
  <si>
    <t xml:space="preserve"> province Center (Maimana)</t>
  </si>
  <si>
    <t xml:space="preserve"> province Center (Lashkargah)</t>
  </si>
  <si>
    <t xml:space="preserve"> province Center  (Qala-i- Now)</t>
  </si>
  <si>
    <t xml:space="preserve"> province  Center (Herat)</t>
  </si>
  <si>
    <t xml:space="preserve"> province Center (Farah)</t>
  </si>
  <si>
    <t xml:space="preserve"> province Center (Zaranj)</t>
  </si>
  <si>
    <t xml:space="preserve"> اداري واحـــــــد نوم</t>
  </si>
  <si>
    <t>اســـم واحــــد اداری</t>
  </si>
  <si>
    <t>ولسوالی باد پښ مؤقت ميباشد/ د بادپښ ولسوالي مؤقته ده.</t>
  </si>
  <si>
    <t>ولسوالی لجه منگل و میر زکه مؤ قت میباشد/  د لجه منگل او میر زکه ولسوالي مؤقتي دي.</t>
  </si>
  <si>
    <t>ولسوالی چنارتو مؤ قت میباشد / د چنارتو ولسوالي مؤقته ده .</t>
  </si>
  <si>
    <t>ولسوالی تخته پل و دند مؤ قت میباشد / د ډڼد او تخته پل ولسوالی  مؤ قتی دې.</t>
  </si>
  <si>
    <t>ولسوالی دلارام مؤ قت میباشد / د دلارام ولسوالي مؤقته ده .</t>
  </si>
  <si>
    <t>دره نور</t>
  </si>
  <si>
    <t xml:space="preserve">  مندوزائی (اسمعیل خیل )</t>
  </si>
  <si>
    <t xml:space="preserve"> څمكنى</t>
  </si>
  <si>
    <t xml:space="preserve"> نهر شاهی</t>
  </si>
  <si>
    <t>Bad pakh</t>
  </si>
  <si>
    <t xml:space="preserve">  کیتی</t>
  </si>
  <si>
    <t>kiti</t>
  </si>
  <si>
    <t xml:space="preserve">ولسوالی آبشار مؤقت میباشد/ د آبشارولسوالی مؤقته ده.                  </t>
  </si>
  <si>
    <t xml:space="preserve">      نوت :به اساس مکتوب اداره مستقل ارگان های محلی ساحات شهری تاکنون تثبیت نه شده است .                 </t>
  </si>
  <si>
    <t xml:space="preserve">     نوت :به اساس مکتوب اداره مستقل ارگان های محلی ساحات شهری تاکنون تثبیت نه شده است .                   </t>
  </si>
  <si>
    <t>Note: According to independent Directorate of local Governance letter the urban Area is not Specified yet</t>
  </si>
  <si>
    <t>Figures in person</t>
  </si>
  <si>
    <t>ارقام به نفر/ رقمونه په نفر</t>
  </si>
  <si>
    <t xml:space="preserve">   یکاولنگ نمبر 2</t>
  </si>
  <si>
    <t>Yakawlang NO 2</t>
  </si>
  <si>
    <t xml:space="preserve">  درواز پائین (ما می )</t>
  </si>
  <si>
    <t>ناوه  میش</t>
  </si>
  <si>
    <t>ولسوالی شلتن</t>
  </si>
  <si>
    <t xml:space="preserve">ولسوالی کلباد </t>
  </si>
  <si>
    <t xml:space="preserve">ولسوالی گل تیپه </t>
  </si>
  <si>
    <t xml:space="preserve">ولسوالی اقتاش </t>
  </si>
  <si>
    <t xml:space="preserve"> Sheltan</t>
  </si>
  <si>
    <t xml:space="preserve">  شیگل </t>
  </si>
  <si>
    <t xml:space="preserve">Shigal </t>
  </si>
  <si>
    <t>ولسوالی شلتن مؤ قت میباشد/  د شلتن ولسوالي مؤقته دي.</t>
  </si>
  <si>
    <t>16*</t>
  </si>
  <si>
    <t>*15</t>
  </si>
  <si>
    <t>15*</t>
  </si>
  <si>
    <t xml:space="preserve">Nawamish </t>
  </si>
  <si>
    <t>10*</t>
  </si>
  <si>
    <t>*10</t>
  </si>
  <si>
    <t>Calbad</t>
  </si>
  <si>
    <t>Gultipa</t>
  </si>
  <si>
    <t xml:space="preserve">Akhtash </t>
  </si>
  <si>
    <t xml:space="preserve">ولسوالی کلباد، گل تیپه وآقتاش مؤ قت میباشند / د کلباد، گل تیپه او آقتاش ولسوالي مؤقتی دي .                                                         </t>
  </si>
  <si>
    <t xml:space="preserve">   خان چهارباغ</t>
  </si>
  <si>
    <t xml:space="preserve">      نوت :به اساس مکتوب اداره مستقل ارگان های محلی ساحات شهری مرکز ولایت تاکنون تثبیت نه شده است .</t>
  </si>
  <si>
    <t>دواړه جنسونه</t>
  </si>
  <si>
    <t>Estimated Settled Population of Kabul province by Civil Division , Urban,  Rural  and Sex-2017-18</t>
  </si>
  <si>
    <t>Estimated Settled Population of Maidan Wardak province by Civil Division , Urban,  Rural  and Sex-2017-18</t>
  </si>
  <si>
    <t>Estimated Settled Population of Logar province by Civil Division , Urban,  Rural  and Sex-2017-18</t>
  </si>
  <si>
    <t>Estimated Settled Population of Nangarhar province by Civil Division , Urban,  Rural  and Sex-2017-18</t>
  </si>
  <si>
    <t>Estimated Settled Population of Laghman province by Civil Division , Urban,  Rural  and Sex-2017-18</t>
  </si>
  <si>
    <t>Estimated Settled Population of Panjsher province by Civil Division , Urban,  Rural  and Sex-2017-18</t>
  </si>
  <si>
    <t>Estimated Settled Population of Baghlan province by Civil Division , Urban,  Rural  and Sex-2017-18</t>
  </si>
  <si>
    <t>Estimated Settled Population of Bamyan province by Civil Division , Urban,  Rural  and Sex-2017-18</t>
  </si>
  <si>
    <t>Estimated Settled Population of Ghazni province by Civil Division , Urban,  Rural  and Sex-2017-18</t>
  </si>
  <si>
    <t>Estimated Settled Population of Paktika province by Civil Division , Urban,  Rural  and Sex-2017-18</t>
  </si>
  <si>
    <t>Estimated Settled Population of Paktia province by Civil Division , Urban,  Rural  and Sex-2017-18</t>
  </si>
  <si>
    <t>Estimated Settled Population of Khost province by Civil Division , Urban,  Rural  and Sex-2017-18</t>
  </si>
  <si>
    <t>Estimated Settled Population of Kunarha province by Civil Division , Urban,  Rural  and Sex-2017-18</t>
  </si>
  <si>
    <t>Estimated Settled Population of Nooristan province by Civil Division , Urban,  Rural  and Sex-2017-18</t>
  </si>
  <si>
    <t>Estimated Settled Population of Badakhshan province by Civil Division , Urban,  Rural  and Sex-2017-18</t>
  </si>
  <si>
    <t>Estimated Settled Population of Takhar province by Civil Division , Urban,  Rural  and Sex-2017-18</t>
  </si>
  <si>
    <t>Estimated Settled Population of Kunduz province by Civil Division , Urban,  Rural  and Sex-2017-18</t>
  </si>
  <si>
    <t>Estimated Settled Population of Samangan province by Civil Division , Urban,  Rural  and Sex-2017-18</t>
  </si>
  <si>
    <t>Estimated Settled Population of Balkh province by Civil Division , Urban,  Rural  and Sex-2017-18</t>
  </si>
  <si>
    <t>Estimated Settled Population of Sar-e-pul province by Civil Division , Urban,  Rural  and Sex-2017-18</t>
  </si>
  <si>
    <t>Estimated Settled Population of Ghor province by Civil Division , Urban,  Rural  and Sex-2017-18</t>
  </si>
  <si>
    <t>Estimated Settled Population of Daykundi province by Civil Division , Urban,  Rural  and Sex-2017-18</t>
  </si>
  <si>
    <t>Estimated Settled Population of Urozgan province by Civil Division , Urban,  Rural  and Sex-2017-18</t>
  </si>
  <si>
    <t>Estimated Settled Population of Zabul province by Civil Division , Urban,  Rural  and Sex-2017-18</t>
  </si>
  <si>
    <t>Estimated Settled Population of Kandahar province by Civil Division , Urban,  Rural  and Sex-2017-18</t>
  </si>
  <si>
    <t>Estimated Settled Population of Jawzjan province by Civil Division , Urban,  Rural  and Sex-2017-18</t>
  </si>
  <si>
    <t>Estimated Settled Population of Faryab province by Civil Division , Urban,  Rural  and Sex-2017-18</t>
  </si>
  <si>
    <t>Estimated Settled Population of Helmand province by Civil Division , Urban,  Rural  and Sex-2017-18</t>
  </si>
  <si>
    <t>Estimated Settled Population of Badghis province by Civil Division , Urban,  Rural  and Sex-2017-18</t>
  </si>
  <si>
    <t>Estimated Settled Population of Herat province by Civil Division , Urban,  Rural  and Sex-2017-18</t>
  </si>
  <si>
    <t>Estimated Settled Population of Farah province by Civil Division , Urban,  Rural  and Sex-2017-18</t>
  </si>
  <si>
    <t>Estimated Settled Population of Nimroz province by Civil Division , Urban,  Rural  and Sex-2017-18</t>
  </si>
  <si>
    <t>زیرکوه</t>
  </si>
  <si>
    <t>پشت کوه</t>
  </si>
  <si>
    <t>کوه زور</t>
  </si>
  <si>
    <t>*19</t>
  </si>
  <si>
    <t>*20</t>
  </si>
  <si>
    <t>zerko</t>
  </si>
  <si>
    <t>poshtko</t>
  </si>
  <si>
    <t>kozeor</t>
  </si>
  <si>
    <t xml:space="preserve">برآورد نفوس مسکون ولایت کابل به تفریق واحد اداری ، شهری، دهاتی و جنس سال 1396  </t>
  </si>
  <si>
    <t xml:space="preserve">برآورد نفوس مسکون ولایت کاپیسا به تفریق واحد اداری ، شهری، دهاتی و جنس سال 1396  </t>
  </si>
  <si>
    <t xml:space="preserve">برآورد نفوس مسکون ولایت پروان به تفریق واحد اداری ، شهری، دهاتی و جنس سال 1396  </t>
  </si>
  <si>
    <t xml:space="preserve">برآورد نفوس مسکون ولایت میدان وردک به تفریق واحد اداری ، شهری، دهاتی و جنس سال 1396  </t>
  </si>
  <si>
    <t xml:space="preserve">برآورد نفوس مسکون ولایت لوگر به تفریق واحد اداری ، شهری، دهاتی و جنس سال 1396  </t>
  </si>
  <si>
    <t xml:space="preserve">برآورد نفوس مسکون ولایت ننگرهار به تفریق واحد اداری ، شهری، دهاتی و جنس سال 1396  </t>
  </si>
  <si>
    <t xml:space="preserve">برآورد نفوس مسکون ولایت لغمان به تفریق واحد اداری ، شهری، دهاتی و جنس سال 1396  </t>
  </si>
  <si>
    <t xml:space="preserve">برآورد نفوس مسکون ولایت پنجشیر به تفریق واحد اداری ، شهری، دهاتی و جنس سال 1396  </t>
  </si>
  <si>
    <t xml:space="preserve">برآورد نفوس مسکون ولایت بغلان به تفریق واحد اداری ، شهری، دهاتی و جنس سال 1396  </t>
  </si>
  <si>
    <t xml:space="preserve">برآورد نفوس مسکون ولایت بامیان به تفریق واحد اداری ، شهری، دهاتی و جنس سال 1396  </t>
  </si>
  <si>
    <t xml:space="preserve">برآورد نفوس مسکون ولایت غزنی به تفریق واحد اداری ، شهری، دهاتی و جنس سال 1396  </t>
  </si>
  <si>
    <t xml:space="preserve">برآورد نفوس مسکون ولایت پکتیکا به تفریق واحد اداری ، شهری، دهاتی و جنس سال 1396  </t>
  </si>
  <si>
    <t xml:space="preserve">برآورد نفوس مسکون ولایت پکتیا به تفریق واحد اداری ، شهری، دهاتی و جنس سال 1396  </t>
  </si>
  <si>
    <t xml:space="preserve">برآورد نفوس مسکون ولایت خوست به تفریق واحد اداری ، شهری، دهاتی و جنس سال 1396  </t>
  </si>
  <si>
    <t xml:space="preserve">برآورد نفوس مسکون ولایت کنرها به تفریق واحد اداری ، شهری، دهاتی و جنس سال 1396  </t>
  </si>
  <si>
    <t xml:space="preserve">برآورد نفوس مسکون ولایت نورستان به تفریق واحد اداری ، شهری، دهاتی و جنس سال 1396  </t>
  </si>
  <si>
    <t xml:space="preserve">برآورد نفوس مسکون ولایت بدخشان به تفریق واحد اداری ، شهری، دهاتی و جنس سال 1396  </t>
  </si>
  <si>
    <t xml:space="preserve">برآورد نفوس مسکون ولایت تخار به تفریق واحد اداری ، شهری، دهاتی و جنس سال 1396  </t>
  </si>
  <si>
    <t xml:space="preserve">برآورد نفوس مسکون ولایت کندز به تفریق واحد اداری ، شهری، دهاتی و جنس سال 1396  </t>
  </si>
  <si>
    <t xml:space="preserve">برآورد نفوس مسکون ولایت سمنگان به تفریق واحد اداری ، شهری، دهاتی و جنس سال 1396  </t>
  </si>
  <si>
    <t xml:space="preserve">برآورد نفوس مسکون ولایت بلخ به تفریق واحد اداری ، شهری، دهاتی و جنس سال 1396  </t>
  </si>
  <si>
    <t xml:space="preserve">برآورد نفوس مسکون ولایت سرپل به تفریق واحد اداری ، شهری، دهاتی و جنس سال 1396  </t>
  </si>
  <si>
    <t xml:space="preserve">برآورد نفوس مسکون ولایت غور به تفریق واحد اداری ، شهری، دهاتی و جنس سال 1396  </t>
  </si>
  <si>
    <t xml:space="preserve">برآورد نفوس مسکون ولایت دایکندی به تفریق واحد اداری ، شهری، دهاتی و جنس سال 1396  </t>
  </si>
  <si>
    <t xml:space="preserve">برآورد نفوس مسکون ولایت ارزگان به تفریق واحد اداری ، شهری، دهاتی و جنس سال 1396  </t>
  </si>
  <si>
    <t xml:space="preserve">برآورد نفوس مسکون ولایت زابل به تفریق واحد اداری ، شهری، دهاتی و جنس سال 1396  </t>
  </si>
  <si>
    <t xml:space="preserve">برآورد نفوس مسکون ولایت کندهار به تفریق واحد اداری ، شهری، دهاتی و جنس سال 1396  </t>
  </si>
  <si>
    <t xml:space="preserve">برآورد نفوس مسکون ولایت جوزجان به تفریق واحد اداری ، شهری، دهاتی و جنس سال 1396  </t>
  </si>
  <si>
    <t xml:space="preserve">برآورد نفوس مسکون ولایت فاریاب به تفریق واحد اداری ، شهری، دهاتی و جنس سال 1396  </t>
  </si>
  <si>
    <t xml:space="preserve">برآورد نفوس مسکون ولایت هلمند به تفریق واحد اداری ، شهری، دهاتی و جنس سال 1396  </t>
  </si>
  <si>
    <t xml:space="preserve">برآورد نفوس مسکون ولایت بادغیس به تفریق واحد اداری ، شهری، دهاتی و جنس سال 1396  </t>
  </si>
  <si>
    <t xml:space="preserve">برآورد نفوس مسکون ولایت هرات به تفریق واحد اداری ، شهری، دهاتی و جنس سال 1396  </t>
  </si>
  <si>
    <t xml:space="preserve">برآورد نفوس مسکون ولایت فراه به تفریق واحد اداری ، شهری، دهاتی و جنس سال 1396  </t>
  </si>
  <si>
    <t xml:space="preserve">برآورد نفوس مسکون ولایت نیمروز به تفریق واحد اداری ، شهری، دهاتی و جنس سال 1396  </t>
  </si>
  <si>
    <t xml:space="preserve">  د کابل ولايت د ميشتو وګړو اټكل د اداري واحد، ښاري، کليوالي او جنس په توپير1396 کال </t>
  </si>
  <si>
    <t xml:space="preserve">  د کاپیسا ولایت دميشتو وګړواټكل داداري واحد، ښاري، کليوالي او جنس په توپير1396 کال </t>
  </si>
  <si>
    <t xml:space="preserve">  د پروان ولایت دميشتو وګړواټكل داداري واحد، ښاري، کليوالي او جنس په توپير1396 کال </t>
  </si>
  <si>
    <t xml:space="preserve">  دمیدان وردک ولایت دميشتو وګړواټكل داداري واحد، ښاري، کليوالي او جنس په توپير 1396 کال </t>
  </si>
  <si>
    <t xml:space="preserve">  د لوگر ولایت دميشتو وګړواټكل داداري واحد، ښاري، کليوالي او جنس په توپير 1396 کال </t>
  </si>
  <si>
    <t xml:space="preserve">  د ننگرهار ولایت دميشتو وګړواټكل داداري واحد، ښاري، کليوالي او جنس په توپير 1396 کال </t>
  </si>
  <si>
    <t xml:space="preserve">  د ننگرهار ولایت دميشتو وګړواټكل داداري واحد، ښاري، کليوالي او جنس په توپير  1396کال </t>
  </si>
  <si>
    <t xml:space="preserve">  د لغمان ولایت دميشتو وګړواټكل داداري واحد، ښاري، کليوالي او جنس په توپير 1396 کال </t>
  </si>
  <si>
    <t xml:space="preserve">  د پنجشیر ولایت دميشتو وګړواټكل داداري واحد، ښاري، کليوالي او جنس په توپير 1396 کال </t>
  </si>
  <si>
    <t xml:space="preserve">  د بغلان ولایت دميشتو وګړواټكل داداري واحد، ښاري، کليوالي او جنس په توپير 1396 کال </t>
  </si>
  <si>
    <t xml:space="preserve">  د بامیان ولایت دميشتو وګړواټكل داداري واحد، ښاري، کليوالي او جنس په توپير 1396 کال </t>
  </si>
  <si>
    <t xml:space="preserve">  د غزنی ولایت دميشتو وګړواټكل داداري واحد، ښاري، کليوالي او جنس په توپير 1396 کال </t>
  </si>
  <si>
    <t xml:space="preserve">  د پکتیکا ولایت دميشتو وګړواټكل داداري واحد، ښاري، کليوالي او جنس په توپير 1396 کال </t>
  </si>
  <si>
    <t xml:space="preserve">  د پکتیا ولایت دميشتو وګړواټكل داداري واحد، ښاري، کليوالي او جنس په توپير 1396 کال </t>
  </si>
  <si>
    <t xml:space="preserve">  د خوست ولایت دميشتو وګړواټكل داداري واحد، ښاري، کليوالي او جنس په توپير 1396 کال </t>
  </si>
  <si>
    <t xml:space="preserve">  د کنړونو ولایت دميشتو وګړواټكل داداري واحد، ښاري، کليوالي او جنس په توپير 1396 کال </t>
  </si>
  <si>
    <t xml:space="preserve">  د نورستان ولایت دميشتو وګړواټكل داداري واحد، ښاري، کليوالي او جنس په توپير 1396 کال </t>
  </si>
  <si>
    <t xml:space="preserve">  د بدخشان ولایت دميشتو وګړواټكل داداري واحد، ښاري، کليوالي او جنس په توپير 1396 کال </t>
  </si>
  <si>
    <t xml:space="preserve">  د تخار ولایت دميشتو وګړواټكل داداري واحد، ښاري، کليوالي او جنس په توپير 1396 کال </t>
  </si>
  <si>
    <t xml:space="preserve">  د کندز ولایت دميشتو وګړواټكل داداري واحد، ښاري، کليوالي او جنس په توپير 1396 کال </t>
  </si>
  <si>
    <t xml:space="preserve">  د سمنگان ولایت دميشتو وګړواټكل داداري واحد، ښاري، کليوالي او جنس په توپير 1396 کال </t>
  </si>
  <si>
    <t xml:space="preserve">  د بلخ ولایت دميشتو وګړواټكل داداري واحد، ښاري، کليوالي او جنس په توپير 1396 کال </t>
  </si>
  <si>
    <t xml:space="preserve">  د سرپل ولایت دميشتو وګړواټكل داداري واحد، ښاري، کليوالي او جنس په توپير 1396 کال </t>
  </si>
  <si>
    <t xml:space="preserve">  د غور ولایت دميشتو وګړواټكل داداري واحد، ښاري، کليوالي او جنس په توپير 1396 کال </t>
  </si>
  <si>
    <t xml:space="preserve">  د دایکندی ولایت دميشتو وګړواټكل داداري واحد، ښاري، کليوالي او جنس په توپير 1396 کال </t>
  </si>
  <si>
    <t xml:space="preserve">  د ارزگان ولایت دميشتو وګړواټكل داداري واحد، ښاري، کليوالي او جنس په توپير 1396 کال </t>
  </si>
  <si>
    <t xml:space="preserve">  د زابل ولایت دميشتو وګړواټكل داداري واحد، ښاري، کليوالي او جنس په توپير 1396 کال </t>
  </si>
  <si>
    <t xml:space="preserve">  د کندهار ولایت دميشتو وګړواټكل داداري واحد، ښاري، کليوالي او جنس په توپير 1396 کال </t>
  </si>
  <si>
    <t xml:space="preserve">  د جوزجان ولایت دميشتو وګړواټكل داداري واحد، ښاري، کليوالي او جنس په توپير 1396 کال </t>
  </si>
  <si>
    <t xml:space="preserve">  د فاریاب ولایت دميشتو وګړواټكل داداري واحد، ښاري، کليوالي او جنس په توپير 1396 کال </t>
  </si>
  <si>
    <t xml:space="preserve">  د هلمند ولایت دميشتو وګړواټكل داداري واحد، ښاري، کليوالي او جنس په توپير 1396 کال </t>
  </si>
  <si>
    <t xml:space="preserve">  د بادغیس ولایت دميشتو وګړواټكل داداري واحد، ښاري، کليوالي او جنس په توپير 1396 کال </t>
  </si>
  <si>
    <t xml:space="preserve">  د هرات ولایت دميشتو وګړواټكل داداري واحد، ښاري، کليوالي او جنس په توپير 1396 کال </t>
  </si>
  <si>
    <t xml:space="preserve">  د فراه ولایت دميشتو وګړواټكل داداري واحد، ښاري، کليوالي او جنس په توپير 1396 کال </t>
  </si>
  <si>
    <t xml:space="preserve">  د نیمروز ولایت دميشتو وګړواټكل داداري واحد، ښاري، کليوالي او جنس په توپير 1396 کال </t>
  </si>
  <si>
    <t>نوت :دسیمه ایزو ارگانو خپلواکی اداري دمکتوب په بنسټ ښاری سیمی تراوسه نه دتثبیت شوي</t>
  </si>
  <si>
    <t>Estimated Settled Population of Parwan Province by Civil Division , Urban,  Rural  and Sex-2017-18</t>
  </si>
  <si>
    <t xml:space="preserve">   ریگ ( شگه )</t>
  </si>
  <si>
    <t>Reg ( Shiga )</t>
  </si>
  <si>
    <t>زاول</t>
  </si>
  <si>
    <t xml:space="preserve"> برآورد نفوس  کشور به تفریق واحد اداری، شهری، دهاتی،کوچی و جنس سال 1396  </t>
  </si>
  <si>
    <t>Estimated Population by Civil Division , Urban,  Rural, Nomidic  and Sex-2017-18</t>
  </si>
  <si>
    <t>مجموع ولایات/ ټول ولايتونه</t>
  </si>
  <si>
    <t>All Provinces</t>
  </si>
  <si>
    <t xml:space="preserve">    Province                                    </t>
  </si>
  <si>
    <t>کوچی</t>
  </si>
  <si>
    <t>مجموع شهری ، دهاتی و کوچی</t>
  </si>
  <si>
    <t>ولايت</t>
  </si>
  <si>
    <t>ټول ښاری ، کليوالی او کوچی</t>
  </si>
  <si>
    <t>Nomidic</t>
  </si>
  <si>
    <t>Total  Urban, Rural and Nomidic</t>
  </si>
  <si>
    <t xml:space="preserve">Kabul   </t>
  </si>
  <si>
    <t>_</t>
  </si>
  <si>
    <t xml:space="preserve"> کابل</t>
  </si>
  <si>
    <t xml:space="preserve">Kapisa   </t>
  </si>
  <si>
    <t xml:space="preserve"> کاپیسا </t>
  </si>
  <si>
    <t xml:space="preserve">Parwan   </t>
  </si>
  <si>
    <t xml:space="preserve"> پروان</t>
  </si>
  <si>
    <t>MaidanWardak</t>
  </si>
  <si>
    <t xml:space="preserve"> میدان وردک</t>
  </si>
  <si>
    <t xml:space="preserve">Logar   </t>
  </si>
  <si>
    <t xml:space="preserve"> لوگر</t>
  </si>
  <si>
    <t>Nangarhar</t>
  </si>
  <si>
    <t xml:space="preserve"> ننگرهار</t>
  </si>
  <si>
    <t xml:space="preserve">Laghman   </t>
  </si>
  <si>
    <t xml:space="preserve"> لغمان</t>
  </si>
  <si>
    <t>Panjsher</t>
  </si>
  <si>
    <t xml:space="preserve"> پنجشیر</t>
  </si>
  <si>
    <t xml:space="preserve">Baghlan   </t>
  </si>
  <si>
    <t xml:space="preserve"> بغلان</t>
  </si>
  <si>
    <t>Bamyan</t>
  </si>
  <si>
    <t xml:space="preserve"> بامیان</t>
  </si>
  <si>
    <t xml:space="preserve">Ghazni   </t>
  </si>
  <si>
    <t xml:space="preserve">غزنی  </t>
  </si>
  <si>
    <t xml:space="preserve">Paktika   </t>
  </si>
  <si>
    <t xml:space="preserve"> پکتیکا</t>
  </si>
  <si>
    <t xml:space="preserve">Paktya    </t>
  </si>
  <si>
    <t xml:space="preserve"> پکتیا</t>
  </si>
  <si>
    <t xml:space="preserve">Khost        </t>
  </si>
  <si>
    <t xml:space="preserve"> خوست</t>
  </si>
  <si>
    <t xml:space="preserve">Kunarha  </t>
  </si>
  <si>
    <t xml:space="preserve"> کنرها</t>
  </si>
  <si>
    <t xml:space="preserve">Nooristan   </t>
  </si>
  <si>
    <t xml:space="preserve"> نورستان</t>
  </si>
  <si>
    <t>nomidic</t>
  </si>
  <si>
    <t xml:space="preserve">Badakhshan   </t>
  </si>
  <si>
    <t xml:space="preserve"> بدخشان</t>
  </si>
  <si>
    <t xml:space="preserve">Takhar   </t>
  </si>
  <si>
    <t xml:space="preserve"> تخار</t>
  </si>
  <si>
    <t xml:space="preserve">Kunduz   </t>
  </si>
  <si>
    <t xml:space="preserve"> کندز</t>
  </si>
  <si>
    <t xml:space="preserve">Samangan   </t>
  </si>
  <si>
    <t xml:space="preserve"> سمنگان</t>
  </si>
  <si>
    <t xml:space="preserve">Balkh   </t>
  </si>
  <si>
    <t xml:space="preserve"> بلخ </t>
  </si>
  <si>
    <t xml:space="preserve">Sar-e-Pul   </t>
  </si>
  <si>
    <t xml:space="preserve"> سرپل</t>
  </si>
  <si>
    <t xml:space="preserve">Ghor    </t>
  </si>
  <si>
    <t xml:space="preserve"> غور</t>
  </si>
  <si>
    <t>Daykundi</t>
  </si>
  <si>
    <t xml:space="preserve"> دایکندی       </t>
  </si>
  <si>
    <t xml:space="preserve">Urozgan   </t>
  </si>
  <si>
    <t xml:space="preserve"> ارزگان</t>
  </si>
  <si>
    <t xml:space="preserve">Zabul   </t>
  </si>
  <si>
    <t xml:space="preserve"> زابل</t>
  </si>
  <si>
    <t xml:space="preserve">Kandahar   </t>
  </si>
  <si>
    <t xml:space="preserve"> کندهار</t>
  </si>
  <si>
    <t xml:space="preserve">Jawzjan   </t>
  </si>
  <si>
    <t xml:space="preserve"> جوزجان</t>
  </si>
  <si>
    <t xml:space="preserve">Faryab   </t>
  </si>
  <si>
    <t xml:space="preserve"> فاریاب</t>
  </si>
  <si>
    <t xml:space="preserve">Helmand   </t>
  </si>
  <si>
    <t xml:space="preserve"> هلمند</t>
  </si>
  <si>
    <t xml:space="preserve">Badghis   </t>
  </si>
  <si>
    <t xml:space="preserve"> بادغیس</t>
  </si>
  <si>
    <t xml:space="preserve">Herat   </t>
  </si>
  <si>
    <t xml:space="preserve"> هرات</t>
  </si>
  <si>
    <t xml:space="preserve">Farah  </t>
  </si>
  <si>
    <t xml:space="preserve"> فراه</t>
  </si>
  <si>
    <t xml:space="preserve">Nimroz   </t>
  </si>
  <si>
    <t xml:space="preserve"> نیمروز</t>
  </si>
  <si>
    <r>
      <t xml:space="preserve">   </t>
    </r>
    <r>
      <rPr>
        <sz val="12"/>
        <rFont val="Times"/>
        <family val="1"/>
      </rPr>
      <t xml:space="preserve"> Province</t>
    </r>
    <r>
      <rPr>
        <sz val="12"/>
        <rFont val="Laghmani"/>
        <charset val="178"/>
      </rPr>
      <t xml:space="preserve">                                    </t>
    </r>
  </si>
  <si>
    <t xml:space="preserve">  د هيواد وګړو اټكل د اداري واحد، ښاري، کليوالي، کوچی او جنس په توپير 1396 کال</t>
  </si>
  <si>
    <t>مجموع بشمول کوچی/ ټول دکوچی په شمول</t>
  </si>
  <si>
    <t>ولسوالی یکاولنگ نمبر2 موقت میباشد. دیکاولنگ نمبر2 ولسوالی مؤقته ده.</t>
  </si>
  <si>
    <r>
      <rPr>
        <sz val="11"/>
        <rFont val="Segoe UI"/>
        <family val="2"/>
      </rPr>
      <t>Note: According to independent Directorate of local Governance letter the urban Area is not Specified yet.</t>
    </r>
    <r>
      <rPr>
        <sz val="11"/>
        <rFont val="Times"/>
        <family val="1"/>
      </rPr>
      <t xml:space="preserve">    </t>
    </r>
  </si>
  <si>
    <t>نوت :دسیمه ایزو ارگانو خپلواکی اداري دمکتوب په بنسټ ښاری سیمی تراوسه نه دتثبیت شوي.</t>
  </si>
  <si>
    <t>Note: According to independent  Directorate of local Governance letter The urban Area Center Province is not Specified .</t>
  </si>
  <si>
    <t xml:space="preserve">ولسوالی مارجه و ناوه میش مؤقت میباشند / دمارجي او ناوه میش ولسوالی  مؤقتی دي. </t>
  </si>
  <si>
    <t>* Nawamish and Marja Districts are temporary.</t>
  </si>
  <si>
    <t xml:space="preserve">    * ولسوالی های زیر کوه، پشت کوه، کوه زور زاول موقت میباشد/ د زیر کوه، پشت کوه، کوه زور اوزاول ولسوالې مؤقتی  دې.</t>
  </si>
  <si>
    <t>* Not: Zerko, pushtko, koh-e- zore, and zawol districts are temporary.</t>
  </si>
  <si>
    <t>zawol</t>
  </si>
  <si>
    <t>Total Including Nomadic</t>
  </si>
  <si>
    <t>* Abshar District  is temporary.</t>
  </si>
  <si>
    <t>* Badpakh District  is temporary.</t>
  </si>
  <si>
    <t>*  Chinarto District  is temporary.</t>
  </si>
  <si>
    <t>* Dularam District  is temporary.</t>
  </si>
  <si>
    <t>* Dand and Takhta pul Districts are temporary.</t>
  </si>
  <si>
    <t>* The Yakawkang No2 district is temporary</t>
  </si>
  <si>
    <t>* Sheltan Districts  is temporary.</t>
  </si>
  <si>
    <t>* Laja mangal and Mirzaka Districts are temporary.</t>
  </si>
  <si>
    <t>Estimated Settled Population of KapisaProvince by Civil Division , Urban,  Rural  and Sex-2017-18</t>
  </si>
  <si>
    <t>19*</t>
  </si>
  <si>
    <t>20*</t>
  </si>
  <si>
    <t>* Calbad, Gultipa and Akhtash Districts are temporary.</t>
  </si>
  <si>
    <t>p</t>
  </si>
  <si>
    <t xml:space="preserve">مجموع / ټول </t>
  </si>
  <si>
    <t xml:space="preserve"> برآورد نفوس  کشور به تفریق واحد اداری، شهری، دهاتی، و جنس سال 1396  </t>
  </si>
  <si>
    <t xml:space="preserve">  د هيواد وګړو اټكل د اداري واحد، ښاري، کليوالي،  او جنس په توپير 1396 کال</t>
  </si>
  <si>
    <t xml:space="preserve">مجموع شهری ، دهاتی </t>
  </si>
  <si>
    <t xml:space="preserve">ټول ښاری ، کليوالی </t>
  </si>
  <si>
    <t>Estimated Population by Civil Division , Urban,  Rural,  and Sex-2017-18</t>
  </si>
  <si>
    <t xml:space="preserve">Total  Urban, Rural 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</si>
</sst>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0000"/>
    <numFmt numFmtId="166" formatCode="0.000"/>
    <numFmt numFmtId="167" formatCode="[$-F400]h:mm:ss\ AM/PM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"/>
      <family val="1"/>
    </font>
    <font>
      <sz val="12"/>
      <color theme="1"/>
      <name val="Calibri"/>
      <family val="2"/>
      <scheme val="minor"/>
    </font>
    <font>
      <sz val="12"/>
      <name val="Times"/>
      <family val="1"/>
    </font>
    <font>
      <sz val="12"/>
      <name val="Laghmani"/>
      <charset val="178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Laghmani"/>
      <charset val="178"/>
    </font>
    <font>
      <b/>
      <sz val="12"/>
      <name val="Arial"/>
      <family val="2"/>
    </font>
    <font>
      <sz val="12"/>
      <name val="Arial"/>
      <family val="2"/>
    </font>
    <font>
      <sz val="11"/>
      <name val="Times"/>
      <family val="1"/>
    </font>
    <font>
      <sz val="11"/>
      <name val="Segoe UI"/>
      <family val="2"/>
    </font>
    <font>
      <sz val="10"/>
      <name val="Times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"/>
      <family val="1"/>
    </font>
    <font>
      <b/>
      <sz val="11"/>
      <name val="Laghmani"/>
      <charset val="178"/>
    </font>
    <font>
      <sz val="11"/>
      <name val="Laghmani"/>
      <charset val="178"/>
    </font>
    <font>
      <sz val="11"/>
      <name val="Times New Roman"/>
      <family val="1"/>
    </font>
    <font>
      <b/>
      <sz val="9"/>
      <name val="Times"/>
      <family val="1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167" fontId="15" fillId="0" borderId="0"/>
    <xf numFmtId="167" fontId="1" fillId="0" borderId="0"/>
    <xf numFmtId="167" fontId="1" fillId="0" borderId="0"/>
    <xf numFmtId="167" fontId="1" fillId="0" borderId="0"/>
  </cellStyleXfs>
  <cellXfs count="655">
    <xf numFmtId="0" fontId="0" fillId="0" borderId="0" xfId="0"/>
    <xf numFmtId="0" fontId="2" fillId="2" borderId="0" xfId="1" applyFont="1" applyFill="1" applyBorder="1" applyAlignment="1">
      <alignment vertical="center"/>
    </xf>
    <xf numFmtId="0" fontId="4" fillId="2" borderId="26" xfId="1" quotePrefix="1" applyFont="1" applyFill="1" applyBorder="1" applyAlignment="1">
      <alignment horizontal="center" vertical="center"/>
    </xf>
    <xf numFmtId="0" fontId="4" fillId="2" borderId="19" xfId="1" applyFont="1" applyFill="1" applyBorder="1" applyAlignment="1">
      <alignment horizontal="center" vertical="center"/>
    </xf>
    <xf numFmtId="0" fontId="4" fillId="2" borderId="19" xfId="1" quotePrefix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4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3" fillId="0" borderId="28" xfId="0" applyFont="1" applyBorder="1"/>
    <xf numFmtId="0" fontId="4" fillId="2" borderId="7" xfId="1" applyFont="1" applyFill="1" applyBorder="1" applyAlignment="1">
      <alignment vertical="center" wrapText="1"/>
    </xf>
    <xf numFmtId="1" fontId="6" fillId="3" borderId="7" xfId="0" applyNumberFormat="1" applyFont="1" applyFill="1" applyBorder="1" applyAlignment="1">
      <alignment horizontal="center" vertical="center"/>
    </xf>
    <xf numFmtId="1" fontId="6" fillId="3" borderId="9" xfId="0" applyNumberFormat="1" applyFont="1" applyFill="1" applyBorder="1" applyAlignment="1">
      <alignment horizontal="center" vertical="center"/>
    </xf>
    <xf numFmtId="1" fontId="6" fillId="3" borderId="4" xfId="0" applyNumberFormat="1" applyFont="1" applyFill="1" applyBorder="1" applyAlignment="1">
      <alignment horizontal="center" vertical="center"/>
    </xf>
    <xf numFmtId="164" fontId="7" fillId="2" borderId="7" xfId="1" applyNumberFormat="1" applyFont="1" applyFill="1" applyBorder="1" applyAlignment="1">
      <alignment horizontal="center" vertical="center"/>
    </xf>
    <xf numFmtId="164" fontId="7" fillId="2" borderId="9" xfId="1" applyNumberFormat="1" applyFont="1" applyFill="1" applyBorder="1" applyAlignment="1">
      <alignment horizontal="center" vertical="center"/>
    </xf>
    <xf numFmtId="164" fontId="7" fillId="2" borderId="5" xfId="1" applyNumberFormat="1" applyFont="1" applyFill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0" fontId="4" fillId="2" borderId="0" xfId="1" applyFont="1" applyFill="1" applyBorder="1" applyAlignment="1">
      <alignment horizontal="right" vertical="center" wrapText="1"/>
    </xf>
    <xf numFmtId="0" fontId="4" fillId="2" borderId="29" xfId="1" applyFont="1" applyFill="1" applyBorder="1" applyAlignment="1">
      <alignment horizontal="center" vertical="center"/>
    </xf>
    <xf numFmtId="0" fontId="4" fillId="2" borderId="28" xfId="1" quotePrefix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left" vertical="center" wrapText="1"/>
    </xf>
    <xf numFmtId="1" fontId="6" fillId="3" borderId="1" xfId="0" applyNumberFormat="1" applyFont="1" applyFill="1" applyBorder="1" applyAlignment="1">
      <alignment horizontal="center" vertical="center"/>
    </xf>
    <xf numFmtId="164" fontId="7" fillId="2" borderId="8" xfId="1" applyNumberFormat="1" applyFont="1" applyFill="1" applyBorder="1" applyAlignment="1">
      <alignment horizontal="center" vertical="center"/>
    </xf>
    <xf numFmtId="164" fontId="7" fillId="2" borderId="10" xfId="1" applyNumberFormat="1" applyFont="1" applyFill="1" applyBorder="1" applyAlignment="1">
      <alignment horizontal="center" vertical="center"/>
    </xf>
    <xf numFmtId="164" fontId="7" fillId="2" borderId="0" xfId="1" applyNumberFormat="1" applyFont="1" applyFill="1" applyBorder="1" applyAlignment="1">
      <alignment horizontal="center" vertical="center"/>
    </xf>
    <xf numFmtId="1" fontId="6" fillId="3" borderId="13" xfId="0" applyNumberFormat="1" applyFont="1" applyFill="1" applyBorder="1" applyAlignment="1">
      <alignment horizontal="center" vertical="center"/>
    </xf>
    <xf numFmtId="1" fontId="6" fillId="3" borderId="28" xfId="0" applyNumberFormat="1" applyFont="1" applyFill="1" applyBorder="1" applyAlignment="1">
      <alignment horizontal="center" vertical="center"/>
    </xf>
    <xf numFmtId="0" fontId="4" fillId="2" borderId="28" xfId="1" quotePrefix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vertical="center" wrapText="1"/>
    </xf>
    <xf numFmtId="49" fontId="4" fillId="2" borderId="28" xfId="1" applyNumberFormat="1" applyFont="1" applyFill="1" applyBorder="1" applyAlignment="1">
      <alignment horizontal="center" vertical="center"/>
    </xf>
    <xf numFmtId="164" fontId="7" fillId="2" borderId="13" xfId="1" applyNumberFormat="1" applyFont="1" applyFill="1" applyBorder="1" applyAlignment="1">
      <alignment horizontal="center" vertical="center"/>
    </xf>
    <xf numFmtId="164" fontId="7" fillId="2" borderId="17" xfId="1" applyNumberFormat="1" applyFont="1" applyFill="1" applyBorder="1" applyAlignment="1">
      <alignment horizontal="center" vertical="center"/>
    </xf>
    <xf numFmtId="0" fontId="4" fillId="2" borderId="30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vertical="center" wrapText="1"/>
    </xf>
    <xf numFmtId="1" fontId="6" fillId="3" borderId="3" xfId="0" applyNumberFormat="1" applyFont="1" applyFill="1" applyBorder="1" applyAlignment="1">
      <alignment horizontal="center" vertical="center"/>
    </xf>
    <xf numFmtId="164" fontId="7" fillId="2" borderId="14" xfId="1" applyNumberFormat="1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7" fillId="2" borderId="6" xfId="1" applyNumberFormat="1" applyFont="1" applyFill="1" applyBorder="1" applyAlignment="1">
      <alignment horizontal="center" vertical="center"/>
    </xf>
    <xf numFmtId="1" fontId="6" fillId="3" borderId="14" xfId="0" applyNumberFormat="1" applyFont="1" applyFill="1" applyBorder="1" applyAlignment="1">
      <alignment horizontal="center" vertical="center"/>
    </xf>
    <xf numFmtId="1" fontId="6" fillId="3" borderId="30" xfId="0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right" vertical="center" wrapText="1" indent="1"/>
    </xf>
    <xf numFmtId="49" fontId="4" fillId="2" borderId="30" xfId="1" applyNumberFormat="1" applyFont="1" applyFill="1" applyBorder="1" applyAlignment="1">
      <alignment horizontal="center" vertical="center"/>
    </xf>
    <xf numFmtId="0" fontId="3" fillId="0" borderId="0" xfId="0" applyFont="1"/>
    <xf numFmtId="0" fontId="4" fillId="2" borderId="0" xfId="1" applyFont="1" applyFill="1" applyBorder="1" applyAlignment="1">
      <alignment horizontal="center" vertical="top"/>
    </xf>
    <xf numFmtId="0" fontId="4" fillId="2" borderId="0" xfId="1" applyFont="1" applyFill="1" applyBorder="1" applyAlignment="1">
      <alignment vertical="center"/>
    </xf>
    <xf numFmtId="0" fontId="3" fillId="0" borderId="0" xfId="0" applyFont="1" applyBorder="1"/>
    <xf numFmtId="0" fontId="9" fillId="2" borderId="0" xfId="0" applyFont="1" applyFill="1" applyBorder="1" applyAlignment="1">
      <alignment vertical="center"/>
    </xf>
    <xf numFmtId="0" fontId="4" fillId="2" borderId="0" xfId="1" quotePrefix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0" xfId="1" quotePrefix="1" applyFont="1" applyFill="1" applyBorder="1" applyAlignment="1">
      <alignment horizontal="left" vertical="center" wrapText="1" indent="1"/>
    </xf>
    <xf numFmtId="0" fontId="4" fillId="2" borderId="0" xfId="1" applyFont="1" applyFill="1" applyBorder="1" applyAlignment="1">
      <alignment vertical="center" wrapText="1"/>
    </xf>
    <xf numFmtId="0" fontId="4" fillId="2" borderId="0" xfId="1" quotePrefix="1" applyFont="1" applyFill="1" applyBorder="1" applyAlignment="1">
      <alignment horizontal="center" vertical="center" wrapText="1"/>
    </xf>
    <xf numFmtId="1" fontId="6" fillId="3" borderId="0" xfId="0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right" vertical="center" indent="1"/>
    </xf>
    <xf numFmtId="0" fontId="4" fillId="2" borderId="0" xfId="1" applyFont="1" applyFill="1" applyBorder="1" applyAlignment="1">
      <alignment horizontal="right" vertical="center" wrapText="1" indent="1"/>
    </xf>
    <xf numFmtId="0" fontId="3" fillId="0" borderId="0" xfId="0" applyFont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 wrapText="1"/>
    </xf>
    <xf numFmtId="1" fontId="3" fillId="0" borderId="0" xfId="0" applyNumberFormat="1" applyFont="1" applyBorder="1"/>
    <xf numFmtId="165" fontId="3" fillId="0" borderId="0" xfId="0" applyNumberFormat="1" applyFont="1" applyBorder="1"/>
    <xf numFmtId="164" fontId="11" fillId="2" borderId="0" xfId="1" applyNumberFormat="1" applyFont="1" applyFill="1" applyBorder="1"/>
    <xf numFmtId="1" fontId="2" fillId="2" borderId="0" xfId="1" quotePrefix="1" applyNumberFormat="1" applyFont="1" applyFill="1" applyBorder="1" applyAlignment="1">
      <alignment vertical="center"/>
    </xf>
    <xf numFmtId="0" fontId="2" fillId="2" borderId="0" xfId="1" quotePrefix="1" applyFont="1" applyFill="1" applyBorder="1" applyAlignment="1">
      <alignment vertical="center"/>
    </xf>
    <xf numFmtId="164" fontId="2" fillId="2" borderId="0" xfId="1" quotePrefix="1" applyNumberFormat="1" applyFont="1" applyFill="1" applyBorder="1" applyAlignment="1">
      <alignment vertical="center"/>
    </xf>
    <xf numFmtId="1" fontId="3" fillId="0" borderId="0" xfId="0" applyNumberFormat="1" applyFont="1"/>
    <xf numFmtId="1" fontId="4" fillId="2" borderId="0" xfId="1" applyNumberFormat="1" applyFont="1" applyFill="1" applyBorder="1" applyAlignment="1">
      <alignment vertical="center"/>
    </xf>
    <xf numFmtId="0" fontId="4" fillId="2" borderId="32" xfId="1" quotePrefix="1" applyFont="1" applyFill="1" applyBorder="1" applyAlignment="1">
      <alignment horizontal="center" vertical="center"/>
    </xf>
    <xf numFmtId="0" fontId="4" fillId="2" borderId="19" xfId="1" applyFont="1" applyFill="1" applyBorder="1" applyAlignment="1">
      <alignment horizontal="center"/>
    </xf>
    <xf numFmtId="0" fontId="4" fillId="2" borderId="27" xfId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4" fillId="2" borderId="17" xfId="1" applyFont="1" applyFill="1" applyBorder="1" applyAlignment="1">
      <alignment horizontal="center" vertical="center"/>
    </xf>
    <xf numFmtId="0" fontId="4" fillId="2" borderId="21" xfId="1" applyFont="1" applyFill="1" applyBorder="1" applyAlignment="1">
      <alignment horizontal="center" vertical="center"/>
    </xf>
    <xf numFmtId="0" fontId="3" fillId="0" borderId="13" xfId="0" applyFont="1" applyBorder="1"/>
    <xf numFmtId="0" fontId="4" fillId="2" borderId="1" xfId="1" applyFont="1" applyFill="1" applyBorder="1" applyAlignment="1">
      <alignment horizontal="left" vertical="center" wrapText="1"/>
    </xf>
    <xf numFmtId="1" fontId="7" fillId="3" borderId="7" xfId="1" applyNumberFormat="1" applyFont="1" applyFill="1" applyBorder="1" applyAlignment="1">
      <alignment horizontal="center" vertical="center" wrapText="1"/>
    </xf>
    <xf numFmtId="1" fontId="7" fillId="3" borderId="9" xfId="1" applyNumberFormat="1" applyFont="1" applyFill="1" applyBorder="1" applyAlignment="1">
      <alignment horizontal="center" vertical="center" wrapText="1"/>
    </xf>
    <xf numFmtId="1" fontId="7" fillId="3" borderId="4" xfId="1" applyNumberFormat="1" applyFont="1" applyFill="1" applyBorder="1" applyAlignment="1">
      <alignment horizontal="center" vertical="center"/>
    </xf>
    <xf numFmtId="1" fontId="7" fillId="3" borderId="15" xfId="1" quotePrefix="1" applyNumberFormat="1" applyFont="1" applyFill="1" applyBorder="1" applyAlignment="1">
      <alignment horizontal="center" vertical="center" wrapText="1"/>
    </xf>
    <xf numFmtId="1" fontId="7" fillId="3" borderId="9" xfId="1" quotePrefix="1" applyNumberFormat="1" applyFont="1" applyFill="1" applyBorder="1" applyAlignment="1">
      <alignment horizontal="center" vertical="center" wrapText="1"/>
    </xf>
    <xf numFmtId="1" fontId="7" fillId="3" borderId="5" xfId="1" quotePrefix="1" applyNumberFormat="1" applyFont="1" applyFill="1" applyBorder="1" applyAlignment="1">
      <alignment horizontal="center" vertical="center" wrapText="1"/>
    </xf>
    <xf numFmtId="1" fontId="7" fillId="3" borderId="15" xfId="1" applyNumberFormat="1" applyFont="1" applyFill="1" applyBorder="1" applyAlignment="1">
      <alignment horizontal="center" vertical="center"/>
    </xf>
    <xf numFmtId="1" fontId="7" fillId="3" borderId="9" xfId="1" applyNumberFormat="1" applyFont="1" applyFill="1" applyBorder="1" applyAlignment="1">
      <alignment horizontal="center" vertical="center"/>
    </xf>
    <xf numFmtId="0" fontId="4" fillId="2" borderId="13" xfId="1" quotePrefix="1" applyFont="1" applyFill="1" applyBorder="1" applyAlignment="1">
      <alignment horizontal="center" vertical="center" wrapText="1"/>
    </xf>
    <xf numFmtId="164" fontId="7" fillId="2" borderId="1" xfId="1" applyNumberFormat="1" applyFont="1" applyFill="1" applyBorder="1" applyAlignment="1">
      <alignment horizontal="center" vertical="center"/>
    </xf>
    <xf numFmtId="1" fontId="6" fillId="3" borderId="21" xfId="0" applyNumberFormat="1" applyFont="1" applyFill="1" applyBorder="1" applyAlignment="1">
      <alignment horizontal="center" vertical="center"/>
    </xf>
    <xf numFmtId="1" fontId="6" fillId="3" borderId="10" xfId="0" applyNumberFormat="1" applyFont="1" applyFill="1" applyBorder="1" applyAlignment="1">
      <alignment horizontal="center" vertical="center"/>
    </xf>
    <xf numFmtId="49" fontId="4" fillId="2" borderId="13" xfId="1" applyNumberFormat="1" applyFont="1" applyFill="1" applyBorder="1" applyAlignment="1">
      <alignment horizontal="center" vertical="center" wrapText="1"/>
    </xf>
    <xf numFmtId="1" fontId="7" fillId="2" borderId="8" xfId="1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7" fillId="3" borderId="1" xfId="1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7" fillId="2" borderId="21" xfId="1" applyNumberFormat="1" applyFont="1" applyFill="1" applyBorder="1" applyAlignment="1">
      <alignment horizontal="center" vertical="center" wrapText="1"/>
    </xf>
    <xf numFmtId="1" fontId="7" fillId="3" borderId="13" xfId="1" applyNumberFormat="1" applyFont="1" applyFill="1" applyBorder="1" applyAlignment="1">
      <alignment horizontal="center" vertical="center"/>
    </xf>
    <xf numFmtId="1" fontId="7" fillId="3" borderId="10" xfId="1" applyNumberFormat="1" applyFont="1" applyFill="1" applyBorder="1" applyAlignment="1">
      <alignment horizontal="center" vertical="center"/>
    </xf>
    <xf numFmtId="49" fontId="4" fillId="2" borderId="28" xfId="1" applyNumberFormat="1" applyFont="1" applyFill="1" applyBorder="1" applyAlignment="1">
      <alignment horizontal="center" vertical="center" wrapText="1"/>
    </xf>
    <xf numFmtId="1" fontId="7" fillId="2" borderId="10" xfId="1" applyNumberFormat="1" applyFont="1" applyFill="1" applyBorder="1" applyAlignment="1">
      <alignment horizontal="center" vertical="center" wrapText="1"/>
    </xf>
    <xf numFmtId="1" fontId="7" fillId="2" borderId="8" xfId="1" applyNumberFormat="1" applyFont="1" applyFill="1" applyBorder="1" applyAlignment="1">
      <alignment horizontal="center" vertical="center"/>
    </xf>
    <xf numFmtId="1" fontId="7" fillId="2" borderId="10" xfId="1" applyNumberFormat="1" applyFont="1" applyFill="1" applyBorder="1" applyAlignment="1">
      <alignment horizontal="center" vertical="center"/>
    </xf>
    <xf numFmtId="1" fontId="7" fillId="2" borderId="0" xfId="1" applyNumberFormat="1" applyFont="1" applyFill="1" applyBorder="1" applyAlignment="1">
      <alignment horizontal="center" vertical="center"/>
    </xf>
    <xf numFmtId="0" fontId="4" fillId="2" borderId="14" xfId="1" quotePrefix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left" vertical="center" wrapText="1"/>
    </xf>
    <xf numFmtId="1" fontId="7" fillId="2" borderId="2" xfId="1" applyNumberFormat="1" applyFont="1" applyFill="1" applyBorder="1" applyAlignment="1">
      <alignment horizontal="center" vertical="center" wrapText="1"/>
    </xf>
    <xf numFmtId="1" fontId="7" fillId="3" borderId="12" xfId="1" applyNumberFormat="1" applyFont="1" applyFill="1" applyBorder="1" applyAlignment="1">
      <alignment horizontal="center" vertical="center" wrapText="1"/>
    </xf>
    <xf numFmtId="1" fontId="7" fillId="3" borderId="3" xfId="1" applyNumberFormat="1" applyFont="1" applyFill="1" applyBorder="1" applyAlignment="1">
      <alignment horizontal="center" vertical="center"/>
    </xf>
    <xf numFmtId="1" fontId="7" fillId="2" borderId="39" xfId="1" applyNumberFormat="1" applyFont="1" applyFill="1" applyBorder="1" applyAlignment="1">
      <alignment horizontal="center" vertical="center"/>
    </xf>
    <xf numFmtId="1" fontId="7" fillId="2" borderId="36" xfId="1" applyNumberFormat="1" applyFont="1" applyFill="1" applyBorder="1" applyAlignment="1">
      <alignment horizontal="center" vertical="center"/>
    </xf>
    <xf numFmtId="1" fontId="7" fillId="2" borderId="31" xfId="1" applyNumberFormat="1" applyFont="1" applyFill="1" applyBorder="1" applyAlignment="1">
      <alignment horizontal="center" vertical="center"/>
    </xf>
    <xf numFmtId="1" fontId="7" fillId="3" borderId="14" xfId="1" applyNumberFormat="1" applyFont="1" applyFill="1" applyBorder="1" applyAlignment="1">
      <alignment horizontal="center" vertical="center"/>
    </xf>
    <xf numFmtId="1" fontId="7" fillId="3" borderId="12" xfId="1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right" vertical="center" wrapText="1"/>
    </xf>
    <xf numFmtId="0" fontId="4" fillId="2" borderId="30" xfId="1" quotePrefix="1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 wrapText="1" indent="1"/>
    </xf>
    <xf numFmtId="0" fontId="6" fillId="3" borderId="7" xfId="0" applyFont="1" applyFill="1" applyBorder="1" applyAlignment="1">
      <alignment horizontal="center" vertical="center"/>
    </xf>
    <xf numFmtId="1" fontId="7" fillId="2" borderId="7" xfId="1" applyNumberFormat="1" applyFont="1" applyFill="1" applyBorder="1" applyAlignment="1">
      <alignment horizontal="center" vertical="center"/>
    </xf>
    <xf numFmtId="1" fontId="7" fillId="2" borderId="29" xfId="1" applyNumberFormat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right" vertical="center" wrapText="1"/>
    </xf>
    <xf numFmtId="0" fontId="4" fillId="2" borderId="29" xfId="1" applyFont="1" applyFill="1" applyBorder="1" applyAlignment="1">
      <alignment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" fontId="7" fillId="2" borderId="28" xfId="1" applyNumberFormat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right" vertical="center" wrapText="1" indent="1"/>
    </xf>
    <xf numFmtId="0" fontId="6" fillId="3" borderId="10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2" borderId="3" xfId="1" applyFont="1" applyFill="1" applyBorder="1" applyAlignment="1">
      <alignment horizontal="left" vertical="center" wrapText="1" indent="1"/>
    </xf>
    <xf numFmtId="0" fontId="6" fillId="3" borderId="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right" vertical="center" wrapText="1" indent="1"/>
    </xf>
    <xf numFmtId="164" fontId="3" fillId="0" borderId="0" xfId="0" applyNumberFormat="1" applyFont="1"/>
    <xf numFmtId="0" fontId="4" fillId="2" borderId="4" xfId="1" applyFont="1" applyFill="1" applyBorder="1" applyAlignment="1">
      <alignment vertical="center" wrapText="1"/>
    </xf>
    <xf numFmtId="1" fontId="7" fillId="2" borderId="15" xfId="1" applyNumberFormat="1" applyFont="1" applyFill="1" applyBorder="1" applyAlignment="1">
      <alignment horizontal="center" vertical="center"/>
    </xf>
    <xf numFmtId="1" fontId="7" fillId="2" borderId="9" xfId="1" applyNumberFormat="1" applyFont="1" applyFill="1" applyBorder="1" applyAlignment="1">
      <alignment horizontal="center" vertical="center"/>
    </xf>
    <xf numFmtId="1" fontId="7" fillId="2" borderId="4" xfId="1" applyNumberFormat="1" applyFont="1" applyFill="1" applyBorder="1" applyAlignment="1">
      <alignment horizontal="center" vertical="center"/>
    </xf>
    <xf numFmtId="1" fontId="7" fillId="2" borderId="13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 wrapText="1"/>
    </xf>
    <xf numFmtId="1" fontId="7" fillId="2" borderId="1" xfId="1" applyNumberFormat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vertical="center"/>
    </xf>
    <xf numFmtId="0" fontId="4" fillId="2" borderId="3" xfId="1" applyFont="1" applyFill="1" applyBorder="1" applyAlignment="1">
      <alignment vertical="center"/>
    </xf>
    <xf numFmtId="1" fontId="6" fillId="3" borderId="12" xfId="0" applyNumberFormat="1" applyFont="1" applyFill="1" applyBorder="1" applyAlignment="1">
      <alignment horizontal="center" vertical="center"/>
    </xf>
    <xf numFmtId="1" fontId="7" fillId="2" borderId="3" xfId="1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0" xfId="1" applyFont="1" applyFill="1" applyBorder="1"/>
    <xf numFmtId="0" fontId="4" fillId="2" borderId="5" xfId="1" applyFont="1" applyFill="1" applyBorder="1" applyAlignment="1">
      <alignment vertical="center" wrapText="1"/>
    </xf>
    <xf numFmtId="0" fontId="4" fillId="3" borderId="0" xfId="1" applyFont="1" applyFill="1" applyBorder="1" applyAlignment="1">
      <alignment horizontal="left" vertical="center" wrapText="1"/>
    </xf>
    <xf numFmtId="0" fontId="4" fillId="2" borderId="0" xfId="1" applyFont="1" applyFill="1" applyBorder="1" applyAlignment="1">
      <alignment horizontal="left" vertical="center" wrapText="1"/>
    </xf>
    <xf numFmtId="0" fontId="4" fillId="2" borderId="6" xfId="1" applyFont="1" applyFill="1" applyBorder="1" applyAlignment="1">
      <alignment vertical="center" wrapText="1"/>
    </xf>
    <xf numFmtId="0" fontId="4" fillId="2" borderId="2" xfId="1" applyFont="1" applyFill="1" applyBorder="1" applyAlignment="1">
      <alignment horizontal="right" vertical="center" wrapText="1"/>
    </xf>
    <xf numFmtId="0" fontId="4" fillId="2" borderId="8" xfId="1" applyFont="1" applyFill="1" applyBorder="1" applyAlignment="1">
      <alignment horizontal="right" vertical="center" wrapText="1" readingOrder="2"/>
    </xf>
    <xf numFmtId="0" fontId="4" fillId="2" borderId="30" xfId="1" quotePrefix="1" applyFont="1" applyFill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1" fontId="7" fillId="3" borderId="8" xfId="0" applyNumberFormat="1" applyFont="1" applyFill="1" applyBorder="1" applyAlignment="1">
      <alignment horizontal="center" vertical="center"/>
    </xf>
    <xf numFmtId="1" fontId="7" fillId="3" borderId="10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1" fontId="7" fillId="3" borderId="28" xfId="0" applyNumberFormat="1" applyFont="1" applyFill="1" applyBorder="1" applyAlignment="1">
      <alignment horizontal="center" vertical="center"/>
    </xf>
    <xf numFmtId="1" fontId="7" fillId="3" borderId="0" xfId="0" applyNumberFormat="1" applyFont="1" applyFill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7" fillId="3" borderId="2" xfId="0" applyNumberFormat="1" applyFont="1" applyFill="1" applyBorder="1" applyAlignment="1">
      <alignment horizontal="center" vertical="center"/>
    </xf>
    <xf numFmtId="1" fontId="7" fillId="3" borderId="12" xfId="0" applyNumberFormat="1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1" fontId="7" fillId="2" borderId="2" xfId="1" applyNumberFormat="1" applyFont="1" applyFill="1" applyBorder="1" applyAlignment="1">
      <alignment horizontal="center" vertical="center"/>
    </xf>
    <xf numFmtId="1" fontId="7" fillId="2" borderId="12" xfId="1" applyNumberFormat="1" applyFont="1" applyFill="1" applyBorder="1" applyAlignment="1">
      <alignment horizontal="center" vertical="center"/>
    </xf>
    <xf numFmtId="49" fontId="4" fillId="2" borderId="0" xfId="1" applyNumberFormat="1" applyFont="1" applyFill="1" applyBorder="1" applyAlignment="1">
      <alignment horizontal="center" vertical="center"/>
    </xf>
    <xf numFmtId="1" fontId="7" fillId="2" borderId="7" xfId="1" quotePrefix="1" applyNumberFormat="1" applyFont="1" applyFill="1" applyBorder="1" applyAlignment="1">
      <alignment horizontal="center" vertical="center" wrapText="1"/>
    </xf>
    <xf numFmtId="1" fontId="7" fillId="2" borderId="9" xfId="1" quotePrefix="1" applyNumberFormat="1" applyFont="1" applyFill="1" applyBorder="1" applyAlignment="1">
      <alignment horizontal="center" vertical="center" wrapText="1"/>
    </xf>
    <xf numFmtId="1" fontId="7" fillId="2" borderId="4" xfId="1" quotePrefix="1" applyNumberFormat="1" applyFont="1" applyFill="1" applyBorder="1" applyAlignment="1">
      <alignment horizontal="center" vertical="center" wrapText="1"/>
    </xf>
    <xf numFmtId="1" fontId="7" fillId="2" borderId="8" xfId="1" applyNumberFormat="1" applyFont="1" applyFill="1" applyBorder="1" applyAlignment="1">
      <alignment horizontal="center" vertical="top"/>
    </xf>
    <xf numFmtId="1" fontId="7" fillId="2" borderId="10" xfId="1" applyNumberFormat="1" applyFont="1" applyFill="1" applyBorder="1" applyAlignment="1">
      <alignment horizontal="center" vertical="top"/>
    </xf>
    <xf numFmtId="1" fontId="7" fillId="2" borderId="1" xfId="1" applyNumberFormat="1" applyFont="1" applyFill="1" applyBorder="1" applyAlignment="1">
      <alignment horizontal="center" vertical="top"/>
    </xf>
    <xf numFmtId="164" fontId="7" fillId="2" borderId="8" xfId="1" applyNumberFormat="1" applyFont="1" applyFill="1" applyBorder="1" applyAlignment="1">
      <alignment horizontal="center" vertical="top"/>
    </xf>
    <xf numFmtId="164" fontId="7" fillId="2" borderId="10" xfId="1" applyNumberFormat="1" applyFont="1" applyFill="1" applyBorder="1" applyAlignment="1">
      <alignment horizontal="center" vertical="top"/>
    </xf>
    <xf numFmtId="164" fontId="7" fillId="2" borderId="1" xfId="1" applyNumberFormat="1" applyFont="1" applyFill="1" applyBorder="1" applyAlignment="1">
      <alignment horizontal="center" vertical="top"/>
    </xf>
    <xf numFmtId="164" fontId="7" fillId="2" borderId="2" xfId="1" applyNumberFormat="1" applyFont="1" applyFill="1" applyBorder="1" applyAlignment="1">
      <alignment horizontal="center" vertical="top"/>
    </xf>
    <xf numFmtId="164" fontId="7" fillId="2" borderId="12" xfId="1" applyNumberFormat="1" applyFont="1" applyFill="1" applyBorder="1" applyAlignment="1">
      <alignment horizontal="center" vertical="top"/>
    </xf>
    <xf numFmtId="164" fontId="7" fillId="2" borderId="3" xfId="1" applyNumberFormat="1" applyFont="1" applyFill="1" applyBorder="1" applyAlignment="1">
      <alignment horizontal="center" vertical="top"/>
    </xf>
    <xf numFmtId="0" fontId="2" fillId="3" borderId="0" xfId="1" applyFont="1" applyFill="1" applyBorder="1" applyAlignment="1">
      <alignment vertical="center"/>
    </xf>
    <xf numFmtId="0" fontId="4" fillId="3" borderId="26" xfId="1" quotePrefix="1" applyFont="1" applyFill="1" applyBorder="1" applyAlignment="1">
      <alignment horizontal="center" vertical="center"/>
    </xf>
    <xf numFmtId="0" fontId="4" fillId="3" borderId="19" xfId="1" applyFont="1" applyFill="1" applyBorder="1" applyAlignment="1">
      <alignment horizontal="center" vertical="center"/>
    </xf>
    <xf numFmtId="0" fontId="4" fillId="3" borderId="19" xfId="1" quotePrefix="1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4" fillId="3" borderId="13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3" fillId="0" borderId="29" xfId="0" applyFont="1" applyBorder="1"/>
    <xf numFmtId="0" fontId="4" fillId="3" borderId="5" xfId="1" applyFont="1" applyFill="1" applyBorder="1" applyAlignment="1">
      <alignment vertical="center" wrapText="1"/>
    </xf>
    <xf numFmtId="1" fontId="7" fillId="3" borderId="7" xfId="1" applyNumberFormat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right" vertical="center" wrapText="1"/>
    </xf>
    <xf numFmtId="0" fontId="4" fillId="3" borderId="29" xfId="1" applyFont="1" applyFill="1" applyBorder="1" applyAlignment="1">
      <alignment horizontal="center" vertical="center"/>
    </xf>
    <xf numFmtId="1" fontId="7" fillId="3" borderId="8" xfId="1" applyNumberFormat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right" vertical="center" wrapText="1"/>
    </xf>
    <xf numFmtId="0" fontId="4" fillId="3" borderId="28" xfId="1" quotePrefix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0" fontId="4" fillId="3" borderId="6" xfId="1" applyFont="1" applyFill="1" applyBorder="1" applyAlignment="1">
      <alignment horizontal="right" vertical="center" wrapText="1"/>
    </xf>
    <xf numFmtId="0" fontId="4" fillId="3" borderId="30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0" xfId="1" applyFont="1" applyFill="1" applyBorder="1" applyAlignment="1">
      <alignment horizontal="left" vertical="center"/>
    </xf>
    <xf numFmtId="1" fontId="6" fillId="3" borderId="11" xfId="0" applyNumberFormat="1" applyFont="1" applyFill="1" applyBorder="1" applyAlignment="1">
      <alignment horizontal="center" vertical="center"/>
    </xf>
    <xf numFmtId="0" fontId="4" fillId="2" borderId="28" xfId="1" applyFont="1" applyFill="1" applyBorder="1" applyAlignment="1">
      <alignment horizontal="center" vertical="center"/>
    </xf>
    <xf numFmtId="0" fontId="4" fillId="2" borderId="30" xfId="1" applyFont="1" applyFill="1" applyBorder="1" applyAlignment="1">
      <alignment horizontal="center" vertical="center"/>
    </xf>
    <xf numFmtId="0" fontId="4" fillId="2" borderId="29" xfId="1" applyFont="1" applyFill="1" applyBorder="1" applyAlignment="1">
      <alignment vertical="center"/>
    </xf>
    <xf numFmtId="0" fontId="4" fillId="2" borderId="8" xfId="1" applyFont="1" applyFill="1" applyBorder="1" applyAlignment="1">
      <alignment horizontal="right" vertical="center" wrapText="1" indent="1" readingOrder="2"/>
    </xf>
    <xf numFmtId="0" fontId="5" fillId="2" borderId="8" xfId="1" applyFont="1" applyFill="1" applyBorder="1" applyAlignment="1">
      <alignment horizontal="right" vertical="center" wrapText="1" inden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right" vertical="center" wrapText="1"/>
    </xf>
    <xf numFmtId="0" fontId="4" fillId="2" borderId="29" xfId="1" applyFont="1" applyFill="1" applyBorder="1" applyAlignment="1">
      <alignment horizontal="center" vertical="top"/>
    </xf>
    <xf numFmtId="2" fontId="4" fillId="2" borderId="8" xfId="1" applyNumberFormat="1" applyFont="1" applyFill="1" applyBorder="1" applyAlignment="1">
      <alignment horizontal="right" vertical="center" wrapText="1"/>
    </xf>
    <xf numFmtId="0" fontId="4" fillId="2" borderId="0" xfId="1" quotePrefix="1" applyFont="1" applyFill="1" applyBorder="1" applyAlignment="1">
      <alignment horizontal="center" vertical="top"/>
    </xf>
    <xf numFmtId="0" fontId="4" fillId="2" borderId="33" xfId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/>
    </xf>
    <xf numFmtId="0" fontId="4" fillId="2" borderId="34" xfId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1" fontId="6" fillId="3" borderId="17" xfId="0" applyNumberFormat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right" vertical="center" wrapText="1"/>
    </xf>
    <xf numFmtId="0" fontId="4" fillId="2" borderId="1" xfId="1" quotePrefix="1" applyFont="1" applyFill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" fontId="6" fillId="0" borderId="1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" fontId="3" fillId="0" borderId="0" xfId="0" applyNumberFormat="1" applyFont="1" applyAlignment="1">
      <alignment wrapText="1"/>
    </xf>
    <xf numFmtId="164" fontId="7" fillId="2" borderId="4" xfId="1" applyNumberFormat="1" applyFont="1" applyFill="1" applyBorder="1" applyAlignment="1">
      <alignment horizontal="center" vertical="center"/>
    </xf>
    <xf numFmtId="0" fontId="3" fillId="0" borderId="0" xfId="0" applyFont="1" applyAlignment="1"/>
    <xf numFmtId="166" fontId="7" fillId="2" borderId="8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64" fontId="7" fillId="2" borderId="15" xfId="1" applyNumberFormat="1" applyFont="1" applyFill="1" applyBorder="1" applyAlignment="1">
      <alignment horizontal="center" vertical="center"/>
    </xf>
    <xf numFmtId="164" fontId="7" fillId="2" borderId="18" xfId="1" applyNumberFormat="1" applyFont="1" applyFill="1" applyBorder="1" applyAlignment="1">
      <alignment horizontal="center" vertical="center"/>
    </xf>
    <xf numFmtId="1" fontId="6" fillId="3" borderId="29" xfId="0" applyNumberFormat="1" applyFont="1" applyFill="1" applyBorder="1" applyAlignment="1">
      <alignment horizontal="center" vertical="center"/>
    </xf>
    <xf numFmtId="1" fontId="7" fillId="2" borderId="15" xfId="1" quotePrefix="1" applyNumberFormat="1" applyFont="1" applyFill="1" applyBorder="1" applyAlignment="1">
      <alignment horizontal="center" vertical="center" wrapText="1"/>
    </xf>
    <xf numFmtId="1" fontId="7" fillId="2" borderId="18" xfId="1" quotePrefix="1" applyNumberFormat="1" applyFont="1" applyFill="1" applyBorder="1" applyAlignment="1">
      <alignment horizontal="center" vertical="center" wrapText="1"/>
    </xf>
    <xf numFmtId="1" fontId="7" fillId="2" borderId="1" xfId="1" quotePrefix="1" applyNumberFormat="1" applyFont="1" applyFill="1" applyBorder="1" applyAlignment="1">
      <alignment horizontal="center" vertical="center" wrapText="1"/>
    </xf>
    <xf numFmtId="166" fontId="7" fillId="2" borderId="13" xfId="1" applyNumberFormat="1" applyFont="1" applyFill="1" applyBorder="1" applyAlignment="1">
      <alignment horizontal="center" vertical="center"/>
    </xf>
    <xf numFmtId="0" fontId="4" fillId="2" borderId="35" xfId="1" applyFont="1" applyFill="1" applyBorder="1" applyAlignment="1">
      <alignment horizontal="center" vertical="center"/>
    </xf>
    <xf numFmtId="2" fontId="7" fillId="2" borderId="10" xfId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" fontId="3" fillId="0" borderId="14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5" xfId="1" quotePrefix="1" applyFont="1" applyFill="1" applyBorder="1" applyAlignment="1">
      <alignment vertical="center" wrapText="1"/>
    </xf>
    <xf numFmtId="1" fontId="6" fillId="3" borderId="15" xfId="0" applyNumberFormat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1" fontId="7" fillId="3" borderId="7" xfId="1" quotePrefix="1" applyNumberFormat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right" vertical="center" wrapText="1"/>
    </xf>
    <xf numFmtId="49" fontId="4" fillId="3" borderId="28" xfId="1" applyNumberFormat="1" applyFont="1" applyFill="1" applyBorder="1" applyAlignment="1">
      <alignment horizontal="center" vertical="center"/>
    </xf>
    <xf numFmtId="166" fontId="7" fillId="2" borderId="10" xfId="1" applyNumberFormat="1" applyFont="1" applyFill="1" applyBorder="1" applyAlignment="1">
      <alignment horizontal="center" vertical="center"/>
    </xf>
    <xf numFmtId="0" fontId="3" fillId="0" borderId="0" xfId="0" applyFont="1" applyBorder="1" applyAlignment="1"/>
    <xf numFmtId="0" fontId="4" fillId="2" borderId="5" xfId="1" quotePrefix="1" applyFont="1" applyFill="1" applyBorder="1" applyAlignment="1">
      <alignment horizontal="left" vertical="center" wrapText="1"/>
    </xf>
    <xf numFmtId="1" fontId="7" fillId="2" borderId="11" xfId="1" quotePrefix="1" applyNumberFormat="1" applyFont="1" applyFill="1" applyBorder="1" applyAlignment="1">
      <alignment horizontal="center" vertical="center" wrapText="1"/>
    </xf>
    <xf numFmtId="0" fontId="4" fillId="2" borderId="28" xfId="1" applyFont="1" applyFill="1" applyBorder="1" applyAlignment="1">
      <alignment vertical="center"/>
    </xf>
    <xf numFmtId="0" fontId="3" fillId="3" borderId="0" xfId="0" applyFont="1" applyFill="1"/>
    <xf numFmtId="1" fontId="3" fillId="3" borderId="0" xfId="0" applyNumberFormat="1" applyFont="1" applyFill="1"/>
    <xf numFmtId="49" fontId="4" fillId="3" borderId="0" xfId="1" applyNumberFormat="1" applyFont="1" applyFill="1" applyBorder="1" applyAlignment="1">
      <alignment horizontal="center" vertical="center"/>
    </xf>
    <xf numFmtId="0" fontId="4" fillId="3" borderId="14" xfId="1" applyFont="1" applyFill="1" applyBorder="1" applyAlignment="1">
      <alignment horizontal="center" vertical="center"/>
    </xf>
    <xf numFmtId="0" fontId="3" fillId="3" borderId="29" xfId="0" applyFont="1" applyFill="1" applyBorder="1"/>
    <xf numFmtId="0" fontId="4" fillId="3" borderId="8" xfId="1" applyFont="1" applyFill="1" applyBorder="1" applyAlignment="1">
      <alignment horizontal="right" vertical="center" wrapText="1" indent="1"/>
    </xf>
    <xf numFmtId="0" fontId="4" fillId="3" borderId="28" xfId="1" quotePrefix="1" applyFont="1" applyFill="1" applyBorder="1" applyAlignment="1">
      <alignment horizontal="center" vertical="center" wrapText="1"/>
    </xf>
    <xf numFmtId="0" fontId="4" fillId="3" borderId="30" xfId="1" quotePrefix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vertical="center" wrapText="1"/>
    </xf>
    <xf numFmtId="1" fontId="7" fillId="3" borderId="2" xfId="1" applyNumberFormat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right" vertical="center" wrapText="1" indent="1"/>
    </xf>
    <xf numFmtId="0" fontId="4" fillId="3" borderId="30" xfId="1" quotePrefix="1" applyFont="1" applyFill="1" applyBorder="1" applyAlignment="1">
      <alignment horizontal="center" vertical="center"/>
    </xf>
    <xf numFmtId="0" fontId="4" fillId="3" borderId="36" xfId="1" applyFont="1" applyFill="1" applyBorder="1" applyAlignment="1">
      <alignment horizontal="center" vertical="center"/>
    </xf>
    <xf numFmtId="0" fontId="3" fillId="3" borderId="28" xfId="0" applyFont="1" applyFill="1" applyBorder="1"/>
    <xf numFmtId="1" fontId="7" fillId="3" borderId="21" xfId="1" quotePrefix="1" applyNumberFormat="1" applyFont="1" applyFill="1" applyBorder="1" applyAlignment="1">
      <alignment horizontal="center" vertical="center" wrapText="1"/>
    </xf>
    <xf numFmtId="1" fontId="7" fillId="3" borderId="16" xfId="1" applyNumberFormat="1" applyFont="1" applyFill="1" applyBorder="1" applyAlignment="1">
      <alignment horizontal="center" vertical="center"/>
    </xf>
    <xf numFmtId="1" fontId="7" fillId="3" borderId="17" xfId="1" applyNumberFormat="1" applyFont="1" applyFill="1" applyBorder="1" applyAlignment="1">
      <alignment horizontal="center" vertical="center"/>
    </xf>
    <xf numFmtId="1" fontId="7" fillId="3" borderId="21" xfId="1" applyNumberFormat="1" applyFont="1" applyFill="1" applyBorder="1" applyAlignment="1">
      <alignment horizontal="center" vertical="center"/>
    </xf>
    <xf numFmtId="0" fontId="4" fillId="3" borderId="30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left" vertical="center"/>
    </xf>
    <xf numFmtId="1" fontId="6" fillId="3" borderId="34" xfId="0" applyNumberFormat="1" applyFont="1" applyFill="1" applyBorder="1" applyAlignment="1">
      <alignment horizontal="center" vertical="center"/>
    </xf>
    <xf numFmtId="1" fontId="7" fillId="3" borderId="38" xfId="1" applyNumberFormat="1" applyFont="1" applyFill="1" applyBorder="1" applyAlignment="1">
      <alignment horizontal="center" vertical="center"/>
    </xf>
    <xf numFmtId="1" fontId="7" fillId="3" borderId="22" xfId="1" quotePrefix="1" applyNumberFormat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vertical="center"/>
    </xf>
    <xf numFmtId="1" fontId="7" fillId="2" borderId="4" xfId="1" applyNumberFormat="1" applyFont="1" applyFill="1" applyBorder="1" applyAlignment="1">
      <alignment horizontal="center" vertical="center" wrapText="1"/>
    </xf>
    <xf numFmtId="1" fontId="7" fillId="2" borderId="1" xfId="1" applyNumberFormat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justify" vertical="center" wrapText="1"/>
    </xf>
    <xf numFmtId="1" fontId="7" fillId="2" borderId="3" xfId="1" applyNumberFormat="1" applyFont="1" applyFill="1" applyBorder="1" applyAlignment="1">
      <alignment horizontal="center" vertical="center" wrapText="1"/>
    </xf>
    <xf numFmtId="1" fontId="7" fillId="2" borderId="11" xfId="1" applyNumberFormat="1" applyFont="1" applyFill="1" applyBorder="1" applyAlignment="1">
      <alignment horizontal="center" vertical="center"/>
    </xf>
    <xf numFmtId="0" fontId="4" fillId="2" borderId="29" xfId="1" applyFont="1" applyFill="1" applyBorder="1" applyAlignment="1">
      <alignment horizontal="right" vertical="center" wrapText="1"/>
    </xf>
    <xf numFmtId="0" fontId="4" fillId="2" borderId="28" xfId="1" applyFont="1" applyFill="1" applyBorder="1" applyAlignment="1">
      <alignment horizontal="right" vertical="center" wrapText="1"/>
    </xf>
    <xf numFmtId="0" fontId="4" fillId="2" borderId="30" xfId="1" applyFont="1" applyFill="1" applyBorder="1" applyAlignment="1">
      <alignment horizontal="right" vertical="center" wrapText="1"/>
    </xf>
    <xf numFmtId="0" fontId="4" fillId="3" borderId="32" xfId="1" quotePrefix="1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/>
    </xf>
    <xf numFmtId="0" fontId="4" fillId="3" borderId="35" xfId="1" applyFont="1" applyFill="1" applyBorder="1" applyAlignment="1">
      <alignment horizontal="center" vertical="center"/>
    </xf>
    <xf numFmtId="0" fontId="3" fillId="3" borderId="8" xfId="0" applyFont="1" applyFill="1" applyBorder="1"/>
    <xf numFmtId="0" fontId="4" fillId="3" borderId="29" xfId="1" applyFont="1" applyFill="1" applyBorder="1" applyAlignment="1">
      <alignment vertical="center" wrapText="1"/>
    </xf>
    <xf numFmtId="1" fontId="7" fillId="3" borderId="4" xfId="1" quotePrefix="1" applyNumberFormat="1" applyFont="1" applyFill="1" applyBorder="1" applyAlignment="1">
      <alignment horizontal="center" vertical="center" wrapText="1"/>
    </xf>
    <xf numFmtId="1" fontId="7" fillId="3" borderId="4" xfId="1" applyNumberFormat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right" vertical="center" wrapText="1"/>
    </xf>
    <xf numFmtId="0" fontId="4" fillId="3" borderId="8" xfId="1" quotePrefix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left" vertical="center" wrapText="1"/>
    </xf>
    <xf numFmtId="1" fontId="7" fillId="3" borderId="1" xfId="1" applyNumberFormat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/>
    </xf>
    <xf numFmtId="0" fontId="4" fillId="3" borderId="30" xfId="1" applyFont="1" applyFill="1" applyBorder="1" applyAlignment="1">
      <alignment vertical="center" wrapText="1"/>
    </xf>
    <xf numFmtId="0" fontId="4" fillId="3" borderId="2" xfId="1" applyFont="1" applyFill="1" applyBorder="1" applyAlignment="1">
      <alignment horizontal="right" vertical="center" wrapText="1"/>
    </xf>
    <xf numFmtId="0" fontId="4" fillId="3" borderId="0" xfId="1" applyFont="1" applyFill="1" applyBorder="1" applyAlignment="1">
      <alignment horizontal="center" vertical="top"/>
    </xf>
    <xf numFmtId="0" fontId="4" fillId="2" borderId="13" xfId="1" applyFont="1" applyFill="1" applyBorder="1" applyAlignment="1">
      <alignment horizontal="center" vertical="center"/>
    </xf>
    <xf numFmtId="0" fontId="4" fillId="2" borderId="28" xfId="1" applyFont="1" applyFill="1" applyBorder="1" applyAlignment="1">
      <alignment horizontal="left" vertical="center"/>
    </xf>
    <xf numFmtId="0" fontId="4" fillId="2" borderId="6" xfId="1" applyFont="1" applyFill="1" applyBorder="1" applyAlignment="1">
      <alignment horizontal="left" vertical="center" wrapText="1"/>
    </xf>
    <xf numFmtId="1" fontId="7" fillId="3" borderId="7" xfId="0" applyNumberFormat="1" applyFont="1" applyFill="1" applyBorder="1" applyAlignment="1">
      <alignment horizontal="center" vertical="center"/>
    </xf>
    <xf numFmtId="1" fontId="7" fillId="3" borderId="9" xfId="0" applyNumberFormat="1" applyFont="1" applyFill="1" applyBorder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7" fillId="2" borderId="5" xfId="1" applyNumberFormat="1" applyFont="1" applyFill="1" applyBorder="1" applyAlignment="1">
      <alignment horizontal="center" vertical="center"/>
    </xf>
    <xf numFmtId="1" fontId="7" fillId="3" borderId="17" xfId="0" applyNumberFormat="1" applyFont="1" applyFill="1" applyBorder="1" applyAlignment="1">
      <alignment horizontal="center" vertical="center"/>
    </xf>
    <xf numFmtId="1" fontId="7" fillId="2" borderId="17" xfId="1" applyNumberFormat="1" applyFont="1" applyFill="1" applyBorder="1" applyAlignment="1">
      <alignment horizontal="center" vertical="center"/>
    </xf>
    <xf numFmtId="0" fontId="4" fillId="2" borderId="11" xfId="1" quotePrefix="1" applyFont="1" applyFill="1" applyBorder="1" applyAlignment="1">
      <alignment horizontal="center" vertical="center" wrapText="1"/>
    </xf>
    <xf numFmtId="1" fontId="7" fillId="3" borderId="13" xfId="0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right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21" xfId="1" applyFont="1" applyFill="1" applyBorder="1" applyAlignment="1">
      <alignment vertical="center" wrapText="1"/>
    </xf>
    <xf numFmtId="1" fontId="7" fillId="3" borderId="11" xfId="0" applyNumberFormat="1" applyFont="1" applyFill="1" applyBorder="1" applyAlignment="1">
      <alignment horizontal="center" vertical="center"/>
    </xf>
    <xf numFmtId="0" fontId="4" fillId="2" borderId="36" xfId="1" applyFont="1" applyFill="1" applyBorder="1" applyAlignment="1">
      <alignment horizontal="center" vertical="center" wrapText="1"/>
    </xf>
    <xf numFmtId="0" fontId="4" fillId="2" borderId="22" xfId="1" applyFont="1" applyFill="1" applyBorder="1" applyAlignment="1">
      <alignment vertical="center" wrapText="1"/>
    </xf>
    <xf numFmtId="1" fontId="7" fillId="3" borderId="14" xfId="0" applyNumberFormat="1" applyFont="1" applyFill="1" applyBorder="1" applyAlignment="1">
      <alignment horizontal="center" vertical="center"/>
    </xf>
    <xf numFmtId="1" fontId="7" fillId="3" borderId="35" xfId="0" applyNumberFormat="1" applyFont="1" applyFill="1" applyBorder="1" applyAlignment="1">
      <alignment horizontal="center" vertical="center"/>
    </xf>
    <xf numFmtId="1" fontId="7" fillId="3" borderId="34" xfId="0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vertical="center"/>
    </xf>
    <xf numFmtId="0" fontId="4" fillId="2" borderId="0" xfId="1" applyFont="1" applyFill="1" applyBorder="1"/>
    <xf numFmtId="0" fontId="4" fillId="2" borderId="0" xfId="1" applyFont="1" applyFill="1"/>
    <xf numFmtId="164" fontId="4" fillId="2" borderId="0" xfId="1" applyNumberFormat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4" fillId="3" borderId="0" xfId="1" applyFont="1" applyFill="1" applyBorder="1" applyAlignme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1" fontId="7" fillId="3" borderId="0" xfId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3" borderId="0" xfId="1" quotePrefix="1" applyFont="1" applyFill="1" applyBorder="1" applyAlignment="1">
      <alignment horizontal="left" vertical="center" wrapText="1"/>
    </xf>
    <xf numFmtId="1" fontId="4" fillId="2" borderId="0" xfId="1" applyNumberFormat="1" applyFont="1" applyFill="1" applyBorder="1" applyAlignment="1">
      <alignment horizontal="right" vertical="center" wrapText="1"/>
    </xf>
    <xf numFmtId="0" fontId="4" fillId="2" borderId="20" xfId="1" applyFont="1" applyFill="1" applyBorder="1" applyAlignment="1">
      <alignment horizontal="right" vertical="center" wrapText="1" indent="1"/>
    </xf>
    <xf numFmtId="0" fontId="0" fillId="0" borderId="0" xfId="0"/>
    <xf numFmtId="0" fontId="2" fillId="2" borderId="0" xfId="1" applyFont="1" applyFill="1" applyBorder="1" applyAlignment="1">
      <alignment vertical="center"/>
    </xf>
    <xf numFmtId="0" fontId="4" fillId="2" borderId="26" xfId="1" quotePrefix="1" applyFont="1" applyFill="1" applyBorder="1" applyAlignment="1">
      <alignment horizontal="center" vertical="center"/>
    </xf>
    <xf numFmtId="0" fontId="4" fillId="2" borderId="19" xfId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0" xfId="1" applyFont="1" applyFill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0" fontId="4" fillId="2" borderId="28" xfId="1" quotePrefix="1" applyFont="1" applyFill="1" applyBorder="1" applyAlignment="1">
      <alignment horizontal="center" vertical="center" wrapText="1"/>
    </xf>
    <xf numFmtId="1" fontId="6" fillId="3" borderId="13" xfId="0" applyNumberFormat="1" applyFont="1" applyFill="1" applyBorder="1" applyAlignment="1">
      <alignment horizontal="center" vertical="center"/>
    </xf>
    <xf numFmtId="1" fontId="6" fillId="3" borderId="28" xfId="0" applyNumberFormat="1" applyFont="1" applyFill="1" applyBorder="1" applyAlignment="1">
      <alignment horizontal="center" vertical="center"/>
    </xf>
    <xf numFmtId="1" fontId="6" fillId="3" borderId="14" xfId="0" applyNumberFormat="1" applyFont="1" applyFill="1" applyBorder="1" applyAlignment="1">
      <alignment horizontal="center" vertical="center"/>
    </xf>
    <xf numFmtId="1" fontId="6" fillId="3" borderId="30" xfId="0" applyNumberFormat="1" applyFont="1" applyFill="1" applyBorder="1" applyAlignment="1">
      <alignment horizontal="center" vertical="center"/>
    </xf>
    <xf numFmtId="0" fontId="3" fillId="0" borderId="0" xfId="0" applyFont="1"/>
    <xf numFmtId="0" fontId="9" fillId="2" borderId="0" xfId="0" applyFont="1" applyFill="1" applyBorder="1" applyAlignment="1">
      <alignment vertical="center"/>
    </xf>
    <xf numFmtId="0" fontId="4" fillId="2" borderId="0" xfId="1" quotePrefix="1" applyFont="1" applyFill="1" applyBorder="1" applyAlignment="1">
      <alignment horizontal="left" vertical="center" wrapText="1" indent="1"/>
    </xf>
    <xf numFmtId="0" fontId="4" fillId="2" borderId="0" xfId="1" quotePrefix="1" applyFont="1" applyFill="1" applyBorder="1" applyAlignment="1">
      <alignment horizontal="center" vertical="center" wrapText="1"/>
    </xf>
    <xf numFmtId="1" fontId="6" fillId="3" borderId="0" xfId="0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right" vertical="center" indent="1"/>
    </xf>
    <xf numFmtId="0" fontId="4" fillId="2" borderId="0" xfId="1" applyFont="1" applyFill="1" applyBorder="1" applyAlignment="1">
      <alignment horizontal="left" vertical="center" wrapText="1" indent="1"/>
    </xf>
    <xf numFmtId="0" fontId="4" fillId="2" borderId="0" xfId="1" applyFont="1" applyFill="1" applyBorder="1" applyAlignment="1">
      <alignment horizontal="left" vertical="center" indent="1"/>
    </xf>
    <xf numFmtId="0" fontId="4" fillId="2" borderId="0" xfId="1" applyFont="1" applyFill="1" applyBorder="1" applyAlignment="1">
      <alignment horizontal="right" vertical="center" wrapText="1" inden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/>
    <xf numFmtId="0" fontId="4" fillId="2" borderId="32" xfId="1" quotePrefix="1" applyFont="1" applyFill="1" applyBorder="1" applyAlignment="1">
      <alignment horizontal="center" vertical="center"/>
    </xf>
    <xf numFmtId="0" fontId="4" fillId="2" borderId="27" xfId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4" fillId="2" borderId="17" xfId="1" applyFont="1" applyFill="1" applyBorder="1" applyAlignment="1">
      <alignment horizontal="center" vertical="center"/>
    </xf>
    <xf numFmtId="0" fontId="4" fillId="2" borderId="21" xfId="1" applyFont="1" applyFill="1" applyBorder="1" applyAlignment="1">
      <alignment horizontal="center" vertical="center"/>
    </xf>
    <xf numFmtId="0" fontId="4" fillId="2" borderId="30" xfId="1" quotePrefix="1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4" fillId="2" borderId="29" xfId="1" applyFont="1" applyFill="1" applyBorder="1" applyAlignment="1">
      <alignment vertical="center" wrapText="1"/>
    </xf>
    <xf numFmtId="0" fontId="3" fillId="0" borderId="30" xfId="0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3" fillId="0" borderId="29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33" xfId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/>
    </xf>
    <xf numFmtId="1" fontId="6" fillId="3" borderId="17" xfId="0" applyNumberFormat="1" applyFont="1" applyFill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/>
    <xf numFmtId="0" fontId="4" fillId="2" borderId="13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5" fillId="2" borderId="8" xfId="0" quotePrefix="1" applyFont="1" applyFill="1" applyBorder="1" applyAlignment="1">
      <alignment vertical="center"/>
    </xf>
    <xf numFmtId="0" fontId="5" fillId="2" borderId="0" xfId="0" quotePrefix="1" applyFont="1" applyFill="1" applyBorder="1" applyAlignment="1">
      <alignment vertical="center"/>
    </xf>
    <xf numFmtId="0" fontId="5" fillId="2" borderId="1" xfId="0" quotePrefix="1" applyFont="1" applyFill="1" applyBorder="1" applyAlignment="1">
      <alignment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5" xfId="1" quotePrefix="1" applyFont="1" applyFill="1" applyBorder="1" applyAlignment="1">
      <alignment horizontal="left" vertical="center" wrapText="1" indent="1"/>
    </xf>
    <xf numFmtId="0" fontId="4" fillId="2" borderId="4" xfId="1" quotePrefix="1" applyFont="1" applyFill="1" applyBorder="1" applyAlignment="1">
      <alignment horizontal="center" vertical="center" wrapText="1"/>
    </xf>
    <xf numFmtId="1" fontId="7" fillId="3" borderId="16" xfId="1" quotePrefix="1" applyNumberFormat="1" applyFont="1" applyFill="1" applyBorder="1" applyAlignment="1">
      <alignment horizontal="center" vertical="center"/>
    </xf>
    <xf numFmtId="1" fontId="7" fillId="3" borderId="15" xfId="1" quotePrefix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right" vertical="center" indent="1"/>
    </xf>
    <xf numFmtId="0" fontId="4" fillId="2" borderId="1" xfId="1" applyFont="1" applyFill="1" applyBorder="1" applyAlignment="1">
      <alignment horizontal="right" vertical="center" wrapText="1" indent="1"/>
    </xf>
    <xf numFmtId="0" fontId="12" fillId="2" borderId="0" xfId="1" quotePrefix="1" applyFont="1" applyFill="1" applyBorder="1" applyAlignment="1">
      <alignment horizontal="left" vertical="center" wrapText="1" indent="1"/>
    </xf>
    <xf numFmtId="1" fontId="16" fillId="3" borderId="0" xfId="0" applyNumberFormat="1" applyFont="1" applyFill="1" applyBorder="1" applyAlignment="1">
      <alignment horizontal="center" vertical="center"/>
    </xf>
    <xf numFmtId="0" fontId="15" fillId="0" borderId="0" xfId="0" applyFont="1"/>
    <xf numFmtId="0" fontId="17" fillId="2" borderId="0" xfId="1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19" fillId="2" borderId="21" xfId="0" quotePrefix="1" applyFont="1" applyFill="1" applyBorder="1" applyAlignment="1">
      <alignment vertical="center"/>
    </xf>
    <xf numFmtId="0" fontId="19" fillId="2" borderId="0" xfId="0" quotePrefix="1" applyFont="1" applyFill="1" applyBorder="1" applyAlignment="1">
      <alignment vertical="center"/>
    </xf>
    <xf numFmtId="0" fontId="19" fillId="2" borderId="1" xfId="0" quotePrefix="1" applyFont="1" applyFill="1" applyBorder="1" applyAlignment="1">
      <alignment vertical="center"/>
    </xf>
    <xf numFmtId="0" fontId="12" fillId="2" borderId="15" xfId="1" quotePrefix="1" applyFont="1" applyFill="1" applyBorder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0" fontId="12" fillId="2" borderId="18" xfId="1" applyFont="1" applyFill="1" applyBorder="1" applyAlignment="1">
      <alignment horizontal="center" vertical="center"/>
    </xf>
    <xf numFmtId="0" fontId="12" fillId="2" borderId="16" xfId="1" quotePrefix="1" applyFont="1" applyFill="1" applyBorder="1" applyAlignment="1">
      <alignment horizontal="center" vertical="center"/>
    </xf>
    <xf numFmtId="0" fontId="12" fillId="2" borderId="9" xfId="1" quotePrefix="1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/>
    </xf>
    <xf numFmtId="0" fontId="19" fillId="2" borderId="17" xfId="0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 vertical="center"/>
    </xf>
    <xf numFmtId="0" fontId="12" fillId="2" borderId="10" xfId="1" applyFont="1" applyFill="1" applyBorder="1" applyAlignment="1">
      <alignment horizontal="center" vertical="center"/>
    </xf>
    <xf numFmtId="0" fontId="12" fillId="2" borderId="11" xfId="1" applyFont="1" applyFill="1" applyBorder="1" applyAlignment="1">
      <alignment horizontal="center" vertical="center"/>
    </xf>
    <xf numFmtId="0" fontId="12" fillId="2" borderId="17" xfId="1" applyFont="1" applyFill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 indent="1"/>
    </xf>
    <xf numFmtId="1" fontId="16" fillId="3" borderId="7" xfId="0" applyNumberFormat="1" applyFont="1" applyFill="1" applyBorder="1" applyAlignment="1">
      <alignment horizontal="center" vertical="center"/>
    </xf>
    <xf numFmtId="1" fontId="16" fillId="3" borderId="29" xfId="0" applyNumberFormat="1" applyFont="1" applyFill="1" applyBorder="1" applyAlignment="1">
      <alignment horizontal="center" vertical="center"/>
    </xf>
    <xf numFmtId="1" fontId="16" fillId="3" borderId="4" xfId="0" applyNumberFormat="1" applyFont="1" applyFill="1" applyBorder="1" applyAlignment="1">
      <alignment horizontal="center" vertical="center"/>
    </xf>
    <xf numFmtId="1" fontId="16" fillId="3" borderId="5" xfId="0" applyNumberFormat="1" applyFont="1" applyFill="1" applyBorder="1" applyAlignment="1">
      <alignment horizontal="center" vertical="center"/>
    </xf>
    <xf numFmtId="0" fontId="12" fillId="2" borderId="7" xfId="1" applyFont="1" applyFill="1" applyBorder="1" applyAlignment="1">
      <alignment horizontal="right" vertical="center" indent="1"/>
    </xf>
    <xf numFmtId="0" fontId="12" fillId="2" borderId="18" xfId="1" quotePrefix="1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/>
    </xf>
    <xf numFmtId="1" fontId="16" fillId="3" borderId="8" xfId="0" applyNumberFormat="1" applyFont="1" applyFill="1" applyBorder="1" applyAlignment="1">
      <alignment horizontal="center" vertical="center"/>
    </xf>
    <xf numFmtId="1" fontId="16" fillId="3" borderId="28" xfId="0" applyNumberFormat="1" applyFont="1" applyFill="1" applyBorder="1" applyAlignment="1">
      <alignment horizontal="center" vertical="center"/>
    </xf>
    <xf numFmtId="1" fontId="16" fillId="3" borderId="1" xfId="0" applyNumberFormat="1" applyFont="1" applyFill="1" applyBorder="1" applyAlignment="1">
      <alignment horizontal="center" vertical="center"/>
    </xf>
    <xf numFmtId="0" fontId="12" fillId="2" borderId="8" xfId="1" applyFont="1" applyFill="1" applyBorder="1" applyAlignment="1">
      <alignment horizontal="right" vertical="center" indent="1"/>
    </xf>
    <xf numFmtId="0" fontId="12" fillId="2" borderId="11" xfId="1" quotePrefix="1" applyFont="1" applyFill="1" applyBorder="1" applyAlignment="1">
      <alignment horizontal="center" vertical="center" wrapText="1"/>
    </xf>
    <xf numFmtId="0" fontId="12" fillId="2" borderId="11" xfId="1" applyFont="1" applyFill="1" applyBorder="1" applyAlignment="1">
      <alignment horizontal="center" vertical="center" wrapText="1"/>
    </xf>
    <xf numFmtId="0" fontId="12" fillId="3" borderId="0" xfId="1" applyFont="1" applyFill="1" applyBorder="1" applyAlignment="1">
      <alignment horizontal="left" vertical="center" wrapText="1" indent="1"/>
    </xf>
    <xf numFmtId="0" fontId="12" fillId="3" borderId="8" xfId="1" applyFont="1" applyFill="1" applyBorder="1" applyAlignment="1">
      <alignment horizontal="right" vertical="center" wrapText="1" indent="1"/>
    </xf>
    <xf numFmtId="0" fontId="12" fillId="3" borderId="0" xfId="1" quotePrefix="1" applyFont="1" applyFill="1" applyBorder="1" applyAlignment="1">
      <alignment horizontal="left" vertical="center" wrapText="1" indent="1"/>
    </xf>
    <xf numFmtId="0" fontId="12" fillId="3" borderId="8" xfId="1" applyFont="1" applyFill="1" applyBorder="1" applyAlignment="1">
      <alignment horizontal="right" vertical="center" indent="1"/>
    </xf>
    <xf numFmtId="0" fontId="15" fillId="0" borderId="30" xfId="0" applyFont="1" applyBorder="1" applyAlignment="1">
      <alignment horizontal="center" vertical="center"/>
    </xf>
    <xf numFmtId="0" fontId="20" fillId="2" borderId="6" xfId="1" quotePrefix="1" applyFont="1" applyFill="1" applyBorder="1" applyAlignment="1">
      <alignment horizontal="left" vertical="center" wrapText="1" indent="1"/>
    </xf>
    <xf numFmtId="1" fontId="16" fillId="3" borderId="2" xfId="0" applyNumberFormat="1" applyFont="1" applyFill="1" applyBorder="1" applyAlignment="1">
      <alignment horizontal="center" vertical="center"/>
    </xf>
    <xf numFmtId="1" fontId="16" fillId="3" borderId="30" xfId="0" applyNumberFormat="1" applyFont="1" applyFill="1" applyBorder="1" applyAlignment="1">
      <alignment horizontal="center" vertical="center"/>
    </xf>
    <xf numFmtId="1" fontId="16" fillId="3" borderId="3" xfId="0" applyNumberFormat="1" applyFont="1" applyFill="1" applyBorder="1" applyAlignment="1">
      <alignment horizontal="center" vertical="center"/>
    </xf>
    <xf numFmtId="1" fontId="16" fillId="3" borderId="6" xfId="0" applyNumberFormat="1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right" vertical="center" indent="1"/>
    </xf>
    <xf numFmtId="0" fontId="12" fillId="2" borderId="34" xfId="1" applyFont="1" applyFill="1" applyBorder="1" applyAlignment="1">
      <alignment horizontal="center" vertical="center" wrapText="1"/>
    </xf>
    <xf numFmtId="1" fontId="3" fillId="0" borderId="16" xfId="0" applyNumberFormat="1" applyFont="1" applyBorder="1" applyAlignment="1">
      <alignment horizontal="center" vertical="center"/>
    </xf>
    <xf numFmtId="0" fontId="4" fillId="2" borderId="6" xfId="1" quotePrefix="1" applyFont="1" applyFill="1" applyBorder="1" applyAlignment="1">
      <alignment horizontal="left" vertical="center" wrapText="1" indent="1"/>
    </xf>
    <xf numFmtId="1" fontId="6" fillId="3" borderId="35" xfId="0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right" vertical="center" indent="1"/>
    </xf>
    <xf numFmtId="0" fontId="4" fillId="2" borderId="4" xfId="1" applyFont="1" applyFill="1" applyBorder="1" applyAlignment="1">
      <alignment horizontal="right" vertical="center" wrapText="1" indent="1"/>
    </xf>
    <xf numFmtId="0" fontId="10" fillId="2" borderId="0" xfId="1" applyFont="1" applyFill="1" applyBorder="1" applyAlignment="1">
      <alignment horizontal="left"/>
    </xf>
    <xf numFmtId="0" fontId="17" fillId="2" borderId="0" xfId="1" applyFont="1" applyFill="1" applyBorder="1" applyAlignment="1">
      <alignment horizontal="left" vertical="center"/>
    </xf>
    <xf numFmtId="0" fontId="17" fillId="2" borderId="0" xfId="1" applyFont="1" applyFill="1" applyBorder="1" applyAlignment="1">
      <alignment horizontal="left" vertical="center" indent="1"/>
    </xf>
    <xf numFmtId="1" fontId="0" fillId="0" borderId="0" xfId="0" applyNumberFormat="1"/>
    <xf numFmtId="1" fontId="3" fillId="0" borderId="13" xfId="0" applyNumberFormat="1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167" fontId="4" fillId="2" borderId="28" xfId="1" applyNumberFormat="1" applyFont="1" applyFill="1" applyBorder="1" applyAlignment="1">
      <alignment horizontal="center" vertical="center"/>
    </xf>
    <xf numFmtId="167" fontId="4" fillId="2" borderId="37" xfId="1" applyNumberFormat="1" applyFont="1" applyFill="1" applyBorder="1" applyAlignment="1">
      <alignment horizontal="center" vertical="center"/>
    </xf>
    <xf numFmtId="1" fontId="7" fillId="3" borderId="29" xfId="1" quotePrefix="1" applyNumberFormat="1" applyFont="1" applyFill="1" applyBorder="1" applyAlignment="1">
      <alignment horizontal="center" vertical="center"/>
    </xf>
    <xf numFmtId="1" fontId="17" fillId="2" borderId="0" xfId="1" quotePrefix="1" applyNumberFormat="1" applyFont="1" applyFill="1" applyBorder="1" applyAlignment="1">
      <alignment vertical="center"/>
    </xf>
    <xf numFmtId="0" fontId="17" fillId="2" borderId="0" xfId="1" quotePrefix="1" applyFont="1" applyFill="1" applyBorder="1" applyAlignment="1">
      <alignment vertical="center"/>
    </xf>
    <xf numFmtId="1" fontId="3" fillId="0" borderId="0" xfId="0" applyNumberFormat="1" applyFont="1" applyBorder="1" applyAlignment="1"/>
    <xf numFmtId="164" fontId="22" fillId="0" borderId="0" xfId="0" applyNumberFormat="1" applyFont="1"/>
    <xf numFmtId="1" fontId="21" fillId="2" borderId="0" xfId="1" quotePrefix="1" applyNumberFormat="1" applyFont="1" applyFill="1" applyBorder="1" applyAlignment="1">
      <alignment vertical="center"/>
    </xf>
    <xf numFmtId="1" fontId="22" fillId="0" borderId="0" xfId="0" applyNumberFormat="1" applyFont="1"/>
    <xf numFmtId="0" fontId="0" fillId="0" borderId="0" xfId="0" applyFont="1"/>
    <xf numFmtId="1" fontId="7" fillId="3" borderId="7" xfId="1" quotePrefix="1" applyNumberFormat="1" applyFont="1" applyFill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1" fontId="3" fillId="0" borderId="18" xfId="0" applyNumberFormat="1" applyFont="1" applyBorder="1" applyAlignment="1">
      <alignment horizontal="center" vertical="center"/>
    </xf>
    <xf numFmtId="0" fontId="12" fillId="2" borderId="16" xfId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2" fillId="2" borderId="8" xfId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center" vertical="center"/>
    </xf>
    <xf numFmtId="0" fontId="12" fillId="2" borderId="17" xfId="1" applyFont="1" applyFill="1" applyBorder="1" applyAlignment="1">
      <alignment horizontal="center" vertical="center"/>
    </xf>
    <xf numFmtId="0" fontId="12" fillId="2" borderId="21" xfId="1" applyFont="1" applyFill="1" applyBorder="1" applyAlignment="1">
      <alignment horizontal="center" vertical="center"/>
    </xf>
    <xf numFmtId="0" fontId="12" fillId="2" borderId="20" xfId="1" applyFont="1" applyFill="1" applyBorder="1" applyAlignment="1">
      <alignment horizontal="center" vertical="center"/>
    </xf>
    <xf numFmtId="0" fontId="19" fillId="2" borderId="28" xfId="0" applyFont="1" applyFill="1" applyBorder="1" applyAlignment="1">
      <alignment horizontal="center" vertical="top"/>
    </xf>
    <xf numFmtId="0" fontId="19" fillId="2" borderId="29" xfId="0" applyFont="1" applyFill="1" applyBorder="1" applyAlignment="1">
      <alignment horizontal="center" vertical="center"/>
    </xf>
    <xf numFmtId="0" fontId="19" fillId="2" borderId="28" xfId="0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 readingOrder="2"/>
    </xf>
    <xf numFmtId="0" fontId="8" fillId="2" borderId="0" xfId="0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left"/>
    </xf>
    <xf numFmtId="0" fontId="2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right" vertical="center" indent="1"/>
    </xf>
    <xf numFmtId="0" fontId="17" fillId="2" borderId="0" xfId="1" applyFont="1" applyFill="1" applyBorder="1" applyAlignment="1">
      <alignment horizontal="left" vertical="center"/>
    </xf>
    <xf numFmtId="0" fontId="17" fillId="2" borderId="0" xfId="1" applyFont="1" applyFill="1" applyBorder="1" applyAlignment="1">
      <alignment horizontal="center" vertical="center"/>
    </xf>
    <xf numFmtId="0" fontId="12" fillId="2" borderId="29" xfId="1" applyFont="1" applyFill="1" applyBorder="1" applyAlignment="1">
      <alignment horizontal="center"/>
    </xf>
    <xf numFmtId="0" fontId="12" fillId="2" borderId="28" xfId="1" applyFont="1" applyFill="1" applyBorder="1" applyAlignment="1">
      <alignment horizontal="center"/>
    </xf>
    <xf numFmtId="0" fontId="19" fillId="2" borderId="8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0" xfId="0" quotePrefix="1" applyFont="1" applyFill="1" applyBorder="1" applyAlignment="1">
      <alignment horizontal="center" vertical="center"/>
    </xf>
    <xf numFmtId="0" fontId="17" fillId="2" borderId="0" xfId="1" applyFont="1" applyFill="1" applyBorder="1" applyAlignment="1">
      <alignment horizontal="left" vertical="center" indent="1"/>
    </xf>
    <xf numFmtId="0" fontId="17" fillId="2" borderId="0" xfId="1" applyFont="1" applyFill="1" applyBorder="1" applyAlignment="1">
      <alignment horizontal="right" vertical="center" indent="1"/>
    </xf>
    <xf numFmtId="0" fontId="17" fillId="2" borderId="6" xfId="1" applyFont="1" applyFill="1" applyBorder="1" applyAlignment="1">
      <alignment horizontal="left" vertical="center"/>
    </xf>
    <xf numFmtId="0" fontId="17" fillId="2" borderId="6" xfId="1" quotePrefix="1" applyFont="1" applyFill="1" applyBorder="1" applyAlignment="1">
      <alignment horizontal="left" vertical="center"/>
    </xf>
    <xf numFmtId="0" fontId="17" fillId="2" borderId="6" xfId="1" applyFont="1" applyFill="1" applyBorder="1" applyAlignment="1">
      <alignment horizontal="right" vertical="center" indent="1"/>
    </xf>
    <xf numFmtId="0" fontId="15" fillId="0" borderId="29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9" fillId="2" borderId="7" xfId="0" quotePrefix="1" applyFont="1" applyFill="1" applyBorder="1" applyAlignment="1">
      <alignment horizontal="left" vertical="center"/>
    </xf>
    <xf numFmtId="0" fontId="19" fillId="2" borderId="8" xfId="0" quotePrefix="1" applyFont="1" applyFill="1" applyBorder="1" applyAlignment="1">
      <alignment horizontal="left" vertical="center"/>
    </xf>
    <xf numFmtId="0" fontId="19" fillId="2" borderId="2" xfId="0" quotePrefix="1" applyFont="1" applyFill="1" applyBorder="1" applyAlignment="1">
      <alignment horizontal="left"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2" fillId="2" borderId="7" xfId="1" applyFont="1" applyFill="1" applyBorder="1" applyAlignment="1">
      <alignment horizontal="center" vertical="center"/>
    </xf>
    <xf numFmtId="0" fontId="12" fillId="2" borderId="5" xfId="1" applyFont="1" applyFill="1" applyBorder="1" applyAlignment="1">
      <alignment horizontal="center" vertical="center"/>
    </xf>
    <xf numFmtId="0" fontId="12" fillId="2" borderId="16" xfId="1" applyFont="1" applyFill="1" applyBorder="1" applyAlignment="1">
      <alignment horizontal="center" vertical="center"/>
    </xf>
    <xf numFmtId="0" fontId="12" fillId="2" borderId="24" xfId="1" applyFont="1" applyFill="1" applyBorder="1" applyAlignment="1">
      <alignment horizontal="center" vertical="center"/>
    </xf>
    <xf numFmtId="0" fontId="4" fillId="2" borderId="20" xfId="1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top"/>
    </xf>
    <xf numFmtId="0" fontId="3" fillId="0" borderId="28" xfId="0" applyFont="1" applyBorder="1" applyAlignment="1">
      <alignment vertical="top"/>
    </xf>
    <xf numFmtId="0" fontId="5" fillId="2" borderId="29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4" fillId="2" borderId="29" xfId="1" applyFont="1" applyFill="1" applyBorder="1" applyAlignment="1">
      <alignment horizontal="center"/>
    </xf>
    <xf numFmtId="0" fontId="4" fillId="2" borderId="28" xfId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quotePrefix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5" fillId="2" borderId="29" xfId="0" quotePrefix="1" applyFont="1" applyFill="1" applyBorder="1" applyAlignment="1">
      <alignment horizontal="left" vertical="center"/>
    </xf>
    <xf numFmtId="0" fontId="5" fillId="2" borderId="28" xfId="0" quotePrefix="1" applyFont="1" applyFill="1" applyBorder="1" applyAlignment="1">
      <alignment horizontal="left" vertical="center"/>
    </xf>
    <xf numFmtId="0" fontId="5" fillId="2" borderId="30" xfId="0" quotePrefix="1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4" fillId="2" borderId="25" xfId="1" applyFont="1" applyFill="1" applyBorder="1" applyAlignment="1">
      <alignment horizontal="center" vertical="center"/>
    </xf>
    <xf numFmtId="0" fontId="4" fillId="2" borderId="31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left" vertical="center"/>
    </xf>
    <xf numFmtId="0" fontId="2" fillId="2" borderId="6" xfId="1" quotePrefix="1" applyFont="1" applyFill="1" applyBorder="1" applyAlignment="1">
      <alignment horizontal="left" vertical="center"/>
    </xf>
    <xf numFmtId="0" fontId="2" fillId="2" borderId="6" xfId="1" applyFont="1" applyFill="1" applyBorder="1" applyAlignment="1">
      <alignment horizontal="right" vertical="center" indent="1"/>
    </xf>
    <xf numFmtId="0" fontId="2" fillId="2" borderId="0" xfId="1" applyFont="1" applyFill="1" applyBorder="1" applyAlignment="1">
      <alignment horizontal="left" vertical="center" indent="1"/>
    </xf>
    <xf numFmtId="0" fontId="4" fillId="2" borderId="16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8" xfId="1" quotePrefix="1" applyFont="1" applyFill="1" applyBorder="1" applyAlignment="1">
      <alignment horizontal="center" vertical="center"/>
    </xf>
    <xf numFmtId="0" fontId="4" fillId="2" borderId="2" xfId="1" quotePrefix="1" applyFont="1" applyFill="1" applyBorder="1" applyAlignment="1">
      <alignment horizontal="center" vertical="center"/>
    </xf>
    <xf numFmtId="0" fontId="4" fillId="2" borderId="23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top" readingOrder="2"/>
    </xf>
    <xf numFmtId="0" fontId="4" fillId="2" borderId="5" xfId="1" applyFont="1" applyFill="1" applyBorder="1" applyAlignment="1">
      <alignment horizontal="right" vertical="top" readingOrder="2"/>
    </xf>
    <xf numFmtId="0" fontId="12" fillId="2" borderId="5" xfId="1" applyFont="1" applyFill="1" applyBorder="1" applyAlignment="1">
      <alignment horizontal="left" vertical="center"/>
    </xf>
    <xf numFmtId="0" fontId="12" fillId="2" borderId="0" xfId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top"/>
    </xf>
    <xf numFmtId="0" fontId="4" fillId="2" borderId="22" xfId="1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top"/>
    </xf>
    <xf numFmtId="0" fontId="3" fillId="0" borderId="30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5" fillId="2" borderId="29" xfId="0" quotePrefix="1" applyFont="1" applyFill="1" applyBorder="1" applyAlignment="1">
      <alignment horizontal="center" vertical="center"/>
    </xf>
    <xf numFmtId="0" fontId="5" fillId="2" borderId="28" xfId="0" quotePrefix="1" applyFont="1" applyFill="1" applyBorder="1" applyAlignment="1">
      <alignment horizontal="center" vertical="center"/>
    </xf>
    <xf numFmtId="0" fontId="5" fillId="2" borderId="30" xfId="0" quotePrefix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1" xfId="0" quotePrefix="1" applyFont="1" applyFill="1" applyBorder="1" applyAlignment="1">
      <alignment horizontal="center" vertical="center"/>
    </xf>
    <xf numFmtId="0" fontId="5" fillId="2" borderId="17" xfId="0" quotePrefix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24" xfId="1" applyFont="1" applyFill="1" applyBorder="1" applyAlignment="1">
      <alignment horizontal="center" vertical="center"/>
    </xf>
    <xf numFmtId="0" fontId="4" fillId="3" borderId="25" xfId="1" applyFont="1" applyFill="1" applyBorder="1" applyAlignment="1">
      <alignment horizontal="center" vertical="center"/>
    </xf>
    <xf numFmtId="0" fontId="4" fillId="3" borderId="20" xfId="1" applyFont="1" applyFill="1" applyBorder="1" applyAlignment="1">
      <alignment horizontal="center" vertical="center"/>
    </xf>
    <xf numFmtId="0" fontId="4" fillId="3" borderId="23" xfId="1" applyFont="1" applyFill="1" applyBorder="1" applyAlignment="1">
      <alignment horizontal="center" vertical="center"/>
    </xf>
    <xf numFmtId="0" fontId="19" fillId="2" borderId="15" xfId="0" quotePrefix="1" applyFont="1" applyFill="1" applyBorder="1" applyAlignment="1">
      <alignment horizontal="center" vertical="center"/>
    </xf>
    <xf numFmtId="0" fontId="19" fillId="2" borderId="13" xfId="0" quotePrefix="1" applyFont="1" applyFill="1" applyBorder="1" applyAlignment="1">
      <alignment horizontal="center" vertical="center"/>
    </xf>
    <xf numFmtId="0" fontId="19" fillId="2" borderId="8" xfId="0" quotePrefix="1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top"/>
    </xf>
    <xf numFmtId="0" fontId="5" fillId="3" borderId="30" xfId="0" applyFont="1" applyFill="1" applyBorder="1" applyAlignment="1">
      <alignment horizontal="center" vertical="top"/>
    </xf>
    <xf numFmtId="0" fontId="4" fillId="3" borderId="22" xfId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1" xfId="0" quotePrefix="1" applyFont="1" applyFill="1" applyBorder="1" applyAlignment="1">
      <alignment horizontal="center" vertical="center"/>
    </xf>
    <xf numFmtId="0" fontId="5" fillId="3" borderId="0" xfId="0" quotePrefix="1" applyFont="1" applyFill="1" applyBorder="1" applyAlignment="1">
      <alignment horizontal="center" vertical="center"/>
    </xf>
    <xf numFmtId="0" fontId="5" fillId="3" borderId="17" xfId="0" quotePrefix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2" fillId="3" borderId="0" xfId="1" applyFont="1" applyFill="1" applyBorder="1" applyAlignment="1">
      <alignment horizontal="right" vertical="center" indent="1"/>
    </xf>
    <xf numFmtId="0" fontId="4" fillId="3" borderId="0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4" fillId="3" borderId="24" xfId="1" applyFont="1" applyFill="1" applyBorder="1" applyAlignment="1">
      <alignment horizontal="center" vertical="center"/>
    </xf>
    <xf numFmtId="0" fontId="4" fillId="3" borderId="29" xfId="1" applyFont="1" applyFill="1" applyBorder="1" applyAlignment="1">
      <alignment horizontal="center"/>
    </xf>
    <xf numFmtId="0" fontId="4" fillId="3" borderId="28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right" vertical="top" readingOrder="2"/>
    </xf>
    <xf numFmtId="164" fontId="4" fillId="2" borderId="5" xfId="1" applyNumberFormat="1" applyFont="1" applyFill="1" applyBorder="1" applyAlignment="1">
      <alignment horizontal="right" vertical="center"/>
    </xf>
    <xf numFmtId="0" fontId="5" fillId="2" borderId="8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right" vertical="center" wrapText="1"/>
    </xf>
    <xf numFmtId="0" fontId="4" fillId="2" borderId="5" xfId="1" quotePrefix="1" applyFont="1" applyFill="1" applyBorder="1" applyAlignment="1">
      <alignment horizontal="left" vertical="center" wrapText="1"/>
    </xf>
    <xf numFmtId="0" fontId="2" fillId="2" borderId="0" xfId="1" applyFont="1" applyFill="1" applyBorder="1" applyAlignment="1">
      <alignment horizontal="right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left" vertical="center"/>
    </xf>
    <xf numFmtId="0" fontId="2" fillId="3" borderId="6" xfId="1" quotePrefix="1" applyFont="1" applyFill="1" applyBorder="1" applyAlignment="1">
      <alignment horizontal="left" vertical="center"/>
    </xf>
    <xf numFmtId="0" fontId="2" fillId="3" borderId="6" xfId="1" applyFont="1" applyFill="1" applyBorder="1" applyAlignment="1">
      <alignment horizontal="right" vertical="center" indent="1"/>
    </xf>
    <xf numFmtId="0" fontId="4" fillId="3" borderId="0" xfId="1" applyFont="1" applyFill="1" applyBorder="1" applyAlignment="1">
      <alignment horizontal="right" vertical="center"/>
    </xf>
    <xf numFmtId="0" fontId="4" fillId="3" borderId="5" xfId="1" applyFont="1" applyFill="1" applyBorder="1" applyAlignment="1">
      <alignment horizontal="right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8" xfId="1" quotePrefix="1" applyFont="1" applyFill="1" applyBorder="1" applyAlignment="1">
      <alignment horizontal="center" vertical="center"/>
    </xf>
    <xf numFmtId="0" fontId="4" fillId="3" borderId="2" xfId="1" quotePrefix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12" fillId="3" borderId="0" xfId="1" applyFont="1" applyFill="1" applyBorder="1" applyAlignment="1">
      <alignment horizontal="right" vertical="top" readingOrder="2"/>
    </xf>
    <xf numFmtId="0" fontId="14" fillId="3" borderId="5" xfId="1" applyFont="1" applyFill="1" applyBorder="1" applyAlignment="1">
      <alignment horizontal="left" vertical="center"/>
    </xf>
    <xf numFmtId="0" fontId="14" fillId="3" borderId="0" xfId="1" applyFont="1" applyFill="1" applyBorder="1" applyAlignment="1">
      <alignment horizontal="left" vertical="center"/>
    </xf>
    <xf numFmtId="0" fontId="4" fillId="3" borderId="29" xfId="1" applyFont="1" applyFill="1" applyBorder="1" applyAlignment="1">
      <alignment horizontal="center" vertical="center"/>
    </xf>
    <xf numFmtId="0" fontId="4" fillId="3" borderId="28" xfId="1" applyFont="1" applyFill="1" applyBorder="1" applyAlignment="1">
      <alignment horizontal="center" vertical="center"/>
    </xf>
    <xf numFmtId="0" fontId="4" fillId="3" borderId="3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 readingOrder="1"/>
    </xf>
    <xf numFmtId="0" fontId="4" fillId="2" borderId="29" xfId="1" applyFont="1" applyFill="1" applyBorder="1" applyAlignment="1">
      <alignment horizontal="right" indent="5"/>
    </xf>
    <xf numFmtId="0" fontId="4" fillId="2" borderId="28" xfId="1" applyFont="1" applyFill="1" applyBorder="1" applyAlignment="1">
      <alignment horizontal="right" indent="5"/>
    </xf>
    <xf numFmtId="0" fontId="4" fillId="2" borderId="8" xfId="1" applyFont="1" applyFill="1" applyBorder="1" applyAlignment="1">
      <alignment horizontal="right" vertical="center" indent="5"/>
    </xf>
    <xf numFmtId="0" fontId="4" fillId="2" borderId="8" xfId="1" quotePrefix="1" applyFont="1" applyFill="1" applyBorder="1" applyAlignment="1">
      <alignment horizontal="right" vertical="center" indent="5"/>
    </xf>
    <xf numFmtId="0" fontId="4" fillId="2" borderId="2" xfId="1" quotePrefix="1" applyFont="1" applyFill="1" applyBorder="1" applyAlignment="1">
      <alignment horizontal="right" vertical="center" indent="5"/>
    </xf>
    <xf numFmtId="0" fontId="4" fillId="2" borderId="5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right" vertical="top" wrapText="1" readingOrder="2"/>
    </xf>
    <xf numFmtId="0" fontId="3" fillId="0" borderId="0" xfId="0" applyFont="1" applyBorder="1"/>
    <xf numFmtId="0" fontId="3" fillId="0" borderId="5" xfId="0" applyFont="1" applyBorder="1"/>
    <xf numFmtId="0" fontId="4" fillId="2" borderId="5" xfId="1" applyFont="1" applyFill="1" applyBorder="1" applyAlignment="1">
      <alignment horizontal="right" vertical="top" wrapText="1"/>
    </xf>
    <xf numFmtId="0" fontId="3" fillId="0" borderId="0" xfId="0" applyFont="1" applyAlignment="1">
      <alignment horizontal="center" vertical="center"/>
    </xf>
    <xf numFmtId="1" fontId="6" fillId="0" borderId="5" xfId="0" applyNumberFormat="1" applyFont="1" applyBorder="1" applyAlignment="1">
      <alignment horizontal="right" vertical="center"/>
    </xf>
    <xf numFmtId="167" fontId="4" fillId="2" borderId="0" xfId="1" applyNumberFormat="1" applyFont="1" applyFill="1" applyBorder="1" applyAlignment="1">
      <alignment horizontal="center" vertical="center" readingOrder="2"/>
    </xf>
    <xf numFmtId="0" fontId="3" fillId="0" borderId="0" xfId="0" applyFont="1" applyAlignment="1">
      <alignment horizontal="left" vertical="center" indent="1"/>
    </xf>
    <xf numFmtId="0" fontId="4" fillId="3" borderId="5" xfId="1" applyFont="1" applyFill="1" applyBorder="1" applyAlignment="1">
      <alignment horizontal="right" vertical="top" wrapText="1"/>
    </xf>
    <xf numFmtId="0" fontId="4" fillId="3" borderId="0" xfId="1" applyFont="1" applyFill="1" applyBorder="1" applyAlignment="1">
      <alignment horizontal="right" vertical="top" wrapText="1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8">
    <cellStyle name="Normal" xfId="0" builtinId="0"/>
    <cellStyle name="Normal 2" xfId="1"/>
    <cellStyle name="Normal 2 2" xfId="2"/>
    <cellStyle name="Normal 2 2 2" xfId="6"/>
    <cellStyle name="Normal 2 3" xfId="3"/>
    <cellStyle name="Normal 2 3 2" xfId="7"/>
    <cellStyle name="Normal 2 4" xfId="5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0"/>
  <sheetViews>
    <sheetView view="pageBreakPreview" zoomScale="75" zoomScaleNormal="64" zoomScaleSheetLayoutView="75" workbookViewId="0">
      <selection activeCell="G12" sqref="G12"/>
    </sheetView>
  </sheetViews>
  <sheetFormatPr defaultRowHeight="15"/>
  <cols>
    <col min="1" max="1" width="5.7109375" style="352" customWidth="1"/>
    <col min="2" max="2" width="25.28515625" style="352" customWidth="1"/>
    <col min="3" max="3" width="8.28515625" style="352" customWidth="1"/>
    <col min="4" max="4" width="8.7109375" style="352" customWidth="1"/>
    <col min="5" max="5" width="10.5703125" style="352" customWidth="1"/>
    <col min="6" max="6" width="10.28515625" style="352" customWidth="1"/>
    <col min="7" max="7" width="10.85546875" style="352" customWidth="1"/>
    <col min="8" max="8" width="10.7109375" style="352" customWidth="1"/>
    <col min="9" max="9" width="8.85546875" style="352" customWidth="1"/>
    <col min="10" max="10" width="9.7109375" style="352" customWidth="1"/>
    <col min="11" max="11" width="10.42578125" style="352" customWidth="1"/>
    <col min="12" max="13" width="10.28515625" style="352" customWidth="1"/>
    <col min="14" max="14" width="10.7109375" style="352" customWidth="1"/>
    <col min="15" max="15" width="36.140625" style="352" bestFit="1" customWidth="1"/>
    <col min="16" max="16" width="5.42578125" style="352" customWidth="1"/>
    <col min="17" max="16384" width="9.140625" style="352"/>
  </cols>
  <sheetData>
    <row r="1" spans="1:16" ht="22.5" customHeight="1">
      <c r="A1" s="490" t="s">
        <v>1011</v>
      </c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490"/>
      <c r="P1" s="490"/>
    </row>
    <row r="2" spans="1:16" ht="22.5" customHeight="1">
      <c r="A2" s="491" t="s">
        <v>1093</v>
      </c>
      <c r="B2" s="491"/>
      <c r="C2" s="491"/>
      <c r="D2" s="491"/>
      <c r="E2" s="491"/>
      <c r="F2" s="491"/>
      <c r="G2" s="491"/>
      <c r="H2" s="491"/>
      <c r="I2" s="491"/>
      <c r="J2" s="491"/>
      <c r="K2" s="491"/>
      <c r="L2" s="491"/>
      <c r="M2" s="491"/>
      <c r="N2" s="491"/>
      <c r="O2" s="491"/>
      <c r="P2" s="491"/>
    </row>
    <row r="3" spans="1:16" ht="22.5" customHeight="1">
      <c r="A3" s="365"/>
      <c r="B3" s="395"/>
      <c r="C3" s="393"/>
      <c r="D3" s="493" t="s">
        <v>1012</v>
      </c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365"/>
      <c r="P3" s="365"/>
    </row>
    <row r="4" spans="1:16" ht="22.5" customHeight="1">
      <c r="A4" s="549" t="s">
        <v>871</v>
      </c>
      <c r="B4" s="549"/>
      <c r="C4" s="393"/>
      <c r="D4" s="393"/>
      <c r="E4" s="393"/>
      <c r="F4" s="365"/>
      <c r="G4" s="366"/>
      <c r="H4" s="366"/>
      <c r="I4" s="353"/>
      <c r="J4" s="353"/>
      <c r="K4" s="353"/>
      <c r="L4" s="353"/>
      <c r="M4" s="353"/>
      <c r="N4" s="353"/>
      <c r="O4" s="494" t="s">
        <v>1013</v>
      </c>
      <c r="P4" s="494"/>
    </row>
    <row r="5" spans="1:16" ht="22.5" customHeight="1" thickBot="1">
      <c r="A5" s="546" t="s">
        <v>870</v>
      </c>
      <c r="B5" s="547"/>
      <c r="C5" s="547"/>
      <c r="D5" s="547"/>
      <c r="E5" s="547"/>
      <c r="F5" s="547"/>
      <c r="G5" s="547"/>
      <c r="H5" s="547"/>
      <c r="I5" s="353"/>
      <c r="J5" s="353"/>
      <c r="K5" s="353"/>
      <c r="L5" s="353"/>
      <c r="M5" s="353"/>
      <c r="N5" s="353"/>
      <c r="O5" s="548" t="s">
        <v>1014</v>
      </c>
      <c r="P5" s="548"/>
    </row>
    <row r="6" spans="1:16" ht="22.5" customHeight="1">
      <c r="A6" s="531" t="s">
        <v>774</v>
      </c>
      <c r="B6" s="533" t="s">
        <v>1092</v>
      </c>
      <c r="C6" s="536" t="s">
        <v>1016</v>
      </c>
      <c r="D6" s="537"/>
      <c r="E6" s="538"/>
      <c r="F6" s="530" t="s">
        <v>0</v>
      </c>
      <c r="G6" s="530"/>
      <c r="H6" s="530"/>
      <c r="I6" s="539" t="s">
        <v>1</v>
      </c>
      <c r="J6" s="530"/>
      <c r="K6" s="540"/>
      <c r="L6" s="530" t="s">
        <v>1017</v>
      </c>
      <c r="M6" s="530"/>
      <c r="N6" s="530"/>
      <c r="O6" s="522" t="s">
        <v>1018</v>
      </c>
      <c r="P6" s="524" t="s">
        <v>9</v>
      </c>
    </row>
    <row r="7" spans="1:16" ht="22.5" customHeight="1">
      <c r="A7" s="532"/>
      <c r="B7" s="534"/>
      <c r="C7" s="396"/>
      <c r="D7" s="397"/>
      <c r="E7" s="398"/>
      <c r="F7" s="526" t="s">
        <v>402</v>
      </c>
      <c r="G7" s="526"/>
      <c r="H7" s="526"/>
      <c r="I7" s="527" t="s">
        <v>403</v>
      </c>
      <c r="J7" s="526"/>
      <c r="K7" s="528"/>
      <c r="L7" s="529" t="s">
        <v>1019</v>
      </c>
      <c r="M7" s="529"/>
      <c r="N7" s="529"/>
      <c r="O7" s="523"/>
      <c r="P7" s="525"/>
    </row>
    <row r="8" spans="1:16" ht="22.5" customHeight="1">
      <c r="A8" s="532"/>
      <c r="B8" s="534"/>
      <c r="C8" s="541" t="s">
        <v>1020</v>
      </c>
      <c r="D8" s="542"/>
      <c r="E8" s="543"/>
      <c r="F8" s="519" t="s">
        <v>3</v>
      </c>
      <c r="G8" s="519"/>
      <c r="H8" s="519"/>
      <c r="I8" s="544" t="s">
        <v>4</v>
      </c>
      <c r="J8" s="519"/>
      <c r="K8" s="545"/>
      <c r="L8" s="519" t="s">
        <v>1021</v>
      </c>
      <c r="M8" s="519"/>
      <c r="N8" s="519"/>
      <c r="O8" s="523"/>
      <c r="P8" s="525"/>
    </row>
    <row r="9" spans="1:16" ht="22.5" customHeight="1">
      <c r="A9" s="532"/>
      <c r="B9" s="534"/>
      <c r="C9" s="354" t="s">
        <v>6</v>
      </c>
      <c r="D9" s="355" t="s">
        <v>7</v>
      </c>
      <c r="E9" s="389" t="s">
        <v>8</v>
      </c>
      <c r="F9" s="376" t="s">
        <v>6</v>
      </c>
      <c r="G9" s="355" t="s">
        <v>7</v>
      </c>
      <c r="H9" s="377" t="s">
        <v>8</v>
      </c>
      <c r="I9" s="354" t="s">
        <v>6</v>
      </c>
      <c r="J9" s="355" t="s">
        <v>7</v>
      </c>
      <c r="K9" s="389" t="s">
        <v>8</v>
      </c>
      <c r="L9" s="354" t="s">
        <v>6</v>
      </c>
      <c r="M9" s="355" t="s">
        <v>7</v>
      </c>
      <c r="N9" s="377" t="s">
        <v>8</v>
      </c>
      <c r="O9" s="523"/>
      <c r="P9" s="520" t="s">
        <v>405</v>
      </c>
    </row>
    <row r="10" spans="1:16" ht="22.5" customHeight="1">
      <c r="A10" s="532"/>
      <c r="B10" s="534"/>
      <c r="C10" s="356" t="s">
        <v>406</v>
      </c>
      <c r="D10" s="357" t="s">
        <v>407</v>
      </c>
      <c r="E10" s="390" t="s">
        <v>896</v>
      </c>
      <c r="F10" s="378" t="s">
        <v>406</v>
      </c>
      <c r="G10" s="357" t="s">
        <v>407</v>
      </c>
      <c r="H10" s="379" t="s">
        <v>896</v>
      </c>
      <c r="I10" s="356" t="s">
        <v>406</v>
      </c>
      <c r="J10" s="357" t="s">
        <v>407</v>
      </c>
      <c r="K10" s="390" t="s">
        <v>896</v>
      </c>
      <c r="L10" s="356" t="s">
        <v>406</v>
      </c>
      <c r="M10" s="357" t="s">
        <v>407</v>
      </c>
      <c r="N10" s="379" t="s">
        <v>896</v>
      </c>
      <c r="O10" s="523"/>
      <c r="P10" s="521"/>
    </row>
    <row r="11" spans="1:16" ht="22.5" customHeight="1" thickBot="1">
      <c r="A11" s="532"/>
      <c r="B11" s="535"/>
      <c r="C11" s="394" t="s">
        <v>10</v>
      </c>
      <c r="D11" s="358" t="s">
        <v>11</v>
      </c>
      <c r="E11" s="399" t="s">
        <v>12</v>
      </c>
      <c r="F11" s="380" t="s">
        <v>10</v>
      </c>
      <c r="G11" s="358" t="s">
        <v>11</v>
      </c>
      <c r="H11" s="381" t="s">
        <v>12</v>
      </c>
      <c r="I11" s="394" t="s">
        <v>10</v>
      </c>
      <c r="J11" s="358" t="s">
        <v>11</v>
      </c>
      <c r="K11" s="399" t="s">
        <v>12</v>
      </c>
      <c r="L11" s="394" t="s">
        <v>10</v>
      </c>
      <c r="M11" s="358" t="s">
        <v>11</v>
      </c>
      <c r="N11" s="381" t="s">
        <v>12</v>
      </c>
      <c r="O11" s="523"/>
      <c r="P11" s="521"/>
    </row>
    <row r="12" spans="1:16" ht="32.25" customHeight="1">
      <c r="A12" s="387"/>
      <c r="B12" s="400" t="s">
        <v>1104</v>
      </c>
      <c r="C12" s="359">
        <v>769149.00000000012</v>
      </c>
      <c r="D12" s="454">
        <v>730851</v>
      </c>
      <c r="E12" s="401">
        <v>1500000</v>
      </c>
      <c r="F12" s="403">
        <v>10268995</v>
      </c>
      <c r="G12" s="402">
        <v>10807104</v>
      </c>
      <c r="H12" s="403">
        <v>21076099</v>
      </c>
      <c r="I12" s="403">
        <v>3516871</v>
      </c>
      <c r="J12" s="403">
        <v>3631353</v>
      </c>
      <c r="K12" s="475">
        <v>7148224</v>
      </c>
      <c r="L12" s="359">
        <f>I12+F12+C12</f>
        <v>14555015</v>
      </c>
      <c r="M12" s="392">
        <f t="shared" ref="M12:N12" si="0">J12+G12+D12</f>
        <v>15169308</v>
      </c>
      <c r="N12" s="477">
        <f t="shared" si="0"/>
        <v>29724323</v>
      </c>
      <c r="O12" s="458" t="s">
        <v>1094</v>
      </c>
      <c r="P12" s="384"/>
    </row>
    <row r="13" spans="1:16" ht="23.25" customHeight="1">
      <c r="A13" s="360" t="s">
        <v>13</v>
      </c>
      <c r="B13" s="367" t="s">
        <v>1022</v>
      </c>
      <c r="C13" s="361" t="s">
        <v>1023</v>
      </c>
      <c r="D13" s="361" t="s">
        <v>1023</v>
      </c>
      <c r="E13" s="362" t="s">
        <v>1023</v>
      </c>
      <c r="F13" s="463">
        <v>338194</v>
      </c>
      <c r="G13" s="386">
        <v>357111</v>
      </c>
      <c r="H13" s="386">
        <v>695305</v>
      </c>
      <c r="I13" s="386">
        <v>1949852</v>
      </c>
      <c r="J13" s="464">
        <v>2034491</v>
      </c>
      <c r="K13" s="476">
        <v>3984343</v>
      </c>
      <c r="L13" s="463">
        <v>2288046</v>
      </c>
      <c r="M13" s="386">
        <v>2391602</v>
      </c>
      <c r="N13" s="164">
        <v>4679648</v>
      </c>
      <c r="O13" s="404" t="s">
        <v>1024</v>
      </c>
      <c r="P13" s="360" t="s">
        <v>13</v>
      </c>
    </row>
    <row r="14" spans="1:16" ht="23.25" customHeight="1">
      <c r="A14" s="360" t="s">
        <v>14</v>
      </c>
      <c r="B14" s="367" t="s">
        <v>1025</v>
      </c>
      <c r="C14" s="361" t="s">
        <v>1023</v>
      </c>
      <c r="D14" s="361" t="s">
        <v>1023</v>
      </c>
      <c r="E14" s="362" t="s">
        <v>1023</v>
      </c>
      <c r="F14" s="391">
        <v>223970</v>
      </c>
      <c r="G14" s="361">
        <v>229981</v>
      </c>
      <c r="H14" s="361">
        <v>453951</v>
      </c>
      <c r="I14" s="361">
        <v>686</v>
      </c>
      <c r="J14" s="361">
        <v>937</v>
      </c>
      <c r="K14" s="121">
        <v>1623</v>
      </c>
      <c r="L14" s="361">
        <v>224656</v>
      </c>
      <c r="M14" s="361">
        <v>230918</v>
      </c>
      <c r="N14" s="362">
        <v>455574</v>
      </c>
      <c r="O14" s="404" t="s">
        <v>1026</v>
      </c>
      <c r="P14" s="360" t="s">
        <v>14</v>
      </c>
    </row>
    <row r="15" spans="1:16" ht="23.25" customHeight="1">
      <c r="A15" s="360" t="s">
        <v>15</v>
      </c>
      <c r="B15" s="367" t="s">
        <v>1027</v>
      </c>
      <c r="C15" s="361" t="s">
        <v>1023</v>
      </c>
      <c r="D15" s="361" t="s">
        <v>1023</v>
      </c>
      <c r="E15" s="362" t="s">
        <v>1023</v>
      </c>
      <c r="F15" s="391">
        <v>307380</v>
      </c>
      <c r="G15" s="361">
        <v>317515</v>
      </c>
      <c r="H15" s="361">
        <v>624895</v>
      </c>
      <c r="I15" s="361">
        <v>31281</v>
      </c>
      <c r="J15" s="361">
        <v>31067</v>
      </c>
      <c r="K15" s="121">
        <v>62348</v>
      </c>
      <c r="L15" s="361">
        <v>338661</v>
      </c>
      <c r="M15" s="361">
        <v>348582</v>
      </c>
      <c r="N15" s="362">
        <v>687243</v>
      </c>
      <c r="O15" s="404" t="s">
        <v>1028</v>
      </c>
      <c r="P15" s="360" t="s">
        <v>15</v>
      </c>
    </row>
    <row r="16" spans="1:16" ht="23.25" customHeight="1">
      <c r="A16" s="360" t="s">
        <v>16</v>
      </c>
      <c r="B16" s="371" t="s">
        <v>1029</v>
      </c>
      <c r="C16" s="361" t="s">
        <v>1023</v>
      </c>
      <c r="D16" s="361" t="s">
        <v>1023</v>
      </c>
      <c r="E16" s="362" t="s">
        <v>1023</v>
      </c>
      <c r="F16" s="391">
        <v>298593</v>
      </c>
      <c r="G16" s="361">
        <v>314153</v>
      </c>
      <c r="H16" s="361">
        <v>612746</v>
      </c>
      <c r="I16" s="361">
        <v>1646</v>
      </c>
      <c r="J16" s="361">
        <v>1600</v>
      </c>
      <c r="K16" s="121">
        <v>3246</v>
      </c>
      <c r="L16" s="361">
        <v>300239</v>
      </c>
      <c r="M16" s="361">
        <v>315753</v>
      </c>
      <c r="N16" s="362">
        <v>615992</v>
      </c>
      <c r="O16" s="404" t="s">
        <v>1030</v>
      </c>
      <c r="P16" s="360" t="s">
        <v>16</v>
      </c>
    </row>
    <row r="17" spans="1:16" ht="23.25" customHeight="1">
      <c r="A17" s="360" t="s">
        <v>17</v>
      </c>
      <c r="B17" s="367" t="s">
        <v>1031</v>
      </c>
      <c r="C17" s="361" t="s">
        <v>1023</v>
      </c>
      <c r="D17" s="361" t="s">
        <v>1023</v>
      </c>
      <c r="E17" s="362" t="s">
        <v>1023</v>
      </c>
      <c r="F17" s="391">
        <v>192981</v>
      </c>
      <c r="G17" s="361">
        <v>201715</v>
      </c>
      <c r="H17" s="361">
        <v>394696</v>
      </c>
      <c r="I17" s="361">
        <v>5213</v>
      </c>
      <c r="J17" s="361">
        <v>5200</v>
      </c>
      <c r="K17" s="121">
        <v>10413</v>
      </c>
      <c r="L17" s="361">
        <v>198194</v>
      </c>
      <c r="M17" s="361">
        <v>206915</v>
      </c>
      <c r="N17" s="362">
        <v>405109</v>
      </c>
      <c r="O17" s="404" t="s">
        <v>1032</v>
      </c>
      <c r="P17" s="360" t="s">
        <v>17</v>
      </c>
    </row>
    <row r="18" spans="1:16" ht="23.25" customHeight="1">
      <c r="A18" s="360" t="s">
        <v>18</v>
      </c>
      <c r="B18" s="372" t="s">
        <v>1033</v>
      </c>
      <c r="C18" s="361" t="s">
        <v>1023</v>
      </c>
      <c r="D18" s="361" t="s">
        <v>1023</v>
      </c>
      <c r="E18" s="362" t="s">
        <v>1023</v>
      </c>
      <c r="F18" s="391">
        <v>646405</v>
      </c>
      <c r="G18" s="361">
        <v>682596</v>
      </c>
      <c r="H18" s="361">
        <v>1329001</v>
      </c>
      <c r="I18" s="361">
        <v>120580</v>
      </c>
      <c r="J18" s="361">
        <v>124392</v>
      </c>
      <c r="K18" s="121">
        <v>244972</v>
      </c>
      <c r="L18" s="361">
        <v>766985</v>
      </c>
      <c r="M18" s="361">
        <v>806988</v>
      </c>
      <c r="N18" s="362">
        <v>1573973</v>
      </c>
      <c r="O18" s="404" t="s">
        <v>1034</v>
      </c>
      <c r="P18" s="360" t="s">
        <v>18</v>
      </c>
    </row>
    <row r="19" spans="1:16" ht="23.25" customHeight="1">
      <c r="A19" s="360" t="s">
        <v>19</v>
      </c>
      <c r="B19" s="367" t="s">
        <v>1035</v>
      </c>
      <c r="C19" s="361" t="s">
        <v>1023</v>
      </c>
      <c r="D19" s="361" t="s">
        <v>1023</v>
      </c>
      <c r="E19" s="362" t="s">
        <v>1023</v>
      </c>
      <c r="F19" s="391">
        <v>220853</v>
      </c>
      <c r="G19" s="361">
        <v>234089</v>
      </c>
      <c r="H19" s="361">
        <v>454942</v>
      </c>
      <c r="I19" s="361">
        <v>2607</v>
      </c>
      <c r="J19" s="361">
        <v>2803</v>
      </c>
      <c r="K19" s="121">
        <v>5410</v>
      </c>
      <c r="L19" s="361">
        <v>223460</v>
      </c>
      <c r="M19" s="361">
        <v>236892</v>
      </c>
      <c r="N19" s="362">
        <v>460352</v>
      </c>
      <c r="O19" s="404" t="s">
        <v>1036</v>
      </c>
      <c r="P19" s="360" t="s">
        <v>19</v>
      </c>
    </row>
    <row r="20" spans="1:16" ht="23.25" customHeight="1">
      <c r="A20" s="360" t="s">
        <v>20</v>
      </c>
      <c r="B20" s="371" t="s">
        <v>1037</v>
      </c>
      <c r="C20" s="361" t="s">
        <v>1023</v>
      </c>
      <c r="D20" s="361" t="s">
        <v>1023</v>
      </c>
      <c r="E20" s="362" t="s">
        <v>1023</v>
      </c>
      <c r="F20" s="391">
        <v>77115</v>
      </c>
      <c r="G20" s="361">
        <v>81433</v>
      </c>
      <c r="H20" s="361">
        <v>158548</v>
      </c>
      <c r="I20" s="361" t="s">
        <v>401</v>
      </c>
      <c r="J20" s="361" t="s">
        <v>401</v>
      </c>
      <c r="K20" s="121" t="s">
        <v>401</v>
      </c>
      <c r="L20" s="361">
        <v>77115</v>
      </c>
      <c r="M20" s="361">
        <v>81433</v>
      </c>
      <c r="N20" s="362">
        <v>158548</v>
      </c>
      <c r="O20" s="405" t="s">
        <v>1038</v>
      </c>
      <c r="P20" s="360" t="s">
        <v>20</v>
      </c>
    </row>
    <row r="21" spans="1:16" ht="23.25" customHeight="1">
      <c r="A21" s="360" t="s">
        <v>21</v>
      </c>
      <c r="B21" s="367" t="s">
        <v>1039</v>
      </c>
      <c r="C21" s="361" t="s">
        <v>1023</v>
      </c>
      <c r="D21" s="361" t="s">
        <v>1023</v>
      </c>
      <c r="E21" s="362" t="s">
        <v>1023</v>
      </c>
      <c r="F21" s="391">
        <v>363104</v>
      </c>
      <c r="G21" s="361">
        <v>386621</v>
      </c>
      <c r="H21" s="361">
        <v>749725</v>
      </c>
      <c r="I21" s="361">
        <v>96449</v>
      </c>
      <c r="J21" s="361">
        <v>97220</v>
      </c>
      <c r="K21" s="121">
        <v>193669</v>
      </c>
      <c r="L21" s="361">
        <v>459553</v>
      </c>
      <c r="M21" s="361">
        <v>483841</v>
      </c>
      <c r="N21" s="362">
        <v>943394</v>
      </c>
      <c r="O21" s="404" t="s">
        <v>1040</v>
      </c>
      <c r="P21" s="360" t="s">
        <v>21</v>
      </c>
    </row>
    <row r="22" spans="1:16" ht="23.25" customHeight="1">
      <c r="A22" s="383">
        <v>10</v>
      </c>
      <c r="B22" s="371" t="s">
        <v>1041</v>
      </c>
      <c r="C22" s="361" t="s">
        <v>1023</v>
      </c>
      <c r="D22" s="361" t="s">
        <v>1023</v>
      </c>
      <c r="E22" s="362" t="s">
        <v>1023</v>
      </c>
      <c r="F22" s="391">
        <v>220134</v>
      </c>
      <c r="G22" s="361">
        <v>228486</v>
      </c>
      <c r="H22" s="361">
        <v>448620</v>
      </c>
      <c r="I22" s="361">
        <v>6860</v>
      </c>
      <c r="J22" s="361">
        <v>6664</v>
      </c>
      <c r="K22" s="121">
        <v>13524</v>
      </c>
      <c r="L22" s="361">
        <v>226994</v>
      </c>
      <c r="M22" s="361">
        <v>235150</v>
      </c>
      <c r="N22" s="362">
        <v>462144</v>
      </c>
      <c r="O22" s="405" t="s">
        <v>1042</v>
      </c>
      <c r="P22" s="388">
        <v>10</v>
      </c>
    </row>
    <row r="23" spans="1:16" ht="23.25" customHeight="1">
      <c r="A23" s="383">
        <v>11</v>
      </c>
      <c r="B23" s="367" t="s">
        <v>1043</v>
      </c>
      <c r="C23" s="361" t="s">
        <v>1023</v>
      </c>
      <c r="D23" s="361" t="s">
        <v>1023</v>
      </c>
      <c r="E23" s="362" t="s">
        <v>1023</v>
      </c>
      <c r="F23" s="391">
        <v>587432</v>
      </c>
      <c r="G23" s="361">
        <v>619466</v>
      </c>
      <c r="H23" s="361">
        <v>1206898</v>
      </c>
      <c r="I23" s="361">
        <v>31418</v>
      </c>
      <c r="J23" s="361">
        <v>31876</v>
      </c>
      <c r="K23" s="121">
        <v>63294</v>
      </c>
      <c r="L23" s="361">
        <v>618850</v>
      </c>
      <c r="M23" s="361">
        <v>651342</v>
      </c>
      <c r="N23" s="362">
        <v>1270192</v>
      </c>
      <c r="O23" s="404" t="s">
        <v>1044</v>
      </c>
      <c r="P23" s="360">
        <v>11</v>
      </c>
    </row>
    <row r="24" spans="1:16" ht="23.25" customHeight="1">
      <c r="A24" s="383">
        <v>12</v>
      </c>
      <c r="B24" s="367" t="s">
        <v>1045</v>
      </c>
      <c r="C24" s="361" t="s">
        <v>1023</v>
      </c>
      <c r="D24" s="361" t="s">
        <v>1023</v>
      </c>
      <c r="E24" s="362" t="s">
        <v>1023</v>
      </c>
      <c r="F24" s="391">
        <v>216284</v>
      </c>
      <c r="G24" s="361">
        <v>229857</v>
      </c>
      <c r="H24" s="361">
        <v>446141</v>
      </c>
      <c r="I24" s="361">
        <v>1372</v>
      </c>
      <c r="J24" s="361">
        <v>1603</v>
      </c>
      <c r="K24" s="121">
        <v>2975</v>
      </c>
      <c r="L24" s="361">
        <v>217656</v>
      </c>
      <c r="M24" s="361">
        <v>231460</v>
      </c>
      <c r="N24" s="362">
        <v>449116</v>
      </c>
      <c r="O24" s="404" t="s">
        <v>1046</v>
      </c>
      <c r="P24" s="360">
        <v>12</v>
      </c>
    </row>
    <row r="25" spans="1:16" ht="23.25" customHeight="1">
      <c r="A25" s="383">
        <v>13</v>
      </c>
      <c r="B25" s="367" t="s">
        <v>1047</v>
      </c>
      <c r="C25" s="361" t="s">
        <v>1023</v>
      </c>
      <c r="D25" s="361" t="s">
        <v>1023</v>
      </c>
      <c r="E25" s="362" t="s">
        <v>1023</v>
      </c>
      <c r="F25" s="391">
        <v>264904</v>
      </c>
      <c r="G25" s="361">
        <v>279663</v>
      </c>
      <c r="H25" s="361">
        <v>544567</v>
      </c>
      <c r="I25" s="361">
        <v>12897</v>
      </c>
      <c r="J25" s="361">
        <v>13070</v>
      </c>
      <c r="K25" s="121">
        <v>25967</v>
      </c>
      <c r="L25" s="361">
        <v>277801</v>
      </c>
      <c r="M25" s="361">
        <v>292733</v>
      </c>
      <c r="N25" s="362">
        <v>570534</v>
      </c>
      <c r="O25" s="404" t="s">
        <v>1048</v>
      </c>
      <c r="P25" s="360">
        <v>13</v>
      </c>
    </row>
    <row r="26" spans="1:16" ht="23.25" customHeight="1">
      <c r="A26" s="383">
        <v>14</v>
      </c>
      <c r="B26" s="367" t="s">
        <v>1049</v>
      </c>
      <c r="C26" s="361" t="s">
        <v>1023</v>
      </c>
      <c r="D26" s="361" t="s">
        <v>1023</v>
      </c>
      <c r="E26" s="362" t="s">
        <v>1023</v>
      </c>
      <c r="F26" s="391">
        <v>282421</v>
      </c>
      <c r="G26" s="361">
        <v>298963</v>
      </c>
      <c r="H26" s="361">
        <v>581384</v>
      </c>
      <c r="I26" s="361">
        <v>6037</v>
      </c>
      <c r="J26" s="361">
        <v>6270</v>
      </c>
      <c r="K26" s="121">
        <v>12307</v>
      </c>
      <c r="L26" s="361">
        <v>288458</v>
      </c>
      <c r="M26" s="361">
        <v>305233</v>
      </c>
      <c r="N26" s="362">
        <v>593691</v>
      </c>
      <c r="O26" s="404" t="s">
        <v>1050</v>
      </c>
      <c r="P26" s="360">
        <v>14</v>
      </c>
    </row>
    <row r="27" spans="1:16" ht="23.25" customHeight="1">
      <c r="A27" s="383">
        <v>15</v>
      </c>
      <c r="B27" s="367" t="s">
        <v>1051</v>
      </c>
      <c r="C27" s="361" t="s">
        <v>1023</v>
      </c>
      <c r="D27" s="361" t="s">
        <v>1023</v>
      </c>
      <c r="E27" s="362" t="s">
        <v>1023</v>
      </c>
      <c r="F27" s="391">
        <v>219251</v>
      </c>
      <c r="G27" s="361">
        <v>231848</v>
      </c>
      <c r="H27" s="361">
        <v>451099</v>
      </c>
      <c r="I27" s="361">
        <v>7135</v>
      </c>
      <c r="J27" s="361">
        <v>7472</v>
      </c>
      <c r="K27" s="121">
        <v>14607</v>
      </c>
      <c r="L27" s="361">
        <v>226386</v>
      </c>
      <c r="M27" s="361">
        <v>239320</v>
      </c>
      <c r="N27" s="362">
        <v>465706</v>
      </c>
      <c r="O27" s="404" t="s">
        <v>1052</v>
      </c>
      <c r="P27" s="360">
        <v>15</v>
      </c>
    </row>
    <row r="28" spans="1:16" ht="23.25" customHeight="1" thickBot="1">
      <c r="A28" s="385">
        <v>16</v>
      </c>
      <c r="B28" s="455" t="s">
        <v>1053</v>
      </c>
      <c r="C28" s="363" t="s">
        <v>1023</v>
      </c>
      <c r="D28" s="363" t="s">
        <v>1023</v>
      </c>
      <c r="E28" s="364" t="s">
        <v>1023</v>
      </c>
      <c r="F28" s="456">
        <v>74525</v>
      </c>
      <c r="G28" s="363">
        <v>78320</v>
      </c>
      <c r="H28" s="363">
        <v>152845</v>
      </c>
      <c r="I28" s="363" t="s">
        <v>401</v>
      </c>
      <c r="J28" s="363" t="s">
        <v>401</v>
      </c>
      <c r="K28" s="131" t="s">
        <v>401</v>
      </c>
      <c r="L28" s="363">
        <v>74525</v>
      </c>
      <c r="M28" s="363">
        <v>78320</v>
      </c>
      <c r="N28" s="364">
        <v>152845</v>
      </c>
      <c r="O28" s="457" t="s">
        <v>1054</v>
      </c>
      <c r="P28" s="382">
        <v>16</v>
      </c>
    </row>
    <row r="29" spans="1:16" ht="22.5" customHeight="1">
      <c r="A29" s="490" t="s">
        <v>1011</v>
      </c>
      <c r="B29" s="490"/>
      <c r="C29" s="490"/>
      <c r="D29" s="490"/>
      <c r="E29" s="490"/>
      <c r="F29" s="490"/>
      <c r="G29" s="490"/>
      <c r="H29" s="490"/>
      <c r="I29" s="490"/>
      <c r="J29" s="490"/>
      <c r="K29" s="490"/>
      <c r="L29" s="490"/>
      <c r="M29" s="490"/>
      <c r="N29" s="490"/>
      <c r="O29" s="490"/>
      <c r="P29" s="490"/>
    </row>
    <row r="30" spans="1:16" ht="22.5" customHeight="1">
      <c r="A30" s="491" t="s">
        <v>1093</v>
      </c>
      <c r="B30" s="491"/>
      <c r="C30" s="491"/>
      <c r="D30" s="491"/>
      <c r="E30" s="491"/>
      <c r="F30" s="491"/>
      <c r="G30" s="491"/>
      <c r="H30" s="491"/>
      <c r="I30" s="491"/>
      <c r="J30" s="491"/>
      <c r="K30" s="491"/>
      <c r="L30" s="491"/>
      <c r="M30" s="491"/>
      <c r="N30" s="491"/>
      <c r="O30" s="491"/>
      <c r="P30" s="491"/>
    </row>
    <row r="31" spans="1:16" ht="22.5" customHeight="1">
      <c r="A31" s="492" t="s">
        <v>376</v>
      </c>
      <c r="B31" s="492"/>
      <c r="C31" s="459"/>
      <c r="D31" s="493" t="s">
        <v>1012</v>
      </c>
      <c r="E31" s="493"/>
      <c r="F31" s="493"/>
      <c r="G31" s="493"/>
      <c r="H31" s="493"/>
      <c r="I31" s="493"/>
      <c r="J31" s="493"/>
      <c r="K31" s="493"/>
      <c r="L31" s="493"/>
      <c r="M31" s="493"/>
      <c r="N31" s="493"/>
      <c r="O31" s="494" t="s">
        <v>408</v>
      </c>
      <c r="P31" s="494"/>
    </row>
    <row r="32" spans="1:16" ht="22.5" customHeight="1">
      <c r="A32" s="495"/>
      <c r="B32" s="495"/>
      <c r="C32" s="460"/>
      <c r="D32" s="460"/>
      <c r="E32" s="460"/>
      <c r="F32" s="408"/>
      <c r="G32" s="409"/>
      <c r="H32" s="409"/>
      <c r="I32" s="496"/>
      <c r="J32" s="496"/>
      <c r="K32" s="496"/>
      <c r="L32" s="496"/>
      <c r="M32" s="496"/>
      <c r="N32" s="496"/>
      <c r="O32" s="408"/>
      <c r="P32" s="408"/>
    </row>
    <row r="33" spans="1:16" ht="22.5" customHeight="1">
      <c r="A33" s="502" t="s">
        <v>871</v>
      </c>
      <c r="B33" s="502"/>
      <c r="C33" s="461"/>
      <c r="D33" s="461"/>
      <c r="E33" s="461"/>
      <c r="F33" s="408"/>
      <c r="G33" s="410"/>
      <c r="H33" s="410"/>
      <c r="I33" s="409"/>
      <c r="J33" s="409"/>
      <c r="K33" s="409"/>
      <c r="L33" s="409"/>
      <c r="M33" s="409"/>
      <c r="N33" s="409"/>
      <c r="O33" s="503" t="s">
        <v>1013</v>
      </c>
      <c r="P33" s="503"/>
    </row>
    <row r="34" spans="1:16" ht="22.5" customHeight="1" thickBot="1">
      <c r="A34" s="504" t="s">
        <v>870</v>
      </c>
      <c r="B34" s="505"/>
      <c r="C34" s="505"/>
      <c r="D34" s="505"/>
      <c r="E34" s="505"/>
      <c r="F34" s="505"/>
      <c r="G34" s="505"/>
      <c r="H34" s="505"/>
      <c r="I34" s="409"/>
      <c r="J34" s="409"/>
      <c r="K34" s="409"/>
      <c r="L34" s="409"/>
      <c r="M34" s="409"/>
      <c r="N34" s="409"/>
      <c r="O34" s="506" t="s">
        <v>1014</v>
      </c>
      <c r="P34" s="506"/>
    </row>
    <row r="35" spans="1:16" ht="20.25" customHeight="1">
      <c r="A35" s="507" t="s">
        <v>774</v>
      </c>
      <c r="B35" s="509" t="s">
        <v>1015</v>
      </c>
      <c r="C35" s="512" t="s">
        <v>1016</v>
      </c>
      <c r="D35" s="513"/>
      <c r="E35" s="514"/>
      <c r="F35" s="515" t="s">
        <v>0</v>
      </c>
      <c r="G35" s="516"/>
      <c r="H35" s="517"/>
      <c r="I35" s="518" t="s">
        <v>1</v>
      </c>
      <c r="J35" s="516"/>
      <c r="K35" s="517"/>
      <c r="L35" s="516" t="s">
        <v>1017</v>
      </c>
      <c r="M35" s="516"/>
      <c r="N35" s="516"/>
      <c r="O35" s="488" t="s">
        <v>1018</v>
      </c>
      <c r="P35" s="497" t="s">
        <v>9</v>
      </c>
    </row>
    <row r="36" spans="1:16" ht="20.25" customHeight="1">
      <c r="A36" s="508"/>
      <c r="B36" s="510"/>
      <c r="C36" s="411"/>
      <c r="D36" s="412"/>
      <c r="E36" s="413"/>
      <c r="F36" s="499" t="s">
        <v>402</v>
      </c>
      <c r="G36" s="480"/>
      <c r="H36" s="500"/>
      <c r="I36" s="479" t="s">
        <v>403</v>
      </c>
      <c r="J36" s="480"/>
      <c r="K36" s="500"/>
      <c r="L36" s="501" t="s">
        <v>1019</v>
      </c>
      <c r="M36" s="501"/>
      <c r="N36" s="501"/>
      <c r="O36" s="489"/>
      <c r="P36" s="498"/>
    </row>
    <row r="37" spans="1:16" ht="20.25" customHeight="1" thickBot="1">
      <c r="A37" s="508"/>
      <c r="B37" s="510"/>
      <c r="C37" s="479" t="s">
        <v>1055</v>
      </c>
      <c r="D37" s="480"/>
      <c r="E37" s="481"/>
      <c r="F37" s="482" t="s">
        <v>3</v>
      </c>
      <c r="G37" s="483"/>
      <c r="H37" s="484"/>
      <c r="I37" s="485" t="s">
        <v>4</v>
      </c>
      <c r="J37" s="483"/>
      <c r="K37" s="484"/>
      <c r="L37" s="486" t="s">
        <v>1021</v>
      </c>
      <c r="M37" s="486"/>
      <c r="N37" s="486"/>
      <c r="O37" s="489"/>
      <c r="P37" s="498"/>
    </row>
    <row r="38" spans="1:16" ht="20.25" customHeight="1">
      <c r="A38" s="508"/>
      <c r="B38" s="510"/>
      <c r="C38" s="414" t="s">
        <v>6</v>
      </c>
      <c r="D38" s="415" t="s">
        <v>7</v>
      </c>
      <c r="E38" s="416" t="s">
        <v>8</v>
      </c>
      <c r="F38" s="417" t="s">
        <v>6</v>
      </c>
      <c r="G38" s="415" t="s">
        <v>7</v>
      </c>
      <c r="H38" s="415" t="s">
        <v>8</v>
      </c>
      <c r="I38" s="418" t="s">
        <v>6</v>
      </c>
      <c r="J38" s="415" t="s">
        <v>7</v>
      </c>
      <c r="K38" s="415" t="s">
        <v>8</v>
      </c>
      <c r="L38" s="418" t="s">
        <v>6</v>
      </c>
      <c r="M38" s="415" t="s">
        <v>7</v>
      </c>
      <c r="N38" s="416" t="s">
        <v>8</v>
      </c>
      <c r="O38" s="489"/>
      <c r="P38" s="487" t="s">
        <v>405</v>
      </c>
    </row>
    <row r="39" spans="1:16" ht="20.25" customHeight="1">
      <c r="A39" s="508"/>
      <c r="B39" s="510"/>
      <c r="C39" s="419" t="s">
        <v>406</v>
      </c>
      <c r="D39" s="420" t="s">
        <v>407</v>
      </c>
      <c r="E39" s="421" t="s">
        <v>896</v>
      </c>
      <c r="F39" s="422" t="s">
        <v>406</v>
      </c>
      <c r="G39" s="420" t="s">
        <v>407</v>
      </c>
      <c r="H39" s="420" t="s">
        <v>896</v>
      </c>
      <c r="I39" s="420" t="s">
        <v>406</v>
      </c>
      <c r="J39" s="420" t="s">
        <v>407</v>
      </c>
      <c r="K39" s="420" t="s">
        <v>896</v>
      </c>
      <c r="L39" s="420" t="s">
        <v>406</v>
      </c>
      <c r="M39" s="420" t="s">
        <v>407</v>
      </c>
      <c r="N39" s="421" t="s">
        <v>896</v>
      </c>
      <c r="O39" s="489"/>
      <c r="P39" s="487"/>
    </row>
    <row r="40" spans="1:16" ht="20.25" customHeight="1" thickBot="1">
      <c r="A40" s="508"/>
      <c r="B40" s="511"/>
      <c r="C40" s="423" t="s">
        <v>10</v>
      </c>
      <c r="D40" s="424" t="s">
        <v>11</v>
      </c>
      <c r="E40" s="425" t="s">
        <v>12</v>
      </c>
      <c r="F40" s="426" t="s">
        <v>10</v>
      </c>
      <c r="G40" s="424" t="s">
        <v>11</v>
      </c>
      <c r="H40" s="424" t="s">
        <v>12</v>
      </c>
      <c r="I40" s="424" t="s">
        <v>10</v>
      </c>
      <c r="J40" s="424" t="s">
        <v>11</v>
      </c>
      <c r="K40" s="424" t="s">
        <v>12</v>
      </c>
      <c r="L40" s="424" t="s">
        <v>10</v>
      </c>
      <c r="M40" s="424" t="s">
        <v>11</v>
      </c>
      <c r="N40" s="425" t="s">
        <v>12</v>
      </c>
      <c r="O40" s="489"/>
      <c r="P40" s="487"/>
    </row>
    <row r="41" spans="1:16" ht="22.5" customHeight="1">
      <c r="A41" s="427">
        <v>17</v>
      </c>
      <c r="B41" s="428" t="s">
        <v>1056</v>
      </c>
      <c r="C41" s="429" t="s">
        <v>1023</v>
      </c>
      <c r="D41" s="430" t="s">
        <v>1023</v>
      </c>
      <c r="E41" s="431" t="s">
        <v>1023</v>
      </c>
      <c r="F41" s="429">
        <v>460731</v>
      </c>
      <c r="G41" s="429">
        <v>482748</v>
      </c>
      <c r="H41" s="430">
        <v>943479</v>
      </c>
      <c r="I41" s="432">
        <v>19482</v>
      </c>
      <c r="J41" s="429">
        <v>19874</v>
      </c>
      <c r="K41" s="429">
        <v>39356</v>
      </c>
      <c r="L41" s="429">
        <v>480213</v>
      </c>
      <c r="M41" s="429">
        <v>502622</v>
      </c>
      <c r="N41" s="430">
        <v>982835</v>
      </c>
      <c r="O41" s="433" t="s">
        <v>1057</v>
      </c>
      <c r="P41" s="434">
        <v>17</v>
      </c>
    </row>
    <row r="42" spans="1:16" ht="22.5" customHeight="1">
      <c r="A42" s="435">
        <v>18</v>
      </c>
      <c r="B42" s="406" t="s">
        <v>1058</v>
      </c>
      <c r="C42" s="436" t="s">
        <v>1023</v>
      </c>
      <c r="D42" s="437" t="s">
        <v>1023</v>
      </c>
      <c r="E42" s="438" t="s">
        <v>1023</v>
      </c>
      <c r="F42" s="436">
        <v>429505</v>
      </c>
      <c r="G42" s="436">
        <v>451744</v>
      </c>
      <c r="H42" s="437">
        <v>881249</v>
      </c>
      <c r="I42" s="407">
        <v>68050</v>
      </c>
      <c r="J42" s="436">
        <v>68276</v>
      </c>
      <c r="K42" s="436">
        <v>136326</v>
      </c>
      <c r="L42" s="436">
        <v>497555</v>
      </c>
      <c r="M42" s="436">
        <v>520020</v>
      </c>
      <c r="N42" s="437">
        <v>1017575</v>
      </c>
      <c r="O42" s="439" t="s">
        <v>1059</v>
      </c>
      <c r="P42" s="440">
        <v>18</v>
      </c>
    </row>
    <row r="43" spans="1:16" ht="22.5" customHeight="1">
      <c r="A43" s="435">
        <v>19</v>
      </c>
      <c r="B43" s="406" t="s">
        <v>1060</v>
      </c>
      <c r="C43" s="436" t="s">
        <v>1023</v>
      </c>
      <c r="D43" s="437" t="s">
        <v>1023</v>
      </c>
      <c r="E43" s="438" t="s">
        <v>1023</v>
      </c>
      <c r="F43" s="436">
        <v>381407</v>
      </c>
      <c r="G43" s="436">
        <v>396210</v>
      </c>
      <c r="H43" s="437">
        <v>777617</v>
      </c>
      <c r="I43" s="407">
        <v>133934</v>
      </c>
      <c r="J43" s="436">
        <v>137698</v>
      </c>
      <c r="K43" s="436">
        <v>271632</v>
      </c>
      <c r="L43" s="436">
        <v>515341</v>
      </c>
      <c r="M43" s="436">
        <v>533908</v>
      </c>
      <c r="N43" s="437">
        <v>1049249</v>
      </c>
      <c r="O43" s="439" t="s">
        <v>1061</v>
      </c>
      <c r="P43" s="440">
        <v>19</v>
      </c>
    </row>
    <row r="44" spans="1:16" ht="22.5" customHeight="1">
      <c r="A44" s="435">
        <v>20</v>
      </c>
      <c r="B44" s="406" t="s">
        <v>1062</v>
      </c>
      <c r="C44" s="436" t="s">
        <v>1023</v>
      </c>
      <c r="D44" s="437" t="s">
        <v>1023</v>
      </c>
      <c r="E44" s="438" t="s">
        <v>1023</v>
      </c>
      <c r="F44" s="436">
        <v>179394</v>
      </c>
      <c r="G44" s="436">
        <v>190634</v>
      </c>
      <c r="H44" s="437">
        <v>370028</v>
      </c>
      <c r="I44" s="407">
        <v>15778</v>
      </c>
      <c r="J44" s="436">
        <v>15328</v>
      </c>
      <c r="K44" s="436">
        <v>31106</v>
      </c>
      <c r="L44" s="436">
        <v>195172</v>
      </c>
      <c r="M44" s="436">
        <v>205962</v>
      </c>
      <c r="N44" s="437">
        <v>401134</v>
      </c>
      <c r="O44" s="439" t="s">
        <v>1063</v>
      </c>
      <c r="P44" s="440">
        <v>20</v>
      </c>
    </row>
    <row r="45" spans="1:16" ht="22.5" customHeight="1">
      <c r="A45" s="435">
        <v>21</v>
      </c>
      <c r="B45" s="406" t="s">
        <v>1064</v>
      </c>
      <c r="C45" s="436" t="s">
        <v>1023</v>
      </c>
      <c r="D45" s="437" t="s">
        <v>1023</v>
      </c>
      <c r="E45" s="438" t="s">
        <v>1023</v>
      </c>
      <c r="F45" s="436">
        <v>420251</v>
      </c>
      <c r="G45" s="436">
        <v>442156</v>
      </c>
      <c r="H45" s="437">
        <v>862407</v>
      </c>
      <c r="I45" s="407">
        <v>256553</v>
      </c>
      <c r="J45" s="436">
        <v>263195</v>
      </c>
      <c r="K45" s="436">
        <v>519748</v>
      </c>
      <c r="L45" s="436">
        <v>676804</v>
      </c>
      <c r="M45" s="436">
        <v>705351</v>
      </c>
      <c r="N45" s="437">
        <v>1382155</v>
      </c>
      <c r="O45" s="439" t="s">
        <v>1065</v>
      </c>
      <c r="P45" s="440">
        <v>21</v>
      </c>
    </row>
    <row r="46" spans="1:16" ht="22.5" customHeight="1">
      <c r="A46" s="435">
        <v>22</v>
      </c>
      <c r="B46" s="406" t="s">
        <v>1066</v>
      </c>
      <c r="C46" s="436" t="s">
        <v>1023</v>
      </c>
      <c r="D46" s="437" t="s">
        <v>1023</v>
      </c>
      <c r="E46" s="438" t="s">
        <v>1023</v>
      </c>
      <c r="F46" s="436">
        <v>258980</v>
      </c>
      <c r="G46" s="436">
        <v>273811</v>
      </c>
      <c r="H46" s="437">
        <v>532791</v>
      </c>
      <c r="I46" s="407">
        <v>22501</v>
      </c>
      <c r="J46" s="436">
        <v>23347</v>
      </c>
      <c r="K46" s="436">
        <v>45848</v>
      </c>
      <c r="L46" s="436">
        <v>281481</v>
      </c>
      <c r="M46" s="436">
        <v>297158</v>
      </c>
      <c r="N46" s="437">
        <v>578639</v>
      </c>
      <c r="O46" s="439" t="s">
        <v>1067</v>
      </c>
      <c r="P46" s="441">
        <v>22</v>
      </c>
    </row>
    <row r="47" spans="1:16" ht="22.5" customHeight="1">
      <c r="A47" s="435">
        <v>23</v>
      </c>
      <c r="B47" s="406" t="s">
        <v>1068</v>
      </c>
      <c r="C47" s="436" t="s">
        <v>1023</v>
      </c>
      <c r="D47" s="437" t="s">
        <v>1023</v>
      </c>
      <c r="E47" s="438" t="s">
        <v>1023</v>
      </c>
      <c r="F47" s="436">
        <v>343627</v>
      </c>
      <c r="G47" s="436">
        <v>362092</v>
      </c>
      <c r="H47" s="437">
        <v>705719</v>
      </c>
      <c r="I47" s="407">
        <v>3705</v>
      </c>
      <c r="J47" s="436">
        <v>3734</v>
      </c>
      <c r="K47" s="436">
        <v>7439</v>
      </c>
      <c r="L47" s="436">
        <v>347332</v>
      </c>
      <c r="M47" s="436">
        <v>365826</v>
      </c>
      <c r="N47" s="437">
        <v>713158</v>
      </c>
      <c r="O47" s="439" t="s">
        <v>1069</v>
      </c>
      <c r="P47" s="441">
        <v>23</v>
      </c>
    </row>
    <row r="48" spans="1:16" ht="22.5" customHeight="1">
      <c r="A48" s="435">
        <v>24</v>
      </c>
      <c r="B48" s="442" t="s">
        <v>1070</v>
      </c>
      <c r="C48" s="436" t="s">
        <v>1023</v>
      </c>
      <c r="D48" s="437" t="s">
        <v>1023</v>
      </c>
      <c r="E48" s="438" t="s">
        <v>1023</v>
      </c>
      <c r="F48" s="436">
        <v>228497</v>
      </c>
      <c r="G48" s="436">
        <v>243429</v>
      </c>
      <c r="H48" s="437">
        <v>471926</v>
      </c>
      <c r="I48" s="407">
        <v>1920</v>
      </c>
      <c r="J48" s="436">
        <v>2002</v>
      </c>
      <c r="K48" s="436">
        <v>3922</v>
      </c>
      <c r="L48" s="436">
        <v>230417</v>
      </c>
      <c r="M48" s="436">
        <v>245431</v>
      </c>
      <c r="N48" s="437">
        <v>475848</v>
      </c>
      <c r="O48" s="443" t="s">
        <v>1071</v>
      </c>
      <c r="P48" s="441">
        <v>24</v>
      </c>
    </row>
    <row r="49" spans="1:16" ht="22.5" customHeight="1">
      <c r="A49" s="435">
        <v>25</v>
      </c>
      <c r="B49" s="444" t="s">
        <v>1072</v>
      </c>
      <c r="C49" s="436" t="s">
        <v>1023</v>
      </c>
      <c r="D49" s="437" t="s">
        <v>1023</v>
      </c>
      <c r="E49" s="438" t="s">
        <v>1023</v>
      </c>
      <c r="F49" s="436">
        <v>169641</v>
      </c>
      <c r="G49" s="436">
        <v>181793</v>
      </c>
      <c r="H49" s="437">
        <v>351434</v>
      </c>
      <c r="I49" s="407">
        <v>5350</v>
      </c>
      <c r="J49" s="436">
        <v>5469</v>
      </c>
      <c r="K49" s="436">
        <v>10819</v>
      </c>
      <c r="L49" s="436">
        <v>174991</v>
      </c>
      <c r="M49" s="436">
        <v>187262</v>
      </c>
      <c r="N49" s="437">
        <v>362253</v>
      </c>
      <c r="O49" s="445" t="s">
        <v>1073</v>
      </c>
      <c r="P49" s="441">
        <v>25</v>
      </c>
    </row>
    <row r="50" spans="1:16" ht="22.5" customHeight="1">
      <c r="A50" s="435">
        <v>26</v>
      </c>
      <c r="B50" s="406" t="s">
        <v>1074</v>
      </c>
      <c r="C50" s="436" t="s">
        <v>1023</v>
      </c>
      <c r="D50" s="437" t="s">
        <v>1023</v>
      </c>
      <c r="E50" s="438" t="s">
        <v>1023</v>
      </c>
      <c r="F50" s="436">
        <v>146206</v>
      </c>
      <c r="G50" s="436">
        <v>155271</v>
      </c>
      <c r="H50" s="437">
        <v>301477</v>
      </c>
      <c r="I50" s="407">
        <v>6311</v>
      </c>
      <c r="J50" s="436">
        <v>6537</v>
      </c>
      <c r="K50" s="436">
        <v>12848</v>
      </c>
      <c r="L50" s="436">
        <v>152517</v>
      </c>
      <c r="M50" s="436">
        <v>161808</v>
      </c>
      <c r="N50" s="437">
        <v>314325</v>
      </c>
      <c r="O50" s="439" t="s">
        <v>1075</v>
      </c>
      <c r="P50" s="441">
        <v>26</v>
      </c>
    </row>
    <row r="51" spans="1:16" ht="22.5" customHeight="1">
      <c r="A51" s="435">
        <v>27</v>
      </c>
      <c r="B51" s="406" t="s">
        <v>1076</v>
      </c>
      <c r="C51" s="436" t="s">
        <v>1023</v>
      </c>
      <c r="D51" s="437" t="s">
        <v>1023</v>
      </c>
      <c r="E51" s="438" t="s">
        <v>1023</v>
      </c>
      <c r="F51" s="436">
        <v>397166</v>
      </c>
      <c r="G51" s="436">
        <v>420490</v>
      </c>
      <c r="H51" s="437">
        <v>817656</v>
      </c>
      <c r="I51" s="407">
        <v>227356</v>
      </c>
      <c r="J51" s="436">
        <v>234508</v>
      </c>
      <c r="K51" s="436">
        <v>461864</v>
      </c>
      <c r="L51" s="436">
        <v>624522</v>
      </c>
      <c r="M51" s="436">
        <v>654998</v>
      </c>
      <c r="N51" s="437">
        <v>1279520</v>
      </c>
      <c r="O51" s="439" t="s">
        <v>1077</v>
      </c>
      <c r="P51" s="441">
        <v>27</v>
      </c>
    </row>
    <row r="52" spans="1:16" ht="22.5" customHeight="1">
      <c r="A52" s="435">
        <v>28</v>
      </c>
      <c r="B52" s="406" t="s">
        <v>1078</v>
      </c>
      <c r="C52" s="436" t="s">
        <v>1023</v>
      </c>
      <c r="D52" s="437" t="s">
        <v>1023</v>
      </c>
      <c r="E52" s="438" t="s">
        <v>1023</v>
      </c>
      <c r="F52" s="436">
        <v>213956</v>
      </c>
      <c r="G52" s="436">
        <v>223880</v>
      </c>
      <c r="H52" s="437">
        <v>437836</v>
      </c>
      <c r="I52" s="407">
        <v>60779</v>
      </c>
      <c r="J52" s="436">
        <v>61076</v>
      </c>
      <c r="K52" s="436">
        <v>121855</v>
      </c>
      <c r="L52" s="436">
        <v>274735</v>
      </c>
      <c r="M52" s="436">
        <v>284956</v>
      </c>
      <c r="N52" s="437">
        <v>559691</v>
      </c>
      <c r="O52" s="439" t="s">
        <v>1079</v>
      </c>
      <c r="P52" s="440">
        <v>28</v>
      </c>
    </row>
    <row r="53" spans="1:16" ht="22.5" customHeight="1">
      <c r="A53" s="435">
        <v>29</v>
      </c>
      <c r="B53" s="406" t="s">
        <v>1080</v>
      </c>
      <c r="C53" s="436" t="s">
        <v>1023</v>
      </c>
      <c r="D53" s="437" t="s">
        <v>1023</v>
      </c>
      <c r="E53" s="438" t="s">
        <v>1023</v>
      </c>
      <c r="F53" s="436">
        <v>440608</v>
      </c>
      <c r="G53" s="436">
        <v>463946</v>
      </c>
      <c r="H53" s="437">
        <v>904554</v>
      </c>
      <c r="I53" s="407">
        <v>63934</v>
      </c>
      <c r="J53" s="436">
        <v>64277</v>
      </c>
      <c r="K53" s="436">
        <v>128211</v>
      </c>
      <c r="L53" s="436">
        <v>504542</v>
      </c>
      <c r="M53" s="436">
        <v>528223</v>
      </c>
      <c r="N53" s="437">
        <v>1032765</v>
      </c>
      <c r="O53" s="439" t="s">
        <v>1081</v>
      </c>
      <c r="P53" s="441">
        <v>29</v>
      </c>
    </row>
    <row r="54" spans="1:16" ht="22.5" customHeight="1">
      <c r="A54" s="435">
        <v>30</v>
      </c>
      <c r="B54" s="406" t="s">
        <v>1082</v>
      </c>
      <c r="C54" s="436" t="s">
        <v>1023</v>
      </c>
      <c r="D54" s="437" t="s">
        <v>1023</v>
      </c>
      <c r="E54" s="438" t="s">
        <v>1023</v>
      </c>
      <c r="F54" s="436">
        <v>435656</v>
      </c>
      <c r="G54" s="436">
        <v>462701</v>
      </c>
      <c r="H54" s="437">
        <v>898357</v>
      </c>
      <c r="I54" s="407">
        <v>27851</v>
      </c>
      <c r="J54" s="436">
        <v>29762</v>
      </c>
      <c r="K54" s="436">
        <v>57613</v>
      </c>
      <c r="L54" s="436">
        <v>463507</v>
      </c>
      <c r="M54" s="436">
        <v>492463</v>
      </c>
      <c r="N54" s="437">
        <v>955970</v>
      </c>
      <c r="O54" s="439" t="s">
        <v>1083</v>
      </c>
      <c r="P54" s="441">
        <v>30</v>
      </c>
    </row>
    <row r="55" spans="1:16" ht="22.5" customHeight="1">
      <c r="A55" s="435">
        <v>31</v>
      </c>
      <c r="B55" s="406" t="s">
        <v>1084</v>
      </c>
      <c r="C55" s="436" t="s">
        <v>1023</v>
      </c>
      <c r="D55" s="437" t="s">
        <v>1023</v>
      </c>
      <c r="E55" s="438" t="s">
        <v>1023</v>
      </c>
      <c r="F55" s="436">
        <v>241832</v>
      </c>
      <c r="G55" s="436">
        <v>255133</v>
      </c>
      <c r="H55" s="437">
        <v>496965</v>
      </c>
      <c r="I55" s="407">
        <v>7683</v>
      </c>
      <c r="J55" s="436">
        <v>7870</v>
      </c>
      <c r="K55" s="436">
        <v>15553</v>
      </c>
      <c r="L55" s="436">
        <v>249515</v>
      </c>
      <c r="M55" s="436">
        <v>263003</v>
      </c>
      <c r="N55" s="437">
        <v>512518</v>
      </c>
      <c r="O55" s="439" t="s">
        <v>1085</v>
      </c>
      <c r="P55" s="441">
        <v>31</v>
      </c>
    </row>
    <row r="56" spans="1:16" ht="22.5" customHeight="1">
      <c r="A56" s="435">
        <v>32</v>
      </c>
      <c r="B56" s="406" t="s">
        <v>1086</v>
      </c>
      <c r="C56" s="436" t="s">
        <v>1023</v>
      </c>
      <c r="D56" s="437" t="s">
        <v>1023</v>
      </c>
      <c r="E56" s="438" t="s">
        <v>1023</v>
      </c>
      <c r="F56" s="436">
        <v>682995</v>
      </c>
      <c r="G56" s="436">
        <v>705880</v>
      </c>
      <c r="H56" s="437">
        <v>1388875</v>
      </c>
      <c r="I56" s="407">
        <v>288586</v>
      </c>
      <c r="J56" s="436">
        <v>289719</v>
      </c>
      <c r="K56" s="436">
        <v>578305</v>
      </c>
      <c r="L56" s="436">
        <v>971581</v>
      </c>
      <c r="M56" s="436">
        <v>995599</v>
      </c>
      <c r="N56" s="437">
        <v>1967180</v>
      </c>
      <c r="O56" s="439" t="s">
        <v>1087</v>
      </c>
      <c r="P56" s="441">
        <v>32</v>
      </c>
    </row>
    <row r="57" spans="1:16" ht="22.5" customHeight="1">
      <c r="A57" s="435">
        <v>33</v>
      </c>
      <c r="B57" s="406" t="s">
        <v>1088</v>
      </c>
      <c r="C57" s="436" t="s">
        <v>1023</v>
      </c>
      <c r="D57" s="437" t="s">
        <v>1023</v>
      </c>
      <c r="E57" s="438" t="s">
        <v>1023</v>
      </c>
      <c r="F57" s="436">
        <v>235533</v>
      </c>
      <c r="G57" s="436">
        <v>249904</v>
      </c>
      <c r="H57" s="437">
        <v>485437</v>
      </c>
      <c r="I57" s="407">
        <v>19208</v>
      </c>
      <c r="J57" s="436">
        <v>20012</v>
      </c>
      <c r="K57" s="436">
        <v>39220</v>
      </c>
      <c r="L57" s="436">
        <v>254741</v>
      </c>
      <c r="M57" s="436">
        <v>269916</v>
      </c>
      <c r="N57" s="437">
        <v>524657</v>
      </c>
      <c r="O57" s="439" t="s">
        <v>1089</v>
      </c>
      <c r="P57" s="441">
        <v>33</v>
      </c>
    </row>
    <row r="58" spans="1:16" ht="22.5" customHeight="1" thickBot="1">
      <c r="A58" s="446">
        <v>34</v>
      </c>
      <c r="B58" s="447" t="s">
        <v>1090</v>
      </c>
      <c r="C58" s="448" t="s">
        <v>1023</v>
      </c>
      <c r="D58" s="449" t="s">
        <v>1023</v>
      </c>
      <c r="E58" s="450" t="s">
        <v>1023</v>
      </c>
      <c r="F58" s="448">
        <v>69464</v>
      </c>
      <c r="G58" s="448">
        <v>73465</v>
      </c>
      <c r="H58" s="449">
        <v>142929</v>
      </c>
      <c r="I58" s="451">
        <v>13857</v>
      </c>
      <c r="J58" s="448">
        <v>14004</v>
      </c>
      <c r="K58" s="448">
        <v>27861</v>
      </c>
      <c r="L58" s="448">
        <v>83321</v>
      </c>
      <c r="M58" s="448">
        <v>87469</v>
      </c>
      <c r="N58" s="449">
        <v>170790</v>
      </c>
      <c r="O58" s="452" t="s">
        <v>1091</v>
      </c>
      <c r="P58" s="453">
        <v>34</v>
      </c>
    </row>
    <row r="59" spans="1:16">
      <c r="N59" s="462"/>
    </row>
    <row r="60" spans="1:16">
      <c r="O60" s="462"/>
    </row>
  </sheetData>
  <mergeCells count="50">
    <mergeCell ref="A5:H5"/>
    <mergeCell ref="O5:P5"/>
    <mergeCell ref="A1:P1"/>
    <mergeCell ref="A2:P2"/>
    <mergeCell ref="D3:N3"/>
    <mergeCell ref="A4:B4"/>
    <mergeCell ref="O4:P4"/>
    <mergeCell ref="A6:A11"/>
    <mergeCell ref="B6:B11"/>
    <mergeCell ref="C6:E6"/>
    <mergeCell ref="F6:H6"/>
    <mergeCell ref="I6:K6"/>
    <mergeCell ref="C8:E8"/>
    <mergeCell ref="F8:H8"/>
    <mergeCell ref="I8:K8"/>
    <mergeCell ref="L8:N8"/>
    <mergeCell ref="P9:P11"/>
    <mergeCell ref="O6:O11"/>
    <mergeCell ref="P6:P8"/>
    <mergeCell ref="F7:H7"/>
    <mergeCell ref="I7:K7"/>
    <mergeCell ref="L7:N7"/>
    <mergeCell ref="L6:N6"/>
    <mergeCell ref="A32:B32"/>
    <mergeCell ref="I32:N32"/>
    <mergeCell ref="P35:P37"/>
    <mergeCell ref="F36:H36"/>
    <mergeCell ref="I36:K36"/>
    <mergeCell ref="L36:N36"/>
    <mergeCell ref="A33:B33"/>
    <mergeCell ref="O33:P33"/>
    <mergeCell ref="A34:H34"/>
    <mergeCell ref="O34:P34"/>
    <mergeCell ref="A35:A40"/>
    <mergeCell ref="B35:B40"/>
    <mergeCell ref="C35:E35"/>
    <mergeCell ref="F35:H35"/>
    <mergeCell ref="I35:K35"/>
    <mergeCell ref="L35:N35"/>
    <mergeCell ref="A29:P29"/>
    <mergeCell ref="A30:P30"/>
    <mergeCell ref="A31:B31"/>
    <mergeCell ref="D31:N31"/>
    <mergeCell ref="O31:P31"/>
    <mergeCell ref="C37:E37"/>
    <mergeCell ref="F37:H37"/>
    <mergeCell ref="I37:K37"/>
    <mergeCell ref="L37:N37"/>
    <mergeCell ref="P38:P40"/>
    <mergeCell ref="O35:O40"/>
  </mergeCells>
  <pageMargins left="0" right="0.19685039370078741" top="0.74803149606299213" bottom="0.74803149606299213" header="0.31496062992125984" footer="0.31496062992125984"/>
  <pageSetup paperSize="9" scale="75" orientation="landscape" r:id="rId1"/>
  <headerFooter differentOddEven="1" scaleWithDoc="0" alignWithMargins="0">
    <oddFooter>&amp;C1</oddFooter>
    <evenFooter>&amp;C2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M989"/>
  <sheetViews>
    <sheetView tabSelected="1" view="pageBreakPreview" zoomScale="87" zoomScaleNormal="77" zoomScaleSheetLayoutView="87" workbookViewId="0">
      <selection activeCell="O4" sqref="O4"/>
    </sheetView>
  </sheetViews>
  <sheetFormatPr defaultRowHeight="15.75"/>
  <cols>
    <col min="1" max="1" width="6.140625" style="44" customWidth="1"/>
    <col min="2" max="2" width="35" style="44" customWidth="1"/>
    <col min="3" max="3" width="10.42578125" style="44" customWidth="1"/>
    <col min="4" max="4" width="10" style="44" customWidth="1"/>
    <col min="5" max="5" width="10.7109375" style="44" customWidth="1"/>
    <col min="6" max="6" width="9.28515625" style="44" customWidth="1"/>
    <col min="7" max="7" width="10.5703125" style="44" customWidth="1"/>
    <col min="8" max="8" width="10.85546875" style="44" customWidth="1"/>
    <col min="9" max="9" width="11.85546875" style="44" customWidth="1"/>
    <col min="10" max="10" width="11.5703125" style="44" customWidth="1"/>
    <col min="11" max="11" width="11.42578125" style="44" customWidth="1"/>
    <col min="12" max="12" width="35.5703125" style="44" customWidth="1"/>
    <col min="13" max="13" width="5.42578125" style="44" customWidth="1"/>
    <col min="14" max="16384" width="9.140625" style="44"/>
  </cols>
  <sheetData>
    <row r="1" spans="1:13">
      <c r="A1" s="490" t="s">
        <v>1119</v>
      </c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</row>
    <row r="2" spans="1:13">
      <c r="A2" s="491" t="s">
        <v>1120</v>
      </c>
      <c r="B2" s="491"/>
      <c r="C2" s="491"/>
      <c r="D2" s="491"/>
      <c r="E2" s="491"/>
      <c r="F2" s="491"/>
      <c r="G2" s="491"/>
      <c r="H2" s="491"/>
      <c r="I2" s="491"/>
      <c r="J2" s="491"/>
      <c r="K2" s="491"/>
      <c r="L2" s="491"/>
      <c r="M2" s="491"/>
    </row>
    <row r="3" spans="1:13">
      <c r="A3" s="365"/>
      <c r="B3" s="395"/>
      <c r="C3" s="493" t="s">
        <v>1123</v>
      </c>
      <c r="D3" s="493"/>
      <c r="E3" s="493"/>
      <c r="F3" s="493"/>
      <c r="G3" s="493"/>
      <c r="H3" s="493"/>
      <c r="I3" s="493"/>
      <c r="J3" s="493"/>
      <c r="K3" s="493"/>
      <c r="L3" s="365"/>
      <c r="M3" s="365"/>
    </row>
    <row r="4" spans="1:13" ht="22.5" customHeight="1">
      <c r="A4" s="549" t="s">
        <v>871</v>
      </c>
      <c r="B4" s="549"/>
      <c r="C4" s="365"/>
      <c r="D4" s="366"/>
      <c r="E4" s="366"/>
      <c r="F4" s="353"/>
      <c r="G4" s="353"/>
      <c r="H4" s="353"/>
      <c r="I4" s="353"/>
      <c r="J4" s="353"/>
      <c r="K4" s="353"/>
      <c r="L4" s="494" t="s">
        <v>1013</v>
      </c>
      <c r="M4" s="494"/>
    </row>
    <row r="5" spans="1:13" ht="22.5" customHeight="1" thickBot="1">
      <c r="A5" s="546" t="s">
        <v>870</v>
      </c>
      <c r="B5" s="547"/>
      <c r="C5" s="547"/>
      <c r="D5" s="547"/>
      <c r="E5" s="547"/>
      <c r="F5" s="353"/>
      <c r="G5" s="353"/>
      <c r="H5" s="353"/>
      <c r="I5" s="353"/>
      <c r="J5" s="353"/>
      <c r="K5" s="353"/>
      <c r="L5" s="548" t="s">
        <v>1014</v>
      </c>
      <c r="M5" s="548"/>
    </row>
    <row r="6" spans="1:13" ht="22.5" customHeight="1">
      <c r="A6" s="531" t="s">
        <v>774</v>
      </c>
      <c r="B6" s="568" t="s">
        <v>1092</v>
      </c>
      <c r="C6" s="530" t="s">
        <v>0</v>
      </c>
      <c r="D6" s="530"/>
      <c r="E6" s="530"/>
      <c r="F6" s="539" t="s">
        <v>1</v>
      </c>
      <c r="G6" s="530"/>
      <c r="H6" s="540"/>
      <c r="I6" s="530" t="s">
        <v>1121</v>
      </c>
      <c r="J6" s="530"/>
      <c r="K6" s="530"/>
      <c r="L6" s="522" t="s">
        <v>1018</v>
      </c>
      <c r="M6" s="524" t="s">
        <v>9</v>
      </c>
    </row>
    <row r="7" spans="1:13" ht="22.5" customHeight="1">
      <c r="A7" s="532"/>
      <c r="B7" s="569"/>
      <c r="C7" s="526" t="s">
        <v>402</v>
      </c>
      <c r="D7" s="526"/>
      <c r="E7" s="526"/>
      <c r="F7" s="527" t="s">
        <v>403</v>
      </c>
      <c r="G7" s="526"/>
      <c r="H7" s="528"/>
      <c r="I7" s="529" t="s">
        <v>1122</v>
      </c>
      <c r="J7" s="529"/>
      <c r="K7" s="529"/>
      <c r="L7" s="523"/>
      <c r="M7" s="525"/>
    </row>
    <row r="8" spans="1:13" ht="22.5" customHeight="1">
      <c r="A8" s="532"/>
      <c r="B8" s="569"/>
      <c r="C8" s="519" t="s">
        <v>3</v>
      </c>
      <c r="D8" s="519"/>
      <c r="E8" s="519"/>
      <c r="F8" s="544" t="s">
        <v>4</v>
      </c>
      <c r="G8" s="519"/>
      <c r="H8" s="545"/>
      <c r="I8" s="519" t="s">
        <v>1124</v>
      </c>
      <c r="J8" s="519"/>
      <c r="K8" s="519"/>
      <c r="L8" s="523"/>
      <c r="M8" s="525"/>
    </row>
    <row r="9" spans="1:13" ht="22.5" customHeight="1">
      <c r="A9" s="532"/>
      <c r="B9" s="569"/>
      <c r="C9" s="376" t="s">
        <v>6</v>
      </c>
      <c r="D9" s="355" t="s">
        <v>7</v>
      </c>
      <c r="E9" s="377" t="s">
        <v>8</v>
      </c>
      <c r="F9" s="354" t="s">
        <v>6</v>
      </c>
      <c r="G9" s="355" t="s">
        <v>7</v>
      </c>
      <c r="H9" s="389" t="s">
        <v>8</v>
      </c>
      <c r="I9" s="354" t="s">
        <v>6</v>
      </c>
      <c r="J9" s="355" t="s">
        <v>7</v>
      </c>
      <c r="K9" s="377" t="s">
        <v>8</v>
      </c>
      <c r="L9" s="523"/>
      <c r="M9" s="520" t="s">
        <v>405</v>
      </c>
    </row>
    <row r="10" spans="1:13" ht="22.5" customHeight="1">
      <c r="A10" s="532"/>
      <c r="B10" s="569"/>
      <c r="C10" s="378" t="s">
        <v>406</v>
      </c>
      <c r="D10" s="357" t="s">
        <v>407</v>
      </c>
      <c r="E10" s="379" t="s">
        <v>896</v>
      </c>
      <c r="F10" s="356" t="s">
        <v>406</v>
      </c>
      <c r="G10" s="357" t="s">
        <v>407</v>
      </c>
      <c r="H10" s="390" t="s">
        <v>896</v>
      </c>
      <c r="I10" s="356" t="s">
        <v>406</v>
      </c>
      <c r="J10" s="357" t="s">
        <v>407</v>
      </c>
      <c r="K10" s="379" t="s">
        <v>896</v>
      </c>
      <c r="L10" s="523"/>
      <c r="M10" s="521"/>
    </row>
    <row r="11" spans="1:13" ht="22.5" customHeight="1" thickBot="1">
      <c r="A11" s="532"/>
      <c r="B11" s="570"/>
      <c r="C11" s="380" t="s">
        <v>10</v>
      </c>
      <c r="D11" s="358" t="s">
        <v>11</v>
      </c>
      <c r="E11" s="381" t="s">
        <v>12</v>
      </c>
      <c r="F11" s="394" t="s">
        <v>10</v>
      </c>
      <c r="G11" s="358" t="s">
        <v>11</v>
      </c>
      <c r="H11" s="399" t="s">
        <v>12</v>
      </c>
      <c r="I11" s="394" t="s">
        <v>10</v>
      </c>
      <c r="J11" s="358" t="s">
        <v>11</v>
      </c>
      <c r="K11" s="381" t="s">
        <v>12</v>
      </c>
      <c r="L11" s="523"/>
      <c r="M11" s="521"/>
    </row>
    <row r="12" spans="1:13" ht="22.5" customHeight="1">
      <c r="A12" s="387"/>
      <c r="B12" s="400" t="s">
        <v>23</v>
      </c>
      <c r="C12" s="403">
        <v>10268995</v>
      </c>
      <c r="D12" s="402">
        <v>10807104</v>
      </c>
      <c r="E12" s="467">
        <v>21076099</v>
      </c>
      <c r="F12" s="402">
        <v>3516871</v>
      </c>
      <c r="G12" s="403">
        <v>3631353</v>
      </c>
      <c r="H12" s="403">
        <v>7148224</v>
      </c>
      <c r="I12" s="392">
        <v>13785866</v>
      </c>
      <c r="J12" s="392">
        <v>14438457</v>
      </c>
      <c r="K12" s="402">
        <v>28224323</v>
      </c>
      <c r="L12" s="458" t="s">
        <v>1118</v>
      </c>
      <c r="M12" s="384"/>
    </row>
    <row r="13" spans="1:13" ht="22.5" customHeight="1">
      <c r="A13" s="360" t="s">
        <v>13</v>
      </c>
      <c r="B13" s="367" t="s">
        <v>1022</v>
      </c>
      <c r="C13" s="463">
        <f>C103</f>
        <v>338194</v>
      </c>
      <c r="D13" s="463">
        <f t="shared" ref="D13:H13" si="0">D103</f>
        <v>357111</v>
      </c>
      <c r="E13" s="463">
        <f t="shared" si="0"/>
        <v>695305</v>
      </c>
      <c r="F13" s="463">
        <f t="shared" si="0"/>
        <v>1949852</v>
      </c>
      <c r="G13" s="463">
        <f t="shared" si="0"/>
        <v>2034491</v>
      </c>
      <c r="H13" s="463">
        <f t="shared" si="0"/>
        <v>3984343</v>
      </c>
      <c r="I13" s="463">
        <f>I103</f>
        <v>2288046</v>
      </c>
      <c r="J13" s="463">
        <f t="shared" ref="J13:K13" si="1">J103</f>
        <v>2391602</v>
      </c>
      <c r="K13" s="463">
        <f t="shared" si="1"/>
        <v>4679648</v>
      </c>
      <c r="L13" s="404" t="s">
        <v>1024</v>
      </c>
      <c r="M13" s="360" t="s">
        <v>13</v>
      </c>
    </row>
    <row r="14" spans="1:13" ht="22.5" customHeight="1">
      <c r="A14" s="360" t="s">
        <v>14</v>
      </c>
      <c r="B14" s="367" t="s">
        <v>1025</v>
      </c>
      <c r="C14" s="361">
        <f>C131</f>
        <v>223970</v>
      </c>
      <c r="D14" s="361">
        <f t="shared" ref="D14:H14" si="2">D131</f>
        <v>229981</v>
      </c>
      <c r="E14" s="361">
        <f t="shared" si="2"/>
        <v>453951</v>
      </c>
      <c r="F14" s="361">
        <f t="shared" si="2"/>
        <v>686</v>
      </c>
      <c r="G14" s="361">
        <f t="shared" si="2"/>
        <v>937</v>
      </c>
      <c r="H14" s="361">
        <f t="shared" si="2"/>
        <v>1623</v>
      </c>
      <c r="I14" s="361">
        <f>I131</f>
        <v>224656</v>
      </c>
      <c r="J14" s="361">
        <f t="shared" ref="J14:K14" si="3">J131</f>
        <v>230918</v>
      </c>
      <c r="K14" s="361">
        <f t="shared" si="3"/>
        <v>455574</v>
      </c>
      <c r="L14" s="404" t="s">
        <v>1026</v>
      </c>
      <c r="M14" s="360" t="s">
        <v>14</v>
      </c>
    </row>
    <row r="15" spans="1:13" ht="22.5" customHeight="1">
      <c r="A15" s="360" t="s">
        <v>15</v>
      </c>
      <c r="B15" s="367" t="s">
        <v>1027</v>
      </c>
      <c r="C15" s="361">
        <f>C151</f>
        <v>307380</v>
      </c>
      <c r="D15" s="361">
        <f t="shared" ref="D15:H15" si="4">D151</f>
        <v>317515</v>
      </c>
      <c r="E15" s="361">
        <f t="shared" si="4"/>
        <v>624895</v>
      </c>
      <c r="F15" s="361">
        <f t="shared" si="4"/>
        <v>31281</v>
      </c>
      <c r="G15" s="361">
        <f t="shared" si="4"/>
        <v>31067</v>
      </c>
      <c r="H15" s="361">
        <f t="shared" si="4"/>
        <v>62348</v>
      </c>
      <c r="I15" s="361">
        <f>I151</f>
        <v>338661</v>
      </c>
      <c r="J15" s="361">
        <f t="shared" ref="J15:K15" si="5">J151</f>
        <v>348582</v>
      </c>
      <c r="K15" s="361">
        <f t="shared" si="5"/>
        <v>687243</v>
      </c>
      <c r="L15" s="404" t="s">
        <v>1028</v>
      </c>
      <c r="M15" s="360" t="s">
        <v>15</v>
      </c>
    </row>
    <row r="16" spans="1:13" ht="22.5" customHeight="1">
      <c r="A16" s="360" t="s">
        <v>16</v>
      </c>
      <c r="B16" s="371" t="s">
        <v>1029</v>
      </c>
      <c r="C16" s="361">
        <f>C174</f>
        <v>298593</v>
      </c>
      <c r="D16" s="361">
        <f t="shared" ref="D16:H16" si="6">D174</f>
        <v>314153</v>
      </c>
      <c r="E16" s="361">
        <f t="shared" si="6"/>
        <v>612746</v>
      </c>
      <c r="F16" s="361">
        <f t="shared" si="6"/>
        <v>1646</v>
      </c>
      <c r="G16" s="361">
        <f t="shared" si="6"/>
        <v>1600</v>
      </c>
      <c r="H16" s="361">
        <f t="shared" si="6"/>
        <v>3246</v>
      </c>
      <c r="I16" s="361">
        <f>I174</f>
        <v>300239</v>
      </c>
      <c r="J16" s="361">
        <f t="shared" ref="J16:K16" si="7">J174</f>
        <v>315753</v>
      </c>
      <c r="K16" s="361">
        <f t="shared" si="7"/>
        <v>615992</v>
      </c>
      <c r="L16" s="404" t="s">
        <v>1030</v>
      </c>
      <c r="M16" s="360" t="s">
        <v>16</v>
      </c>
    </row>
    <row r="17" spans="1:13" ht="22.5" customHeight="1">
      <c r="A17" s="360" t="s">
        <v>17</v>
      </c>
      <c r="B17" s="367" t="s">
        <v>1031</v>
      </c>
      <c r="C17" s="361">
        <f>C196</f>
        <v>192981</v>
      </c>
      <c r="D17" s="361">
        <f t="shared" ref="D17:H17" si="8">D196</f>
        <v>201715</v>
      </c>
      <c r="E17" s="361">
        <f t="shared" si="8"/>
        <v>394696</v>
      </c>
      <c r="F17" s="361">
        <f t="shared" si="8"/>
        <v>5213</v>
      </c>
      <c r="G17" s="361">
        <f t="shared" si="8"/>
        <v>5200</v>
      </c>
      <c r="H17" s="361">
        <f t="shared" si="8"/>
        <v>10413</v>
      </c>
      <c r="I17" s="361">
        <f>I196</f>
        <v>198194</v>
      </c>
      <c r="J17" s="361">
        <f t="shared" ref="J17:K17" si="9">J196</f>
        <v>206915</v>
      </c>
      <c r="K17" s="361">
        <f t="shared" si="9"/>
        <v>405109</v>
      </c>
      <c r="L17" s="404" t="s">
        <v>1032</v>
      </c>
      <c r="M17" s="360" t="s">
        <v>17</v>
      </c>
    </row>
    <row r="18" spans="1:13" ht="22.5" customHeight="1">
      <c r="A18" s="360" t="s">
        <v>18</v>
      </c>
      <c r="B18" s="372" t="s">
        <v>1033</v>
      </c>
      <c r="C18" s="361">
        <f>C216</f>
        <v>646405</v>
      </c>
      <c r="D18" s="361">
        <f t="shared" ref="D18:H18" si="10">D216</f>
        <v>682596</v>
      </c>
      <c r="E18" s="361">
        <f t="shared" si="10"/>
        <v>1329001</v>
      </c>
      <c r="F18" s="361">
        <f t="shared" si="10"/>
        <v>120580</v>
      </c>
      <c r="G18" s="361">
        <f t="shared" si="10"/>
        <v>124392</v>
      </c>
      <c r="H18" s="361">
        <f t="shared" si="10"/>
        <v>244972</v>
      </c>
      <c r="I18" s="361">
        <f>I216</f>
        <v>766985</v>
      </c>
      <c r="J18" s="361">
        <f t="shared" ref="J18:K18" si="11">J216</f>
        <v>806988</v>
      </c>
      <c r="K18" s="361">
        <f t="shared" si="11"/>
        <v>1573973</v>
      </c>
      <c r="L18" s="404" t="s">
        <v>1034</v>
      </c>
      <c r="M18" s="360" t="s">
        <v>18</v>
      </c>
    </row>
    <row r="19" spans="1:13" ht="22.5" customHeight="1">
      <c r="A19" s="360" t="s">
        <v>19</v>
      </c>
      <c r="B19" s="367" t="s">
        <v>1035</v>
      </c>
      <c r="C19" s="361">
        <f>C264</f>
        <v>220853</v>
      </c>
      <c r="D19" s="361">
        <f t="shared" ref="D19:H19" si="12">D264</f>
        <v>234089</v>
      </c>
      <c r="E19" s="361">
        <f t="shared" si="12"/>
        <v>454942</v>
      </c>
      <c r="F19" s="361">
        <f t="shared" si="12"/>
        <v>2607</v>
      </c>
      <c r="G19" s="361">
        <f t="shared" si="12"/>
        <v>2803</v>
      </c>
      <c r="H19" s="361">
        <f t="shared" si="12"/>
        <v>5410</v>
      </c>
      <c r="I19" s="361">
        <f>I264</f>
        <v>223460</v>
      </c>
      <c r="J19" s="361">
        <f t="shared" ref="J19:K19" si="13">J264</f>
        <v>236892</v>
      </c>
      <c r="K19" s="361">
        <f t="shared" si="13"/>
        <v>460352</v>
      </c>
      <c r="L19" s="404" t="s">
        <v>1036</v>
      </c>
      <c r="M19" s="360" t="s">
        <v>19</v>
      </c>
    </row>
    <row r="20" spans="1:13" ht="22.5" customHeight="1">
      <c r="A20" s="360" t="s">
        <v>20</v>
      </c>
      <c r="B20" s="371" t="s">
        <v>1037</v>
      </c>
      <c r="C20" s="361">
        <f>C283</f>
        <v>77115</v>
      </c>
      <c r="D20" s="361">
        <f t="shared" ref="D20:H20" si="14">D283</f>
        <v>81433</v>
      </c>
      <c r="E20" s="361">
        <f t="shared" si="14"/>
        <v>158548</v>
      </c>
      <c r="F20" s="361" t="str">
        <f t="shared" si="14"/>
        <v>__</v>
      </c>
      <c r="G20" s="361" t="str">
        <f t="shared" si="14"/>
        <v>__</v>
      </c>
      <c r="H20" s="361" t="str">
        <f t="shared" si="14"/>
        <v>__</v>
      </c>
      <c r="I20" s="361">
        <f>I283</f>
        <v>77115</v>
      </c>
      <c r="J20" s="361">
        <f t="shared" ref="J20:K20" si="15">J283</f>
        <v>81433</v>
      </c>
      <c r="K20" s="361">
        <f t="shared" si="15"/>
        <v>158548</v>
      </c>
      <c r="L20" s="405" t="s">
        <v>1038</v>
      </c>
      <c r="M20" s="360" t="s">
        <v>20</v>
      </c>
    </row>
    <row r="21" spans="1:13" ht="22.5" customHeight="1">
      <c r="A21" s="360" t="s">
        <v>21</v>
      </c>
      <c r="B21" s="367" t="s">
        <v>1039</v>
      </c>
      <c r="C21" s="361">
        <f>C306</f>
        <v>363104</v>
      </c>
      <c r="D21" s="361">
        <f>D306</f>
        <v>386621</v>
      </c>
      <c r="E21" s="361">
        <f t="shared" ref="E21:H21" si="16">E306</f>
        <v>749725</v>
      </c>
      <c r="F21" s="361">
        <f t="shared" si="16"/>
        <v>96449</v>
      </c>
      <c r="G21" s="361">
        <f t="shared" si="16"/>
        <v>97220</v>
      </c>
      <c r="H21" s="361">
        <f t="shared" si="16"/>
        <v>193669</v>
      </c>
      <c r="I21" s="361">
        <f>I306</f>
        <v>459553</v>
      </c>
      <c r="J21" s="361">
        <f t="shared" ref="J21:K21" si="17">J306</f>
        <v>483841</v>
      </c>
      <c r="K21" s="361">
        <f t="shared" si="17"/>
        <v>943394</v>
      </c>
      <c r="L21" s="404" t="s">
        <v>1040</v>
      </c>
      <c r="M21" s="360" t="s">
        <v>21</v>
      </c>
    </row>
    <row r="22" spans="1:13" ht="22.5" customHeight="1">
      <c r="A22" s="383">
        <v>10</v>
      </c>
      <c r="B22" s="371" t="s">
        <v>1041</v>
      </c>
      <c r="C22" s="361">
        <f>C334</f>
        <v>220134</v>
      </c>
      <c r="D22" s="361">
        <f t="shared" ref="D22:H22" si="18">D334</f>
        <v>228486</v>
      </c>
      <c r="E22" s="361">
        <f t="shared" si="18"/>
        <v>448620</v>
      </c>
      <c r="F22" s="361">
        <f t="shared" si="18"/>
        <v>6860</v>
      </c>
      <c r="G22" s="361">
        <f t="shared" si="18"/>
        <v>6664</v>
      </c>
      <c r="H22" s="361">
        <f t="shared" si="18"/>
        <v>13524</v>
      </c>
      <c r="I22" s="361">
        <f>I334</f>
        <v>226994</v>
      </c>
      <c r="J22" s="361">
        <f t="shared" ref="J22:K22" si="19">J334</f>
        <v>235150</v>
      </c>
      <c r="K22" s="361">
        <f t="shared" si="19"/>
        <v>462144</v>
      </c>
      <c r="L22" s="405" t="s">
        <v>1042</v>
      </c>
      <c r="M22" s="388">
        <v>10</v>
      </c>
    </row>
    <row r="23" spans="1:13" ht="22.5" customHeight="1">
      <c r="A23" s="383">
        <v>11</v>
      </c>
      <c r="B23" s="367" t="s">
        <v>1043</v>
      </c>
      <c r="C23" s="361">
        <f>C355</f>
        <v>587432</v>
      </c>
      <c r="D23" s="361">
        <f t="shared" ref="D23:H23" si="20">D355</f>
        <v>619466</v>
      </c>
      <c r="E23" s="361">
        <f t="shared" si="20"/>
        <v>1206898</v>
      </c>
      <c r="F23" s="361">
        <f t="shared" si="20"/>
        <v>31418</v>
      </c>
      <c r="G23" s="361">
        <f t="shared" si="20"/>
        <v>31876</v>
      </c>
      <c r="H23" s="361">
        <f t="shared" si="20"/>
        <v>63294</v>
      </c>
      <c r="I23" s="361">
        <f>I355</f>
        <v>618850</v>
      </c>
      <c r="J23" s="361">
        <f t="shared" ref="J23:K23" si="21">J355</f>
        <v>651342</v>
      </c>
      <c r="K23" s="361">
        <f t="shared" si="21"/>
        <v>1270192</v>
      </c>
      <c r="L23" s="404" t="s">
        <v>1044</v>
      </c>
      <c r="M23" s="360">
        <v>11</v>
      </c>
    </row>
    <row r="24" spans="1:13" ht="22.5" customHeight="1">
      <c r="A24" s="383">
        <v>12</v>
      </c>
      <c r="B24" s="367" t="s">
        <v>1045</v>
      </c>
      <c r="C24" s="361">
        <f>C387</f>
        <v>216284</v>
      </c>
      <c r="D24" s="361">
        <f t="shared" ref="D24:H24" si="22">D387</f>
        <v>229857</v>
      </c>
      <c r="E24" s="361">
        <f t="shared" si="22"/>
        <v>446141</v>
      </c>
      <c r="F24" s="361">
        <f t="shared" si="22"/>
        <v>1372</v>
      </c>
      <c r="G24" s="361">
        <f t="shared" si="22"/>
        <v>1603</v>
      </c>
      <c r="H24" s="361">
        <f t="shared" si="22"/>
        <v>2975</v>
      </c>
      <c r="I24" s="361">
        <f>I387</f>
        <v>217656</v>
      </c>
      <c r="J24" s="361">
        <f t="shared" ref="J24:K24" si="23">J387</f>
        <v>231460</v>
      </c>
      <c r="K24" s="361">
        <f t="shared" si="23"/>
        <v>449116</v>
      </c>
      <c r="L24" s="404" t="s">
        <v>1046</v>
      </c>
      <c r="M24" s="360">
        <v>12</v>
      </c>
    </row>
    <row r="25" spans="1:13" ht="22.5" customHeight="1">
      <c r="A25" s="383">
        <v>13</v>
      </c>
      <c r="B25" s="367" t="s">
        <v>1047</v>
      </c>
      <c r="C25" s="361">
        <f>C419</f>
        <v>264904</v>
      </c>
      <c r="D25" s="361">
        <f t="shared" ref="D25:H25" si="24">D419</f>
        <v>279663</v>
      </c>
      <c r="E25" s="361">
        <f t="shared" si="24"/>
        <v>544567</v>
      </c>
      <c r="F25" s="361">
        <f t="shared" si="24"/>
        <v>12897</v>
      </c>
      <c r="G25" s="361">
        <f t="shared" si="24"/>
        <v>13070</v>
      </c>
      <c r="H25" s="361">
        <f t="shared" si="24"/>
        <v>25967</v>
      </c>
      <c r="I25" s="361">
        <f>I419</f>
        <v>277801</v>
      </c>
      <c r="J25" s="361">
        <f t="shared" ref="J25:K25" si="25">J419</f>
        <v>292733</v>
      </c>
      <c r="K25" s="361">
        <f t="shared" si="25"/>
        <v>570534</v>
      </c>
      <c r="L25" s="404" t="s">
        <v>1048</v>
      </c>
      <c r="M25" s="360">
        <v>13</v>
      </c>
    </row>
    <row r="26" spans="1:13" ht="22.5" customHeight="1">
      <c r="A26" s="383">
        <v>14</v>
      </c>
      <c r="B26" s="367" t="s">
        <v>1049</v>
      </c>
      <c r="C26" s="361">
        <f>C445</f>
        <v>282421</v>
      </c>
      <c r="D26" s="361">
        <f t="shared" ref="D26:H26" si="26">D445</f>
        <v>298963</v>
      </c>
      <c r="E26" s="361">
        <f t="shared" si="26"/>
        <v>581384</v>
      </c>
      <c r="F26" s="361">
        <f t="shared" si="26"/>
        <v>6037</v>
      </c>
      <c r="G26" s="361">
        <f t="shared" si="26"/>
        <v>6270</v>
      </c>
      <c r="H26" s="361">
        <f t="shared" si="26"/>
        <v>12307</v>
      </c>
      <c r="I26" s="361">
        <f>I445</f>
        <v>288458</v>
      </c>
      <c r="J26" s="361">
        <f t="shared" ref="J26:K26" si="27">J445</f>
        <v>305233</v>
      </c>
      <c r="K26" s="361">
        <f t="shared" si="27"/>
        <v>593691</v>
      </c>
      <c r="L26" s="404" t="s">
        <v>1050</v>
      </c>
      <c r="M26" s="360">
        <v>14</v>
      </c>
    </row>
    <row r="27" spans="1:13" ht="22.5" customHeight="1">
      <c r="A27" s="383">
        <v>15</v>
      </c>
      <c r="B27" s="367" t="s">
        <v>1051</v>
      </c>
      <c r="C27" s="361">
        <f>C471</f>
        <v>219251</v>
      </c>
      <c r="D27" s="361">
        <f t="shared" ref="D27:H27" si="28">D471</f>
        <v>231848</v>
      </c>
      <c r="E27" s="361">
        <f t="shared" si="28"/>
        <v>451099</v>
      </c>
      <c r="F27" s="361">
        <f t="shared" si="28"/>
        <v>7135</v>
      </c>
      <c r="G27" s="361">
        <f t="shared" si="28"/>
        <v>7472</v>
      </c>
      <c r="H27" s="361">
        <f t="shared" si="28"/>
        <v>14607</v>
      </c>
      <c r="I27" s="361">
        <f>I471</f>
        <v>226386</v>
      </c>
      <c r="J27" s="361">
        <f t="shared" ref="J27:K27" si="29">J471</f>
        <v>239320</v>
      </c>
      <c r="K27" s="361">
        <f t="shared" si="29"/>
        <v>465706</v>
      </c>
      <c r="L27" s="404" t="s">
        <v>1052</v>
      </c>
      <c r="M27" s="360">
        <v>15</v>
      </c>
    </row>
    <row r="28" spans="1:13" ht="22.5" customHeight="1" thickBot="1">
      <c r="A28" s="385">
        <v>16</v>
      </c>
      <c r="B28" s="455" t="s">
        <v>1053</v>
      </c>
      <c r="C28" s="363">
        <f>C501</f>
        <v>74525</v>
      </c>
      <c r="D28" s="363">
        <f t="shared" ref="D28:H28" si="30">D501</f>
        <v>78320</v>
      </c>
      <c r="E28" s="363">
        <f t="shared" si="30"/>
        <v>152845</v>
      </c>
      <c r="F28" s="363" t="str">
        <f t="shared" si="30"/>
        <v>__</v>
      </c>
      <c r="G28" s="363" t="str">
        <f t="shared" si="30"/>
        <v>__</v>
      </c>
      <c r="H28" s="363" t="str">
        <f t="shared" si="30"/>
        <v>__</v>
      </c>
      <c r="I28" s="363">
        <f>I501</f>
        <v>74525</v>
      </c>
      <c r="J28" s="363">
        <f t="shared" ref="J28:K28" si="31">J501</f>
        <v>78320</v>
      </c>
      <c r="K28" s="363">
        <f t="shared" si="31"/>
        <v>152845</v>
      </c>
      <c r="L28" s="457" t="s">
        <v>1054</v>
      </c>
      <c r="M28" s="382">
        <v>16</v>
      </c>
    </row>
    <row r="29" spans="1:13" s="365" customFormat="1" ht="22.5" customHeight="1">
      <c r="A29" s="374"/>
      <c r="B29" s="367"/>
      <c r="C29" s="369"/>
      <c r="D29" s="369"/>
      <c r="E29" s="369"/>
      <c r="F29" s="369"/>
      <c r="G29" s="369"/>
      <c r="H29" s="369"/>
      <c r="I29" s="369"/>
      <c r="J29" s="369"/>
      <c r="K29" s="369"/>
      <c r="L29" s="370"/>
      <c r="M29" s="368"/>
    </row>
    <row r="30" spans="1:13" ht="12" customHeight="1">
      <c r="A30" s="490" t="s">
        <v>1119</v>
      </c>
      <c r="B30" s="490"/>
      <c r="C30" s="490"/>
      <c r="D30" s="490"/>
      <c r="E30" s="490"/>
      <c r="F30" s="490"/>
      <c r="G30" s="490"/>
      <c r="H30" s="490"/>
      <c r="I30" s="490"/>
      <c r="J30" s="490"/>
      <c r="K30" s="490"/>
      <c r="L30" s="490"/>
      <c r="M30" s="490"/>
    </row>
    <row r="31" spans="1:13" ht="15" customHeight="1">
      <c r="A31" s="491" t="s">
        <v>1120</v>
      </c>
      <c r="B31" s="491"/>
      <c r="C31" s="491"/>
      <c r="D31" s="491"/>
      <c r="E31" s="491"/>
      <c r="F31" s="491"/>
      <c r="G31" s="491"/>
      <c r="H31" s="491"/>
      <c r="I31" s="491"/>
      <c r="J31" s="491"/>
      <c r="K31" s="491"/>
      <c r="L31" s="491"/>
      <c r="M31" s="491"/>
    </row>
    <row r="32" spans="1:13" s="365" customFormat="1" ht="15" customHeight="1">
      <c r="B32" s="395"/>
      <c r="C32" s="493" t="s">
        <v>1123</v>
      </c>
      <c r="D32" s="493"/>
      <c r="E32" s="493"/>
      <c r="F32" s="493"/>
      <c r="G32" s="493"/>
      <c r="H32" s="493"/>
      <c r="I32" s="493"/>
      <c r="J32" s="493"/>
      <c r="K32" s="493"/>
    </row>
    <row r="33" spans="1:13" ht="15" customHeight="1">
      <c r="A33" s="492" t="s">
        <v>376</v>
      </c>
      <c r="B33" s="492"/>
      <c r="C33" s="493"/>
      <c r="D33" s="493"/>
      <c r="E33" s="493"/>
      <c r="F33" s="493"/>
      <c r="G33" s="493"/>
      <c r="H33" s="493"/>
      <c r="I33" s="493"/>
      <c r="J33" s="493"/>
      <c r="K33" s="493"/>
      <c r="L33" s="494" t="s">
        <v>408</v>
      </c>
      <c r="M33" s="494"/>
    </row>
    <row r="34" spans="1:13" ht="15" customHeight="1">
      <c r="A34" s="495"/>
      <c r="B34" s="495"/>
      <c r="C34" s="408"/>
      <c r="D34" s="409"/>
      <c r="E34" s="409"/>
      <c r="F34" s="496"/>
      <c r="G34" s="496"/>
      <c r="H34" s="496"/>
      <c r="I34" s="496"/>
      <c r="J34" s="496"/>
      <c r="K34" s="496"/>
      <c r="L34" s="408"/>
      <c r="M34" s="408"/>
    </row>
    <row r="35" spans="1:13" ht="15" customHeight="1">
      <c r="A35" s="502" t="s">
        <v>871</v>
      </c>
      <c r="B35" s="502"/>
      <c r="C35" s="408"/>
      <c r="D35" s="410"/>
      <c r="E35" s="410"/>
      <c r="F35" s="409"/>
      <c r="G35" s="409"/>
      <c r="H35" s="409"/>
      <c r="I35" s="409"/>
      <c r="J35" s="409"/>
      <c r="K35" s="409"/>
      <c r="L35" s="503" t="s">
        <v>1013</v>
      </c>
      <c r="M35" s="503"/>
    </row>
    <row r="36" spans="1:13" ht="10.5" customHeight="1" thickBot="1">
      <c r="A36" s="504" t="s">
        <v>870</v>
      </c>
      <c r="B36" s="505"/>
      <c r="C36" s="505"/>
      <c r="D36" s="505"/>
      <c r="E36" s="505"/>
      <c r="F36" s="409"/>
      <c r="G36" s="409"/>
      <c r="H36" s="409"/>
      <c r="I36" s="409"/>
      <c r="J36" s="409"/>
      <c r="K36" s="409"/>
      <c r="L36" s="506" t="s">
        <v>1014</v>
      </c>
      <c r="M36" s="506"/>
    </row>
    <row r="37" spans="1:13" ht="20.25" customHeight="1">
      <c r="A37" s="507" t="s">
        <v>774</v>
      </c>
      <c r="B37" s="583" t="s">
        <v>1015</v>
      </c>
      <c r="C37" s="515" t="s">
        <v>0</v>
      </c>
      <c r="D37" s="516"/>
      <c r="E37" s="517"/>
      <c r="F37" s="518" t="s">
        <v>1</v>
      </c>
      <c r="G37" s="516"/>
      <c r="H37" s="517"/>
      <c r="I37" s="530" t="s">
        <v>1121</v>
      </c>
      <c r="J37" s="530"/>
      <c r="K37" s="530"/>
      <c r="L37" s="488" t="s">
        <v>1018</v>
      </c>
      <c r="M37" s="497" t="s">
        <v>9</v>
      </c>
    </row>
    <row r="38" spans="1:13" ht="15" customHeight="1">
      <c r="A38" s="508"/>
      <c r="B38" s="584"/>
      <c r="C38" s="499" t="s">
        <v>402</v>
      </c>
      <c r="D38" s="480"/>
      <c r="E38" s="500"/>
      <c r="F38" s="479" t="s">
        <v>403</v>
      </c>
      <c r="G38" s="480"/>
      <c r="H38" s="500"/>
      <c r="I38" s="529" t="s">
        <v>1122</v>
      </c>
      <c r="J38" s="529"/>
      <c r="K38" s="529"/>
      <c r="L38" s="489"/>
      <c r="M38" s="498"/>
    </row>
    <row r="39" spans="1:13" ht="15" customHeight="1" thickBot="1">
      <c r="A39" s="508"/>
      <c r="B39" s="584"/>
      <c r="C39" s="482" t="s">
        <v>3</v>
      </c>
      <c r="D39" s="483"/>
      <c r="E39" s="484"/>
      <c r="F39" s="485" t="s">
        <v>4</v>
      </c>
      <c r="G39" s="483"/>
      <c r="H39" s="484"/>
      <c r="I39" s="519" t="s">
        <v>1124</v>
      </c>
      <c r="J39" s="519"/>
      <c r="K39" s="519"/>
      <c r="L39" s="489"/>
      <c r="M39" s="498"/>
    </row>
    <row r="40" spans="1:13" ht="15" customHeight="1">
      <c r="A40" s="508"/>
      <c r="B40" s="585"/>
      <c r="C40" s="478" t="s">
        <v>1117</v>
      </c>
      <c r="D40" s="415" t="s">
        <v>7</v>
      </c>
      <c r="E40" s="415" t="s">
        <v>8</v>
      </c>
      <c r="F40" s="418" t="s">
        <v>6</v>
      </c>
      <c r="G40" s="415" t="s">
        <v>7</v>
      </c>
      <c r="H40" s="415" t="s">
        <v>8</v>
      </c>
      <c r="I40" s="418" t="s">
        <v>6</v>
      </c>
      <c r="J40" s="415" t="s">
        <v>7</v>
      </c>
      <c r="K40" s="416" t="s">
        <v>8</v>
      </c>
      <c r="L40" s="489"/>
      <c r="M40" s="487" t="s">
        <v>405</v>
      </c>
    </row>
    <row r="41" spans="1:13" ht="15" customHeight="1">
      <c r="A41" s="508"/>
      <c r="B41" s="585"/>
      <c r="C41" s="422" t="s">
        <v>406</v>
      </c>
      <c r="D41" s="420" t="s">
        <v>407</v>
      </c>
      <c r="E41" s="420" t="s">
        <v>896</v>
      </c>
      <c r="F41" s="420" t="s">
        <v>406</v>
      </c>
      <c r="G41" s="420" t="s">
        <v>407</v>
      </c>
      <c r="H41" s="420" t="s">
        <v>896</v>
      </c>
      <c r="I41" s="420" t="s">
        <v>406</v>
      </c>
      <c r="J41" s="420" t="s">
        <v>407</v>
      </c>
      <c r="K41" s="421" t="s">
        <v>896</v>
      </c>
      <c r="L41" s="489"/>
      <c r="M41" s="487"/>
    </row>
    <row r="42" spans="1:13" ht="15" customHeight="1" thickBot="1">
      <c r="A42" s="508"/>
      <c r="B42" s="585"/>
      <c r="C42" s="426" t="s">
        <v>10</v>
      </c>
      <c r="D42" s="424" t="s">
        <v>11</v>
      </c>
      <c r="E42" s="424" t="s">
        <v>12</v>
      </c>
      <c r="F42" s="424" t="s">
        <v>10</v>
      </c>
      <c r="G42" s="424" t="s">
        <v>11</v>
      </c>
      <c r="H42" s="424" t="s">
        <v>12</v>
      </c>
      <c r="I42" s="424" t="s">
        <v>10</v>
      </c>
      <c r="J42" s="424" t="s">
        <v>11</v>
      </c>
      <c r="K42" s="425" t="s">
        <v>12</v>
      </c>
      <c r="L42" s="489"/>
      <c r="M42" s="487"/>
    </row>
    <row r="43" spans="1:13" ht="15" customHeight="1">
      <c r="A43" s="427">
        <v>17</v>
      </c>
      <c r="B43" s="428" t="s">
        <v>1056</v>
      </c>
      <c r="C43" s="429">
        <f t="shared" ref="C43:K43" si="32">C523</f>
        <v>460731</v>
      </c>
      <c r="D43" s="429">
        <f t="shared" si="32"/>
        <v>482748</v>
      </c>
      <c r="E43" s="429">
        <f t="shared" si="32"/>
        <v>943479</v>
      </c>
      <c r="F43" s="429">
        <f t="shared" si="32"/>
        <v>19482</v>
      </c>
      <c r="G43" s="429">
        <f t="shared" si="32"/>
        <v>19874</v>
      </c>
      <c r="H43" s="429">
        <f t="shared" si="32"/>
        <v>39356</v>
      </c>
      <c r="I43" s="429">
        <f t="shared" si="32"/>
        <v>480213</v>
      </c>
      <c r="J43" s="429">
        <f t="shared" si="32"/>
        <v>502622</v>
      </c>
      <c r="K43" s="429">
        <f t="shared" si="32"/>
        <v>982835</v>
      </c>
      <c r="L43" s="433" t="s">
        <v>1057</v>
      </c>
      <c r="M43" s="434">
        <v>17</v>
      </c>
    </row>
    <row r="44" spans="1:13" ht="22.5" customHeight="1">
      <c r="A44" s="435">
        <v>18</v>
      </c>
      <c r="B44" s="406" t="s">
        <v>1058</v>
      </c>
      <c r="C44" s="436">
        <f t="shared" ref="C44:K44" si="33">C577</f>
        <v>429505</v>
      </c>
      <c r="D44" s="436">
        <f t="shared" si="33"/>
        <v>451744</v>
      </c>
      <c r="E44" s="436">
        <f t="shared" si="33"/>
        <v>881249</v>
      </c>
      <c r="F44" s="436">
        <f t="shared" si="33"/>
        <v>68050</v>
      </c>
      <c r="G44" s="436">
        <f t="shared" si="33"/>
        <v>68276</v>
      </c>
      <c r="H44" s="436">
        <f t="shared" si="33"/>
        <v>136326</v>
      </c>
      <c r="I44" s="436">
        <f t="shared" si="33"/>
        <v>497555</v>
      </c>
      <c r="J44" s="436">
        <f t="shared" si="33"/>
        <v>520020</v>
      </c>
      <c r="K44" s="436">
        <f t="shared" si="33"/>
        <v>1017575</v>
      </c>
      <c r="L44" s="439" t="s">
        <v>1059</v>
      </c>
      <c r="M44" s="440">
        <v>18</v>
      </c>
    </row>
    <row r="45" spans="1:13" ht="22.5" customHeight="1">
      <c r="A45" s="435">
        <v>19</v>
      </c>
      <c r="B45" s="406" t="s">
        <v>1060</v>
      </c>
      <c r="C45" s="436">
        <f t="shared" ref="C45:K45" si="34">C607</f>
        <v>381407</v>
      </c>
      <c r="D45" s="436">
        <f t="shared" si="34"/>
        <v>396210</v>
      </c>
      <c r="E45" s="436">
        <f t="shared" si="34"/>
        <v>777617</v>
      </c>
      <c r="F45" s="436">
        <f t="shared" si="34"/>
        <v>133934</v>
      </c>
      <c r="G45" s="436">
        <f t="shared" si="34"/>
        <v>137698</v>
      </c>
      <c r="H45" s="436">
        <f t="shared" si="34"/>
        <v>271632</v>
      </c>
      <c r="I45" s="436">
        <f t="shared" si="34"/>
        <v>515341</v>
      </c>
      <c r="J45" s="436">
        <f t="shared" si="34"/>
        <v>533908</v>
      </c>
      <c r="K45" s="436">
        <f t="shared" si="34"/>
        <v>1049249</v>
      </c>
      <c r="L45" s="439" t="s">
        <v>1061</v>
      </c>
      <c r="M45" s="440">
        <v>19</v>
      </c>
    </row>
    <row r="46" spans="1:13" ht="22.5" customHeight="1">
      <c r="A46" s="435">
        <v>20</v>
      </c>
      <c r="B46" s="406" t="s">
        <v>1062</v>
      </c>
      <c r="C46" s="436">
        <f t="shared" ref="C46:K46" si="35">C630</f>
        <v>179394</v>
      </c>
      <c r="D46" s="436">
        <f t="shared" si="35"/>
        <v>190634</v>
      </c>
      <c r="E46" s="436">
        <f t="shared" si="35"/>
        <v>370028</v>
      </c>
      <c r="F46" s="436">
        <f t="shared" si="35"/>
        <v>15778</v>
      </c>
      <c r="G46" s="436">
        <f t="shared" si="35"/>
        <v>15328</v>
      </c>
      <c r="H46" s="436">
        <f t="shared" si="35"/>
        <v>31106</v>
      </c>
      <c r="I46" s="436">
        <f t="shared" si="35"/>
        <v>195172</v>
      </c>
      <c r="J46" s="436">
        <f t="shared" si="35"/>
        <v>205962</v>
      </c>
      <c r="K46" s="436">
        <f t="shared" si="35"/>
        <v>401134</v>
      </c>
      <c r="L46" s="439" t="s">
        <v>1063</v>
      </c>
      <c r="M46" s="440">
        <v>20</v>
      </c>
    </row>
    <row r="47" spans="1:13" ht="22.5" customHeight="1">
      <c r="A47" s="435">
        <v>21</v>
      </c>
      <c r="B47" s="406" t="s">
        <v>1064</v>
      </c>
      <c r="C47" s="436">
        <f t="shared" ref="C47:K47" si="36">C650</f>
        <v>420251</v>
      </c>
      <c r="D47" s="436">
        <f t="shared" si="36"/>
        <v>442156</v>
      </c>
      <c r="E47" s="436">
        <f t="shared" si="36"/>
        <v>862407</v>
      </c>
      <c r="F47" s="436">
        <f t="shared" si="36"/>
        <v>256553</v>
      </c>
      <c r="G47" s="436">
        <f t="shared" si="36"/>
        <v>263195</v>
      </c>
      <c r="H47" s="436">
        <f t="shared" si="36"/>
        <v>519748</v>
      </c>
      <c r="I47" s="436">
        <f t="shared" si="36"/>
        <v>676804</v>
      </c>
      <c r="J47" s="436">
        <f t="shared" si="36"/>
        <v>705351</v>
      </c>
      <c r="K47" s="436">
        <f t="shared" si="36"/>
        <v>1382155</v>
      </c>
      <c r="L47" s="439" t="s">
        <v>1065</v>
      </c>
      <c r="M47" s="440">
        <v>21</v>
      </c>
    </row>
    <row r="48" spans="1:13" ht="22.5" customHeight="1">
      <c r="A48" s="435">
        <v>22</v>
      </c>
      <c r="B48" s="406" t="s">
        <v>1066</v>
      </c>
      <c r="C48" s="436">
        <f t="shared" ref="C48:K48" si="37">C678</f>
        <v>258980</v>
      </c>
      <c r="D48" s="436">
        <f t="shared" si="37"/>
        <v>273811</v>
      </c>
      <c r="E48" s="436">
        <f t="shared" si="37"/>
        <v>532791</v>
      </c>
      <c r="F48" s="436">
        <f t="shared" si="37"/>
        <v>22501</v>
      </c>
      <c r="G48" s="436">
        <f t="shared" si="37"/>
        <v>23347</v>
      </c>
      <c r="H48" s="436">
        <f t="shared" si="37"/>
        <v>45848</v>
      </c>
      <c r="I48" s="436">
        <f t="shared" si="37"/>
        <v>281481</v>
      </c>
      <c r="J48" s="436">
        <f t="shared" si="37"/>
        <v>297158</v>
      </c>
      <c r="K48" s="436">
        <f t="shared" si="37"/>
        <v>578639</v>
      </c>
      <c r="L48" s="439" t="s">
        <v>1067</v>
      </c>
      <c r="M48" s="441">
        <v>22</v>
      </c>
    </row>
    <row r="49" spans="1:13" ht="22.5" customHeight="1">
      <c r="A49" s="435">
        <v>23</v>
      </c>
      <c r="B49" s="406" t="s">
        <v>1068</v>
      </c>
      <c r="C49" s="436">
        <f t="shared" ref="C49:K49" si="38">C698</f>
        <v>343627</v>
      </c>
      <c r="D49" s="436">
        <f t="shared" si="38"/>
        <v>362092</v>
      </c>
      <c r="E49" s="436">
        <f t="shared" si="38"/>
        <v>705719</v>
      </c>
      <c r="F49" s="436">
        <f t="shared" si="38"/>
        <v>3705</v>
      </c>
      <c r="G49" s="436">
        <f t="shared" si="38"/>
        <v>3734</v>
      </c>
      <c r="H49" s="436">
        <f t="shared" si="38"/>
        <v>7439</v>
      </c>
      <c r="I49" s="436">
        <f t="shared" si="38"/>
        <v>347332</v>
      </c>
      <c r="J49" s="436">
        <f t="shared" si="38"/>
        <v>365826</v>
      </c>
      <c r="K49" s="436">
        <f t="shared" si="38"/>
        <v>713158</v>
      </c>
      <c r="L49" s="439" t="s">
        <v>1069</v>
      </c>
      <c r="M49" s="441">
        <v>23</v>
      </c>
    </row>
    <row r="50" spans="1:13" ht="22.5" customHeight="1">
      <c r="A50" s="435">
        <v>24</v>
      </c>
      <c r="B50" s="442" t="s">
        <v>1070</v>
      </c>
      <c r="C50" s="436">
        <f t="shared" ref="C50:K50" si="39">C721</f>
        <v>228497</v>
      </c>
      <c r="D50" s="436">
        <f t="shared" si="39"/>
        <v>243429</v>
      </c>
      <c r="E50" s="436">
        <f t="shared" si="39"/>
        <v>471926</v>
      </c>
      <c r="F50" s="436">
        <f t="shared" si="39"/>
        <v>1920</v>
      </c>
      <c r="G50" s="436">
        <f t="shared" si="39"/>
        <v>2002</v>
      </c>
      <c r="H50" s="436">
        <f t="shared" si="39"/>
        <v>3922</v>
      </c>
      <c r="I50" s="436">
        <f t="shared" si="39"/>
        <v>230417</v>
      </c>
      <c r="J50" s="436">
        <f t="shared" si="39"/>
        <v>245431</v>
      </c>
      <c r="K50" s="436">
        <f t="shared" si="39"/>
        <v>475848</v>
      </c>
      <c r="L50" s="443" t="s">
        <v>1071</v>
      </c>
      <c r="M50" s="441">
        <v>24</v>
      </c>
    </row>
    <row r="51" spans="1:13" ht="22.5" customHeight="1">
      <c r="A51" s="435">
        <v>25</v>
      </c>
      <c r="B51" s="444" t="s">
        <v>1072</v>
      </c>
      <c r="C51" s="436">
        <f t="shared" ref="C51:K51" si="40">C744</f>
        <v>169641</v>
      </c>
      <c r="D51" s="436">
        <f t="shared" si="40"/>
        <v>181793</v>
      </c>
      <c r="E51" s="436">
        <f t="shared" si="40"/>
        <v>351434</v>
      </c>
      <c r="F51" s="436">
        <f t="shared" si="40"/>
        <v>5350</v>
      </c>
      <c r="G51" s="436">
        <f t="shared" si="40"/>
        <v>5469</v>
      </c>
      <c r="H51" s="436">
        <f t="shared" si="40"/>
        <v>10819</v>
      </c>
      <c r="I51" s="436">
        <f t="shared" si="40"/>
        <v>174991</v>
      </c>
      <c r="J51" s="436">
        <f t="shared" si="40"/>
        <v>187262</v>
      </c>
      <c r="K51" s="436">
        <f t="shared" si="40"/>
        <v>362253</v>
      </c>
      <c r="L51" s="445" t="s">
        <v>1073</v>
      </c>
      <c r="M51" s="441">
        <v>25</v>
      </c>
    </row>
    <row r="52" spans="1:13" ht="22.5" customHeight="1">
      <c r="A52" s="435">
        <v>26</v>
      </c>
      <c r="B52" s="406" t="s">
        <v>1074</v>
      </c>
      <c r="C52" s="436">
        <f t="shared" ref="C52:K52" si="41">C763</f>
        <v>146206</v>
      </c>
      <c r="D52" s="436">
        <f t="shared" si="41"/>
        <v>155271</v>
      </c>
      <c r="E52" s="436">
        <f t="shared" si="41"/>
        <v>301477</v>
      </c>
      <c r="F52" s="436">
        <f t="shared" si="41"/>
        <v>6311</v>
      </c>
      <c r="G52" s="436">
        <f t="shared" si="41"/>
        <v>6537</v>
      </c>
      <c r="H52" s="436">
        <f t="shared" si="41"/>
        <v>12848</v>
      </c>
      <c r="I52" s="436">
        <f t="shared" si="41"/>
        <v>152517</v>
      </c>
      <c r="J52" s="436">
        <f t="shared" si="41"/>
        <v>161808</v>
      </c>
      <c r="K52" s="436">
        <f t="shared" si="41"/>
        <v>314325</v>
      </c>
      <c r="L52" s="439" t="s">
        <v>1075</v>
      </c>
      <c r="M52" s="441">
        <v>26</v>
      </c>
    </row>
    <row r="53" spans="1:13" ht="22.5" customHeight="1">
      <c r="A53" s="435">
        <v>27</v>
      </c>
      <c r="B53" s="406" t="s">
        <v>1076</v>
      </c>
      <c r="C53" s="436">
        <f t="shared" ref="C53:K53" si="42">C787</f>
        <v>397166</v>
      </c>
      <c r="D53" s="436">
        <f t="shared" si="42"/>
        <v>420490</v>
      </c>
      <c r="E53" s="436">
        <f t="shared" si="42"/>
        <v>817656</v>
      </c>
      <c r="F53" s="436">
        <f t="shared" si="42"/>
        <v>227356</v>
      </c>
      <c r="G53" s="436">
        <f t="shared" si="42"/>
        <v>234508</v>
      </c>
      <c r="H53" s="436">
        <f t="shared" si="42"/>
        <v>461864</v>
      </c>
      <c r="I53" s="436">
        <f t="shared" si="42"/>
        <v>624522</v>
      </c>
      <c r="J53" s="436">
        <f t="shared" si="42"/>
        <v>654998</v>
      </c>
      <c r="K53" s="436">
        <f t="shared" si="42"/>
        <v>1279520</v>
      </c>
      <c r="L53" s="439" t="s">
        <v>1077</v>
      </c>
      <c r="M53" s="441">
        <v>27</v>
      </c>
    </row>
    <row r="54" spans="1:13" ht="22.5" customHeight="1">
      <c r="A54" s="435">
        <v>28</v>
      </c>
      <c r="B54" s="406" t="s">
        <v>1078</v>
      </c>
      <c r="C54" s="436">
        <f t="shared" ref="C54:K54" si="43">C818</f>
        <v>213956</v>
      </c>
      <c r="D54" s="436">
        <f t="shared" si="43"/>
        <v>223880</v>
      </c>
      <c r="E54" s="436">
        <f t="shared" si="43"/>
        <v>437836</v>
      </c>
      <c r="F54" s="436">
        <f t="shared" si="43"/>
        <v>60779</v>
      </c>
      <c r="G54" s="436">
        <f t="shared" si="43"/>
        <v>61076</v>
      </c>
      <c r="H54" s="436">
        <f t="shared" si="43"/>
        <v>121855</v>
      </c>
      <c r="I54" s="436">
        <f t="shared" si="43"/>
        <v>274735</v>
      </c>
      <c r="J54" s="436">
        <f t="shared" si="43"/>
        <v>284956</v>
      </c>
      <c r="K54" s="436">
        <f t="shared" si="43"/>
        <v>559691</v>
      </c>
      <c r="L54" s="439" t="s">
        <v>1079</v>
      </c>
      <c r="M54" s="440">
        <v>28</v>
      </c>
    </row>
    <row r="55" spans="1:13" ht="22.5" customHeight="1">
      <c r="A55" s="435">
        <v>29</v>
      </c>
      <c r="B55" s="406" t="s">
        <v>1080</v>
      </c>
      <c r="C55" s="436">
        <f t="shared" ref="C55:K55" si="44">C842</f>
        <v>440608</v>
      </c>
      <c r="D55" s="436">
        <f t="shared" si="44"/>
        <v>463946</v>
      </c>
      <c r="E55" s="436">
        <f t="shared" si="44"/>
        <v>904554</v>
      </c>
      <c r="F55" s="436">
        <f t="shared" si="44"/>
        <v>63934</v>
      </c>
      <c r="G55" s="436">
        <f t="shared" si="44"/>
        <v>64277</v>
      </c>
      <c r="H55" s="436">
        <f t="shared" si="44"/>
        <v>128211</v>
      </c>
      <c r="I55" s="436">
        <f t="shared" si="44"/>
        <v>504542</v>
      </c>
      <c r="J55" s="436">
        <f t="shared" si="44"/>
        <v>528223</v>
      </c>
      <c r="K55" s="436">
        <f t="shared" si="44"/>
        <v>1032765</v>
      </c>
      <c r="L55" s="439" t="s">
        <v>1081</v>
      </c>
      <c r="M55" s="441">
        <v>29</v>
      </c>
    </row>
    <row r="56" spans="1:13" ht="22.5" customHeight="1">
      <c r="A56" s="435">
        <v>30</v>
      </c>
      <c r="B56" s="406" t="s">
        <v>1082</v>
      </c>
      <c r="C56" s="436">
        <f t="shared" ref="C56:K56" si="45">C869</f>
        <v>435656</v>
      </c>
      <c r="D56" s="436">
        <f t="shared" si="45"/>
        <v>462701</v>
      </c>
      <c r="E56" s="436">
        <f t="shared" si="45"/>
        <v>898357</v>
      </c>
      <c r="F56" s="436">
        <f t="shared" si="45"/>
        <v>27851</v>
      </c>
      <c r="G56" s="436">
        <f t="shared" si="45"/>
        <v>29762</v>
      </c>
      <c r="H56" s="436">
        <f t="shared" si="45"/>
        <v>57613</v>
      </c>
      <c r="I56" s="436">
        <f t="shared" si="45"/>
        <v>463507</v>
      </c>
      <c r="J56" s="436">
        <f t="shared" si="45"/>
        <v>492463</v>
      </c>
      <c r="K56" s="436">
        <f t="shared" si="45"/>
        <v>955970</v>
      </c>
      <c r="L56" s="439" t="s">
        <v>1083</v>
      </c>
      <c r="M56" s="441">
        <v>30</v>
      </c>
    </row>
    <row r="57" spans="1:13" ht="22.5" customHeight="1">
      <c r="A57" s="435">
        <v>31</v>
      </c>
      <c r="B57" s="406" t="s">
        <v>1084</v>
      </c>
      <c r="C57" s="436">
        <f t="shared" ref="C57:K57" si="46">C897</f>
        <v>241832</v>
      </c>
      <c r="D57" s="436">
        <f t="shared" si="46"/>
        <v>255133</v>
      </c>
      <c r="E57" s="436">
        <f t="shared" si="46"/>
        <v>496965</v>
      </c>
      <c r="F57" s="436">
        <f t="shared" si="46"/>
        <v>7683</v>
      </c>
      <c r="G57" s="436">
        <f t="shared" si="46"/>
        <v>7870</v>
      </c>
      <c r="H57" s="436">
        <f t="shared" si="46"/>
        <v>15553</v>
      </c>
      <c r="I57" s="436">
        <f t="shared" si="46"/>
        <v>249515</v>
      </c>
      <c r="J57" s="436">
        <f t="shared" si="46"/>
        <v>263003</v>
      </c>
      <c r="K57" s="436">
        <f t="shared" si="46"/>
        <v>512518</v>
      </c>
      <c r="L57" s="439" t="s">
        <v>1085</v>
      </c>
      <c r="M57" s="441">
        <v>31</v>
      </c>
    </row>
    <row r="58" spans="1:13" ht="22.5" customHeight="1">
      <c r="A58" s="435">
        <v>32</v>
      </c>
      <c r="B58" s="406" t="s">
        <v>1086</v>
      </c>
      <c r="C58" s="436">
        <f t="shared" ref="C58:K58" si="47">C917</f>
        <v>682995</v>
      </c>
      <c r="D58" s="436">
        <f t="shared" si="47"/>
        <v>705880</v>
      </c>
      <c r="E58" s="436">
        <f t="shared" si="47"/>
        <v>1388875</v>
      </c>
      <c r="F58" s="436">
        <f t="shared" si="47"/>
        <v>288586</v>
      </c>
      <c r="G58" s="436">
        <f t="shared" si="47"/>
        <v>289719</v>
      </c>
      <c r="H58" s="436">
        <f t="shared" si="47"/>
        <v>578305</v>
      </c>
      <c r="I58" s="436">
        <f t="shared" si="47"/>
        <v>971581</v>
      </c>
      <c r="J58" s="436">
        <f t="shared" si="47"/>
        <v>995599</v>
      </c>
      <c r="K58" s="436">
        <f t="shared" si="47"/>
        <v>1967180</v>
      </c>
      <c r="L58" s="439" t="s">
        <v>1087</v>
      </c>
      <c r="M58" s="441">
        <v>32</v>
      </c>
    </row>
    <row r="59" spans="1:13" ht="22.5" customHeight="1">
      <c r="A59" s="435">
        <v>33</v>
      </c>
      <c r="B59" s="406" t="s">
        <v>1088</v>
      </c>
      <c r="C59" s="436">
        <f t="shared" ref="C59:K59" si="48">C951</f>
        <v>235533</v>
      </c>
      <c r="D59" s="436">
        <f t="shared" si="48"/>
        <v>249904</v>
      </c>
      <c r="E59" s="436">
        <f t="shared" si="48"/>
        <v>485437</v>
      </c>
      <c r="F59" s="436">
        <f t="shared" si="48"/>
        <v>19208</v>
      </c>
      <c r="G59" s="436">
        <f t="shared" si="48"/>
        <v>20012</v>
      </c>
      <c r="H59" s="436">
        <f t="shared" si="48"/>
        <v>39220</v>
      </c>
      <c r="I59" s="436">
        <f t="shared" si="48"/>
        <v>254741</v>
      </c>
      <c r="J59" s="436">
        <f t="shared" si="48"/>
        <v>269916</v>
      </c>
      <c r="K59" s="436">
        <f t="shared" si="48"/>
        <v>524657</v>
      </c>
      <c r="L59" s="439" t="s">
        <v>1089</v>
      </c>
      <c r="M59" s="441">
        <v>33</v>
      </c>
    </row>
    <row r="60" spans="1:13" ht="22.5" customHeight="1" thickBot="1">
      <c r="A60" s="446">
        <v>34</v>
      </c>
      <c r="B60" s="447" t="s">
        <v>1090</v>
      </c>
      <c r="C60" s="448">
        <f t="shared" ref="C60:K60" si="49">C975</f>
        <v>69464</v>
      </c>
      <c r="D60" s="448">
        <f t="shared" si="49"/>
        <v>73465</v>
      </c>
      <c r="E60" s="448">
        <f t="shared" si="49"/>
        <v>142929</v>
      </c>
      <c r="F60" s="448">
        <f t="shared" si="49"/>
        <v>13857</v>
      </c>
      <c r="G60" s="448">
        <f t="shared" si="49"/>
        <v>14004</v>
      </c>
      <c r="H60" s="448">
        <f t="shared" si="49"/>
        <v>27861</v>
      </c>
      <c r="I60" s="448">
        <f t="shared" si="49"/>
        <v>83321</v>
      </c>
      <c r="J60" s="448">
        <f t="shared" si="49"/>
        <v>87469</v>
      </c>
      <c r="K60" s="448">
        <f t="shared" si="49"/>
        <v>170790</v>
      </c>
      <c r="L60" s="452" t="s">
        <v>1091</v>
      </c>
      <c r="M60" s="453">
        <v>34</v>
      </c>
    </row>
    <row r="61" spans="1:13" ht="22.5" customHeight="1">
      <c r="A61" s="57"/>
      <c r="B61" s="51"/>
      <c r="C61" s="54"/>
      <c r="D61" s="54"/>
      <c r="E61" s="54"/>
      <c r="F61" s="54"/>
      <c r="G61" s="54"/>
      <c r="H61" s="54"/>
      <c r="I61" s="54"/>
      <c r="J61" s="54"/>
      <c r="K61" s="54"/>
      <c r="L61" s="55"/>
      <c r="M61" s="58"/>
    </row>
    <row r="62" spans="1:13">
      <c r="A62" s="47"/>
      <c r="B62" s="47"/>
      <c r="C62" s="59"/>
      <c r="D62" s="59"/>
      <c r="E62" s="59"/>
      <c r="F62" s="59"/>
      <c r="G62" s="59"/>
      <c r="H62" s="59"/>
      <c r="I62" s="59"/>
      <c r="J62" s="60"/>
      <c r="K62" s="59"/>
      <c r="L62" s="61"/>
      <c r="M62" s="46"/>
    </row>
    <row r="63" spans="1:13">
      <c r="A63" s="47"/>
      <c r="B63" s="47"/>
      <c r="C63" s="468"/>
      <c r="D63" s="468"/>
      <c r="E63" s="468"/>
      <c r="F63" s="468"/>
      <c r="G63" s="468"/>
      <c r="H63" s="468"/>
      <c r="I63" s="468"/>
      <c r="J63" s="468"/>
      <c r="K63" s="468"/>
      <c r="L63" s="46"/>
      <c r="M63" s="46"/>
    </row>
    <row r="64" spans="1:13">
      <c r="A64" s="47"/>
      <c r="B64" s="47"/>
      <c r="C64" s="62"/>
      <c r="D64" s="62"/>
      <c r="E64" s="62"/>
      <c r="F64" s="62"/>
      <c r="G64" s="62"/>
      <c r="H64" s="62"/>
      <c r="I64" s="62"/>
      <c r="J64" s="62"/>
      <c r="K64" s="62"/>
      <c r="L64" s="64"/>
      <c r="M64" s="46"/>
    </row>
    <row r="65" spans="1:13">
      <c r="A65" s="47"/>
      <c r="B65" s="47"/>
      <c r="C65" s="63"/>
      <c r="D65" s="63"/>
      <c r="E65" s="63"/>
      <c r="F65" s="63"/>
      <c r="G65" s="63"/>
      <c r="H65" s="63"/>
      <c r="I65" s="63"/>
      <c r="J65" s="62"/>
      <c r="K65" s="46"/>
      <c r="L65" s="46"/>
      <c r="M65" s="46"/>
    </row>
    <row r="66" spans="1:13">
      <c r="A66" s="47"/>
      <c r="B66" s="47"/>
      <c r="C66" s="63"/>
      <c r="D66" s="63"/>
      <c r="E66" s="63"/>
      <c r="F66" s="63"/>
      <c r="G66" s="63"/>
      <c r="H66" s="63"/>
      <c r="I66" s="63"/>
      <c r="J66" s="63"/>
      <c r="K66" s="46"/>
      <c r="L66" s="46"/>
      <c r="M66" s="46"/>
    </row>
    <row r="67" spans="1:13">
      <c r="B67" s="375"/>
      <c r="D67" s="65"/>
      <c r="E67" s="63"/>
      <c r="F67" s="63"/>
      <c r="G67" s="63"/>
      <c r="H67" s="63"/>
      <c r="I67" s="63"/>
      <c r="J67" s="63"/>
      <c r="K67" s="66"/>
      <c r="L67" s="46"/>
      <c r="M67" s="46"/>
    </row>
    <row r="68" spans="1:13">
      <c r="C68" s="469"/>
      <c r="E68" s="63"/>
      <c r="F68" s="63"/>
      <c r="G68" s="63"/>
      <c r="H68" s="63"/>
      <c r="I68" s="63"/>
      <c r="J68" s="63"/>
      <c r="K68" s="46"/>
      <c r="L68" s="46"/>
      <c r="M68" s="46"/>
    </row>
    <row r="69" spans="1:13">
      <c r="B69" s="375"/>
      <c r="C69" s="469"/>
      <c r="E69" s="63"/>
      <c r="F69" s="63"/>
      <c r="G69" s="63"/>
      <c r="H69" s="63"/>
      <c r="K69" s="66"/>
      <c r="L69" s="46"/>
      <c r="M69" s="46"/>
    </row>
    <row r="70" spans="1:13">
      <c r="C70" s="469"/>
      <c r="E70" s="63"/>
      <c r="F70" s="63"/>
      <c r="G70" s="63"/>
      <c r="H70" s="63"/>
      <c r="K70" s="46"/>
      <c r="L70" s="46"/>
      <c r="M70" s="46"/>
    </row>
    <row r="71" spans="1:13">
      <c r="C71" s="472"/>
      <c r="D71" s="473"/>
      <c r="E71" s="472"/>
      <c r="F71" s="472"/>
      <c r="G71" s="63"/>
      <c r="H71" s="63"/>
      <c r="I71" s="471"/>
      <c r="J71" s="471"/>
      <c r="K71" s="66"/>
      <c r="L71" s="46"/>
      <c r="M71" s="46"/>
    </row>
    <row r="72" spans="1:13">
      <c r="C72" s="375"/>
      <c r="D72" s="375"/>
      <c r="E72" s="375"/>
      <c r="F72" s="375"/>
      <c r="G72" s="375"/>
      <c r="H72" s="375"/>
      <c r="I72" s="375"/>
      <c r="J72" s="375"/>
      <c r="K72" s="375"/>
      <c r="L72" s="46"/>
      <c r="M72" s="46"/>
    </row>
    <row r="73" spans="1:13">
      <c r="D73" s="474"/>
      <c r="H73" s="63"/>
      <c r="I73" s="63"/>
      <c r="J73" s="63"/>
      <c r="K73" s="63"/>
      <c r="L73" s="46"/>
      <c r="M73" s="46"/>
    </row>
    <row r="74" spans="1:13">
      <c r="C74" s="62"/>
      <c r="D74" s="62"/>
      <c r="E74" s="62"/>
      <c r="F74" s="62"/>
      <c r="G74" s="62"/>
      <c r="H74" s="62"/>
      <c r="I74" s="62"/>
      <c r="J74" s="62"/>
      <c r="K74" s="66"/>
      <c r="L74" s="46"/>
      <c r="M74" s="46"/>
    </row>
    <row r="75" spans="1:13">
      <c r="C75" s="63"/>
      <c r="D75" s="63"/>
      <c r="E75" s="63"/>
      <c r="F75" s="63"/>
      <c r="G75" s="63"/>
      <c r="H75" s="63"/>
      <c r="I75" s="63"/>
      <c r="J75" s="63"/>
      <c r="K75" s="46"/>
      <c r="L75" s="46"/>
      <c r="M75" s="46"/>
    </row>
    <row r="76" spans="1:13">
      <c r="C76" s="63"/>
      <c r="D76" s="63"/>
      <c r="E76" s="63"/>
      <c r="F76" s="63"/>
      <c r="G76" s="63"/>
      <c r="H76" s="63"/>
      <c r="I76" s="63"/>
      <c r="J76" s="63"/>
      <c r="K76" s="46"/>
      <c r="L76" s="46"/>
      <c r="M76" s="46"/>
    </row>
    <row r="77" spans="1:13" ht="18" customHeight="1">
      <c r="C77" s="63"/>
      <c r="D77" s="63"/>
      <c r="E77" s="63"/>
      <c r="F77" s="63"/>
      <c r="G77" s="63"/>
      <c r="H77" s="63"/>
      <c r="I77" s="63"/>
      <c r="J77" s="63"/>
      <c r="K77" s="46"/>
      <c r="L77" s="46"/>
      <c r="M77" s="46"/>
    </row>
    <row r="78" spans="1:13" ht="18" customHeight="1">
      <c r="C78" s="63"/>
      <c r="D78" s="63"/>
      <c r="E78" s="63"/>
      <c r="F78" s="63"/>
      <c r="G78" s="63"/>
      <c r="H78" s="63"/>
      <c r="I78" s="63"/>
      <c r="J78" s="63"/>
      <c r="K78" s="46"/>
      <c r="L78" s="46"/>
      <c r="M78" s="46"/>
    </row>
    <row r="79" spans="1:13" ht="18" customHeight="1">
      <c r="C79" s="63"/>
      <c r="D79" s="63"/>
      <c r="E79" s="63"/>
      <c r="F79" s="63"/>
      <c r="G79" s="63"/>
      <c r="H79" s="63"/>
      <c r="I79" s="63"/>
      <c r="J79" s="63"/>
      <c r="K79" s="46"/>
      <c r="L79" s="46"/>
      <c r="M79" s="46"/>
    </row>
    <row r="80" spans="1:13" ht="18" customHeight="1">
      <c r="C80" s="63"/>
      <c r="D80" s="63"/>
      <c r="E80" s="63"/>
      <c r="F80" s="63"/>
      <c r="G80" s="63"/>
      <c r="H80" s="63"/>
      <c r="I80" s="63"/>
      <c r="J80" s="63"/>
      <c r="K80" s="46"/>
      <c r="L80" s="46"/>
      <c r="M80" s="46"/>
    </row>
    <row r="81" spans="1:13" ht="18" customHeight="1">
      <c r="C81" s="63"/>
      <c r="D81" s="63"/>
      <c r="E81" s="63"/>
      <c r="F81" s="63"/>
      <c r="G81" s="63"/>
      <c r="H81" s="63"/>
      <c r="I81" s="63"/>
      <c r="J81" s="63"/>
      <c r="K81" s="46"/>
      <c r="L81" s="46"/>
      <c r="M81" s="46"/>
    </row>
    <row r="82" spans="1:13" ht="18" customHeight="1">
      <c r="C82" s="63"/>
      <c r="D82" s="63"/>
      <c r="E82" s="63"/>
      <c r="F82" s="63"/>
      <c r="G82" s="63"/>
      <c r="H82" s="63"/>
      <c r="I82" s="63"/>
      <c r="J82" s="63"/>
      <c r="K82" s="46"/>
      <c r="L82" s="46"/>
      <c r="M82" s="46"/>
    </row>
    <row r="83" spans="1:13" ht="18" customHeight="1">
      <c r="C83" s="63"/>
      <c r="D83" s="63"/>
      <c r="E83" s="63"/>
      <c r="F83" s="63"/>
      <c r="G83" s="63"/>
      <c r="H83" s="63"/>
      <c r="I83" s="63"/>
      <c r="J83" s="63"/>
      <c r="K83" s="46"/>
      <c r="L83" s="46"/>
      <c r="M83" s="46"/>
    </row>
    <row r="84" spans="1:13" ht="18" customHeight="1">
      <c r="C84" s="63"/>
      <c r="D84" s="63"/>
      <c r="E84" s="63"/>
      <c r="F84" s="63"/>
      <c r="G84" s="63"/>
      <c r="H84" s="63"/>
      <c r="I84" s="63"/>
      <c r="J84" s="63"/>
      <c r="K84" s="46"/>
      <c r="L84" s="46"/>
      <c r="M84" s="46"/>
    </row>
    <row r="85" spans="1:13" ht="18" customHeight="1">
      <c r="C85" s="63"/>
      <c r="D85" s="63"/>
      <c r="E85" s="63"/>
      <c r="F85" s="63"/>
      <c r="G85" s="63"/>
      <c r="H85" s="63"/>
      <c r="I85" s="63"/>
      <c r="J85" s="63"/>
      <c r="K85" s="46"/>
      <c r="L85" s="46"/>
      <c r="M85" s="46"/>
    </row>
    <row r="86" spans="1:13" ht="15" customHeight="1">
      <c r="C86" s="63"/>
      <c r="D86" s="63"/>
      <c r="E86" s="63"/>
      <c r="F86" s="63"/>
      <c r="G86" s="63"/>
      <c r="H86" s="63"/>
      <c r="I86" s="63"/>
      <c r="J86" s="63"/>
      <c r="K86" s="46"/>
      <c r="L86" s="66"/>
      <c r="M86" s="46"/>
    </row>
    <row r="87" spans="1:13" hidden="1">
      <c r="C87" s="63"/>
      <c r="D87" s="63"/>
      <c r="E87" s="63"/>
      <c r="F87" s="63"/>
      <c r="G87" s="63"/>
      <c r="H87" s="63"/>
      <c r="I87" s="63"/>
      <c r="J87" s="63"/>
      <c r="K87" s="46"/>
      <c r="L87" s="46"/>
      <c r="M87" s="46"/>
    </row>
    <row r="88" spans="1:13">
      <c r="C88" s="63"/>
      <c r="D88" s="63"/>
      <c r="E88" s="63"/>
      <c r="F88" s="63"/>
      <c r="G88" s="63"/>
      <c r="H88" s="63"/>
      <c r="I88" s="63"/>
      <c r="J88" s="63"/>
      <c r="K88" s="46"/>
      <c r="L88" s="46"/>
      <c r="M88" s="46"/>
    </row>
    <row r="89" spans="1:13">
      <c r="C89" s="63"/>
      <c r="D89" s="63"/>
      <c r="E89" s="63"/>
      <c r="F89" s="63"/>
      <c r="G89" s="63"/>
      <c r="H89" s="63"/>
      <c r="I89" s="63"/>
      <c r="J89" s="63"/>
      <c r="K89" s="46"/>
      <c r="L89" s="46"/>
      <c r="M89" s="46"/>
    </row>
    <row r="90" spans="1:13">
      <c r="C90" s="63"/>
      <c r="D90" s="63"/>
      <c r="E90" s="63"/>
      <c r="F90" s="63"/>
      <c r="G90" s="63"/>
      <c r="H90" s="63"/>
      <c r="I90" s="63"/>
      <c r="J90" s="63"/>
      <c r="K90" s="46"/>
      <c r="L90" s="66"/>
      <c r="M90" s="46"/>
    </row>
    <row r="91" spans="1:13" ht="17.25" customHeight="1">
      <c r="C91" s="63"/>
      <c r="D91" s="63"/>
      <c r="E91" s="63"/>
      <c r="F91" s="63"/>
      <c r="G91" s="63"/>
      <c r="H91" s="63"/>
      <c r="I91" s="63"/>
      <c r="J91" s="63"/>
      <c r="K91" s="46"/>
      <c r="L91" s="46"/>
      <c r="M91" s="46"/>
    </row>
    <row r="92" spans="1:13" ht="17.25" customHeight="1">
      <c r="A92" s="493" t="s">
        <v>937</v>
      </c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</row>
    <row r="93" spans="1:13">
      <c r="A93" s="491" t="s">
        <v>971</v>
      </c>
      <c r="B93" s="491"/>
      <c r="C93" s="491"/>
      <c r="D93" s="491"/>
      <c r="E93" s="491"/>
      <c r="F93" s="491"/>
      <c r="G93" s="491"/>
      <c r="H93" s="491"/>
      <c r="I93" s="491"/>
      <c r="J93" s="491"/>
      <c r="K93" s="491"/>
      <c r="L93" s="491"/>
      <c r="M93" s="491"/>
    </row>
    <row r="94" spans="1:13" ht="15.75" customHeight="1">
      <c r="A94" s="493" t="s">
        <v>897</v>
      </c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</row>
    <row r="95" spans="1:13">
      <c r="D95" s="48"/>
      <c r="E95" s="48"/>
      <c r="F95" s="1"/>
      <c r="G95" s="1"/>
      <c r="H95" s="1"/>
      <c r="I95" s="1"/>
      <c r="J95" s="1"/>
      <c r="K95" s="1"/>
    </row>
    <row r="96" spans="1:13" ht="16.5" thickBot="1">
      <c r="A96" s="546" t="s">
        <v>870</v>
      </c>
      <c r="B96" s="547"/>
      <c r="C96" s="547"/>
      <c r="D96" s="547"/>
      <c r="E96" s="547"/>
      <c r="F96" s="1"/>
      <c r="G96" s="1"/>
      <c r="H96" s="1"/>
      <c r="I96" s="1"/>
      <c r="J96" s="1"/>
      <c r="K96" s="1"/>
      <c r="L96" s="548" t="s">
        <v>871</v>
      </c>
      <c r="M96" s="548"/>
    </row>
    <row r="97" spans="1:13" ht="15" customHeight="1">
      <c r="A97" s="531" t="s">
        <v>774</v>
      </c>
      <c r="B97" s="540" t="s">
        <v>22</v>
      </c>
      <c r="C97" s="530" t="s">
        <v>0</v>
      </c>
      <c r="D97" s="530"/>
      <c r="E97" s="550"/>
      <c r="F97" s="579" t="s">
        <v>1</v>
      </c>
      <c r="G97" s="530"/>
      <c r="H97" s="550"/>
      <c r="I97" s="579" t="s">
        <v>2</v>
      </c>
      <c r="J97" s="530"/>
      <c r="K97" s="540"/>
      <c r="L97" s="575" t="s">
        <v>853</v>
      </c>
      <c r="M97" s="524" t="s">
        <v>9</v>
      </c>
    </row>
    <row r="98" spans="1:13" ht="15" customHeight="1">
      <c r="A98" s="532"/>
      <c r="B98" s="577"/>
      <c r="C98" s="526" t="s">
        <v>402</v>
      </c>
      <c r="D98" s="526"/>
      <c r="E98" s="571"/>
      <c r="F98" s="572" t="s">
        <v>403</v>
      </c>
      <c r="G98" s="526"/>
      <c r="H98" s="571"/>
      <c r="I98" s="573" t="s">
        <v>404</v>
      </c>
      <c r="J98" s="529"/>
      <c r="K98" s="611"/>
      <c r="L98" s="576"/>
      <c r="M98" s="525"/>
    </row>
    <row r="99" spans="1:13" ht="15" customHeight="1">
      <c r="A99" s="532"/>
      <c r="B99" s="577"/>
      <c r="C99" s="519" t="s">
        <v>3</v>
      </c>
      <c r="D99" s="519"/>
      <c r="E99" s="554"/>
      <c r="F99" s="564" t="s">
        <v>4</v>
      </c>
      <c r="G99" s="519"/>
      <c r="H99" s="554"/>
      <c r="I99" s="564" t="s">
        <v>5</v>
      </c>
      <c r="J99" s="519"/>
      <c r="K99" s="545"/>
      <c r="L99" s="576"/>
      <c r="M99" s="525"/>
    </row>
    <row r="100" spans="1:13" ht="17.25" customHeight="1">
      <c r="A100" s="532"/>
      <c r="B100" s="577"/>
      <c r="C100" s="67" t="s">
        <v>6</v>
      </c>
      <c r="D100" s="3" t="s">
        <v>7</v>
      </c>
      <c r="E100" s="3" t="s">
        <v>8</v>
      </c>
      <c r="F100" s="4" t="s">
        <v>6</v>
      </c>
      <c r="G100" s="3" t="s">
        <v>7</v>
      </c>
      <c r="H100" s="68" t="s">
        <v>8</v>
      </c>
      <c r="I100" s="4" t="s">
        <v>6</v>
      </c>
      <c r="J100" s="3" t="s">
        <v>7</v>
      </c>
      <c r="K100" s="69" t="s">
        <v>8</v>
      </c>
      <c r="L100" s="551" t="s">
        <v>852</v>
      </c>
      <c r="M100" s="520" t="s">
        <v>405</v>
      </c>
    </row>
    <row r="101" spans="1:13" ht="20.25" customHeight="1">
      <c r="A101" s="532"/>
      <c r="B101" s="577"/>
      <c r="C101" s="70" t="s">
        <v>406</v>
      </c>
      <c r="D101" s="6" t="s">
        <v>407</v>
      </c>
      <c r="E101" s="6" t="s">
        <v>896</v>
      </c>
      <c r="F101" s="6" t="s">
        <v>406</v>
      </c>
      <c r="G101" s="6" t="s">
        <v>407</v>
      </c>
      <c r="H101" s="6" t="s">
        <v>896</v>
      </c>
      <c r="I101" s="6" t="s">
        <v>406</v>
      </c>
      <c r="J101" s="6" t="s">
        <v>407</v>
      </c>
      <c r="K101" s="71" t="s">
        <v>896</v>
      </c>
      <c r="L101" s="552"/>
      <c r="M101" s="520"/>
    </row>
    <row r="102" spans="1:13" ht="15" customHeight="1" thickBot="1">
      <c r="A102" s="566"/>
      <c r="B102" s="578"/>
      <c r="C102" s="72" t="s">
        <v>10</v>
      </c>
      <c r="D102" s="9" t="s">
        <v>11</v>
      </c>
      <c r="E102" s="9" t="s">
        <v>12</v>
      </c>
      <c r="F102" s="9" t="s">
        <v>10</v>
      </c>
      <c r="G102" s="9" t="s">
        <v>11</v>
      </c>
      <c r="H102" s="9" t="s">
        <v>12</v>
      </c>
      <c r="I102" s="9" t="s">
        <v>10</v>
      </c>
      <c r="J102" s="9" t="s">
        <v>11</v>
      </c>
      <c r="K102" s="73" t="s">
        <v>12</v>
      </c>
      <c r="L102" s="553"/>
      <c r="M102" s="565"/>
    </row>
    <row r="103" spans="1:13" ht="24.75" customHeight="1">
      <c r="A103" s="74"/>
      <c r="B103" s="75" t="s">
        <v>23</v>
      </c>
      <c r="C103" s="76">
        <v>338194</v>
      </c>
      <c r="D103" s="77">
        <v>357111</v>
      </c>
      <c r="E103" s="78">
        <v>695305</v>
      </c>
      <c r="F103" s="79">
        <v>1949852</v>
      </c>
      <c r="G103" s="80">
        <v>2034491</v>
      </c>
      <c r="H103" s="81">
        <v>3984343</v>
      </c>
      <c r="I103" s="82">
        <f>F103+C103</f>
        <v>2288046</v>
      </c>
      <c r="J103" s="83">
        <f>G103+D103</f>
        <v>2391602</v>
      </c>
      <c r="K103" s="78">
        <f>H103+E103</f>
        <v>4679648</v>
      </c>
      <c r="L103" s="19" t="s">
        <v>772</v>
      </c>
      <c r="M103" s="20"/>
    </row>
    <row r="104" spans="1:13" ht="24.75" customHeight="1">
      <c r="A104" s="84" t="s">
        <v>13</v>
      </c>
      <c r="B104" s="75" t="s">
        <v>818</v>
      </c>
      <c r="C104" s="24" t="s">
        <v>401</v>
      </c>
      <c r="D104" s="25" t="s">
        <v>401</v>
      </c>
      <c r="E104" s="85" t="s">
        <v>401</v>
      </c>
      <c r="F104" s="54">
        <v>1938739</v>
      </c>
      <c r="G104" s="86">
        <v>2022748</v>
      </c>
      <c r="H104" s="86">
        <v>3961487</v>
      </c>
      <c r="I104" s="27">
        <f>F104</f>
        <v>1938739</v>
      </c>
      <c r="J104" s="87">
        <f>G104</f>
        <v>2022748</v>
      </c>
      <c r="K104" s="23">
        <f>H104</f>
        <v>3961487</v>
      </c>
      <c r="L104" s="19" t="s">
        <v>773</v>
      </c>
      <c r="M104" s="21" t="s">
        <v>13</v>
      </c>
    </row>
    <row r="105" spans="1:13" ht="24.75" customHeight="1">
      <c r="A105" s="88" t="s">
        <v>14</v>
      </c>
      <c r="B105" s="75" t="s">
        <v>24</v>
      </c>
      <c r="C105" s="89">
        <v>51325</v>
      </c>
      <c r="D105" s="90">
        <v>54662</v>
      </c>
      <c r="E105" s="91">
        <v>105987</v>
      </c>
      <c r="F105" s="92">
        <v>11113</v>
      </c>
      <c r="G105" s="93">
        <v>11743</v>
      </c>
      <c r="H105" s="86">
        <v>22856</v>
      </c>
      <c r="I105" s="94">
        <f>F105+C105</f>
        <v>62438</v>
      </c>
      <c r="J105" s="95">
        <f>G105+D105</f>
        <v>66405</v>
      </c>
      <c r="K105" s="91">
        <f>H105+E105</f>
        <v>128843</v>
      </c>
      <c r="L105" s="19" t="s">
        <v>412</v>
      </c>
      <c r="M105" s="96" t="s">
        <v>14</v>
      </c>
    </row>
    <row r="106" spans="1:13" ht="24.75" customHeight="1">
      <c r="A106" s="84" t="s">
        <v>15</v>
      </c>
      <c r="B106" s="75" t="s">
        <v>25</v>
      </c>
      <c r="C106" s="89">
        <v>18504</v>
      </c>
      <c r="D106" s="97">
        <v>20172</v>
      </c>
      <c r="E106" s="91">
        <v>38676</v>
      </c>
      <c r="F106" s="98" t="s">
        <v>401</v>
      </c>
      <c r="G106" s="99" t="s">
        <v>401</v>
      </c>
      <c r="H106" s="100" t="s">
        <v>401</v>
      </c>
      <c r="I106" s="94">
        <f t="shared" ref="I106:I118" si="50">C106</f>
        <v>18504</v>
      </c>
      <c r="J106" s="95">
        <f t="shared" ref="J106:J118" si="51">D106</f>
        <v>20172</v>
      </c>
      <c r="K106" s="91">
        <f t="shared" ref="K106:K118" si="52">E106</f>
        <v>38676</v>
      </c>
      <c r="L106" s="19" t="s">
        <v>413</v>
      </c>
      <c r="M106" s="21" t="s">
        <v>15</v>
      </c>
    </row>
    <row r="107" spans="1:13" ht="24.75" customHeight="1">
      <c r="A107" s="88" t="s">
        <v>16</v>
      </c>
      <c r="B107" s="75" t="s">
        <v>26</v>
      </c>
      <c r="C107" s="89">
        <v>28377</v>
      </c>
      <c r="D107" s="97">
        <v>30133</v>
      </c>
      <c r="E107" s="91">
        <v>58510</v>
      </c>
      <c r="F107" s="98" t="s">
        <v>401</v>
      </c>
      <c r="G107" s="99" t="s">
        <v>401</v>
      </c>
      <c r="H107" s="100" t="s">
        <v>401</v>
      </c>
      <c r="I107" s="94">
        <f t="shared" si="50"/>
        <v>28377</v>
      </c>
      <c r="J107" s="95">
        <f t="shared" si="51"/>
        <v>30133</v>
      </c>
      <c r="K107" s="91">
        <f t="shared" si="52"/>
        <v>58510</v>
      </c>
      <c r="L107" s="19" t="s">
        <v>414</v>
      </c>
      <c r="M107" s="96" t="s">
        <v>16</v>
      </c>
    </row>
    <row r="108" spans="1:13" ht="24.75" customHeight="1">
      <c r="A108" s="84" t="s">
        <v>17</v>
      </c>
      <c r="B108" s="75" t="s">
        <v>27</v>
      </c>
      <c r="C108" s="89">
        <v>27637</v>
      </c>
      <c r="D108" s="97">
        <v>29386</v>
      </c>
      <c r="E108" s="91">
        <v>57023</v>
      </c>
      <c r="F108" s="98" t="s">
        <v>401</v>
      </c>
      <c r="G108" s="99" t="s">
        <v>401</v>
      </c>
      <c r="H108" s="100" t="s">
        <v>401</v>
      </c>
      <c r="I108" s="94">
        <f t="shared" si="50"/>
        <v>27637</v>
      </c>
      <c r="J108" s="95">
        <f t="shared" si="51"/>
        <v>29386</v>
      </c>
      <c r="K108" s="91">
        <f t="shared" si="52"/>
        <v>57023</v>
      </c>
      <c r="L108" s="19" t="s">
        <v>415</v>
      </c>
      <c r="M108" s="21" t="s">
        <v>17</v>
      </c>
    </row>
    <row r="109" spans="1:13" ht="24.75" customHeight="1">
      <c r="A109" s="88" t="s">
        <v>18</v>
      </c>
      <c r="B109" s="75" t="s">
        <v>28</v>
      </c>
      <c r="C109" s="89">
        <v>42446</v>
      </c>
      <c r="D109" s="97">
        <v>44328</v>
      </c>
      <c r="E109" s="91">
        <v>86774</v>
      </c>
      <c r="F109" s="98" t="s">
        <v>401</v>
      </c>
      <c r="G109" s="99" t="s">
        <v>401</v>
      </c>
      <c r="H109" s="100" t="s">
        <v>401</v>
      </c>
      <c r="I109" s="94">
        <f t="shared" si="50"/>
        <v>42446</v>
      </c>
      <c r="J109" s="95">
        <f t="shared" si="51"/>
        <v>44328</v>
      </c>
      <c r="K109" s="91">
        <f t="shared" si="52"/>
        <v>86774</v>
      </c>
      <c r="L109" s="19" t="s">
        <v>416</v>
      </c>
      <c r="M109" s="96" t="s">
        <v>18</v>
      </c>
    </row>
    <row r="110" spans="1:13" ht="24.75" customHeight="1">
      <c r="A110" s="84" t="s">
        <v>19</v>
      </c>
      <c r="B110" s="75" t="s">
        <v>29</v>
      </c>
      <c r="C110" s="89">
        <v>11968</v>
      </c>
      <c r="D110" s="97">
        <v>12700</v>
      </c>
      <c r="E110" s="91">
        <v>24668</v>
      </c>
      <c r="F110" s="98" t="s">
        <v>401</v>
      </c>
      <c r="G110" s="99" t="s">
        <v>401</v>
      </c>
      <c r="H110" s="100" t="s">
        <v>401</v>
      </c>
      <c r="I110" s="94">
        <f t="shared" si="50"/>
        <v>11968</v>
      </c>
      <c r="J110" s="95">
        <f t="shared" si="51"/>
        <v>12700</v>
      </c>
      <c r="K110" s="91">
        <f t="shared" si="52"/>
        <v>24668</v>
      </c>
      <c r="L110" s="19" t="s">
        <v>417</v>
      </c>
      <c r="M110" s="21" t="s">
        <v>19</v>
      </c>
    </row>
    <row r="111" spans="1:13" ht="24.75" customHeight="1">
      <c r="A111" s="88" t="s">
        <v>20</v>
      </c>
      <c r="B111" s="75" t="s">
        <v>30</v>
      </c>
      <c r="C111" s="89">
        <v>27148</v>
      </c>
      <c r="D111" s="97">
        <v>28016</v>
      </c>
      <c r="E111" s="91">
        <v>55164</v>
      </c>
      <c r="F111" s="98" t="s">
        <v>401</v>
      </c>
      <c r="G111" s="99" t="s">
        <v>401</v>
      </c>
      <c r="H111" s="100" t="s">
        <v>401</v>
      </c>
      <c r="I111" s="94">
        <f t="shared" si="50"/>
        <v>27148</v>
      </c>
      <c r="J111" s="95">
        <f t="shared" si="51"/>
        <v>28016</v>
      </c>
      <c r="K111" s="91">
        <f t="shared" si="52"/>
        <v>55164</v>
      </c>
      <c r="L111" s="19" t="s">
        <v>418</v>
      </c>
      <c r="M111" s="96" t="s">
        <v>20</v>
      </c>
    </row>
    <row r="112" spans="1:13" ht="24.75" customHeight="1">
      <c r="A112" s="84" t="s">
        <v>21</v>
      </c>
      <c r="B112" s="75" t="s">
        <v>377</v>
      </c>
      <c r="C112" s="89">
        <v>7279</v>
      </c>
      <c r="D112" s="97">
        <v>7845</v>
      </c>
      <c r="E112" s="91">
        <v>15124</v>
      </c>
      <c r="F112" s="98" t="s">
        <v>401</v>
      </c>
      <c r="G112" s="99" t="s">
        <v>401</v>
      </c>
      <c r="H112" s="100" t="s">
        <v>401</v>
      </c>
      <c r="I112" s="94">
        <f t="shared" si="50"/>
        <v>7279</v>
      </c>
      <c r="J112" s="95">
        <f t="shared" si="51"/>
        <v>7845</v>
      </c>
      <c r="K112" s="91">
        <f t="shared" si="52"/>
        <v>15124</v>
      </c>
      <c r="L112" s="19" t="s">
        <v>419</v>
      </c>
      <c r="M112" s="21" t="s">
        <v>21</v>
      </c>
    </row>
    <row r="113" spans="1:13" ht="24.75" customHeight="1">
      <c r="A113" s="84">
        <v>10</v>
      </c>
      <c r="B113" s="75" t="s">
        <v>31</v>
      </c>
      <c r="C113" s="89">
        <v>15546</v>
      </c>
      <c r="D113" s="97">
        <v>16436</v>
      </c>
      <c r="E113" s="91">
        <v>31982</v>
      </c>
      <c r="F113" s="98" t="s">
        <v>401</v>
      </c>
      <c r="G113" s="99" t="s">
        <v>401</v>
      </c>
      <c r="H113" s="100" t="s">
        <v>401</v>
      </c>
      <c r="I113" s="94">
        <f t="shared" si="50"/>
        <v>15546</v>
      </c>
      <c r="J113" s="95">
        <f t="shared" si="51"/>
        <v>16436</v>
      </c>
      <c r="K113" s="91">
        <f t="shared" si="52"/>
        <v>31982</v>
      </c>
      <c r="L113" s="19" t="s">
        <v>420</v>
      </c>
      <c r="M113" s="21">
        <v>10</v>
      </c>
    </row>
    <row r="114" spans="1:13" ht="24.75" customHeight="1">
      <c r="A114" s="84">
        <v>11</v>
      </c>
      <c r="B114" s="75" t="s">
        <v>32</v>
      </c>
      <c r="C114" s="89">
        <v>11722</v>
      </c>
      <c r="D114" s="97">
        <v>12451</v>
      </c>
      <c r="E114" s="91">
        <v>24173</v>
      </c>
      <c r="F114" s="98" t="s">
        <v>401</v>
      </c>
      <c r="G114" s="99" t="s">
        <v>401</v>
      </c>
      <c r="H114" s="100" t="s">
        <v>401</v>
      </c>
      <c r="I114" s="94">
        <f t="shared" si="50"/>
        <v>11722</v>
      </c>
      <c r="J114" s="95">
        <f t="shared" si="51"/>
        <v>12451</v>
      </c>
      <c r="K114" s="91">
        <f t="shared" si="52"/>
        <v>24173</v>
      </c>
      <c r="L114" s="19" t="s">
        <v>421</v>
      </c>
      <c r="M114" s="21">
        <v>11</v>
      </c>
    </row>
    <row r="115" spans="1:13" ht="24.75" customHeight="1">
      <c r="A115" s="84">
        <v>12</v>
      </c>
      <c r="B115" s="75" t="s">
        <v>33</v>
      </c>
      <c r="C115" s="89">
        <v>10981</v>
      </c>
      <c r="D115" s="97">
        <v>11704</v>
      </c>
      <c r="E115" s="91">
        <v>22685</v>
      </c>
      <c r="F115" s="98" t="s">
        <v>401</v>
      </c>
      <c r="G115" s="99" t="s">
        <v>401</v>
      </c>
      <c r="H115" s="100" t="s">
        <v>401</v>
      </c>
      <c r="I115" s="94">
        <f t="shared" si="50"/>
        <v>10981</v>
      </c>
      <c r="J115" s="95">
        <f t="shared" si="51"/>
        <v>11704</v>
      </c>
      <c r="K115" s="91">
        <f t="shared" si="52"/>
        <v>22685</v>
      </c>
      <c r="L115" s="19" t="s">
        <v>422</v>
      </c>
      <c r="M115" s="21">
        <v>12</v>
      </c>
    </row>
    <row r="116" spans="1:13" ht="24.75" customHeight="1">
      <c r="A116" s="84">
        <v>13</v>
      </c>
      <c r="B116" s="75" t="s">
        <v>34</v>
      </c>
      <c r="C116" s="89">
        <v>17274</v>
      </c>
      <c r="D116" s="97">
        <v>18179</v>
      </c>
      <c r="E116" s="91">
        <v>35453</v>
      </c>
      <c r="F116" s="98" t="s">
        <v>401</v>
      </c>
      <c r="G116" s="99" t="s">
        <v>401</v>
      </c>
      <c r="H116" s="100" t="s">
        <v>401</v>
      </c>
      <c r="I116" s="94">
        <f t="shared" si="50"/>
        <v>17274</v>
      </c>
      <c r="J116" s="95">
        <f t="shared" si="51"/>
        <v>18179</v>
      </c>
      <c r="K116" s="91">
        <f t="shared" si="52"/>
        <v>35453</v>
      </c>
      <c r="L116" s="19" t="s">
        <v>423</v>
      </c>
      <c r="M116" s="21">
        <v>13</v>
      </c>
    </row>
    <row r="117" spans="1:13" ht="24.75" customHeight="1">
      <c r="A117" s="84">
        <v>14</v>
      </c>
      <c r="B117" s="75" t="s">
        <v>35</v>
      </c>
      <c r="C117" s="89">
        <v>39361</v>
      </c>
      <c r="D117" s="97">
        <v>41215</v>
      </c>
      <c r="E117" s="91">
        <v>80576</v>
      </c>
      <c r="F117" s="98" t="s">
        <v>401</v>
      </c>
      <c r="G117" s="99" t="s">
        <v>401</v>
      </c>
      <c r="H117" s="100" t="s">
        <v>401</v>
      </c>
      <c r="I117" s="94">
        <f t="shared" si="50"/>
        <v>39361</v>
      </c>
      <c r="J117" s="95">
        <f t="shared" si="51"/>
        <v>41215</v>
      </c>
      <c r="K117" s="91">
        <f t="shared" si="52"/>
        <v>80576</v>
      </c>
      <c r="L117" s="19" t="s">
        <v>424</v>
      </c>
      <c r="M117" s="21">
        <v>14</v>
      </c>
    </row>
    <row r="118" spans="1:13" ht="24.75" customHeight="1" thickBot="1">
      <c r="A118" s="101" t="s">
        <v>37</v>
      </c>
      <c r="B118" s="102" t="s">
        <v>36</v>
      </c>
      <c r="C118" s="103">
        <v>28626</v>
      </c>
      <c r="D118" s="104">
        <v>29884</v>
      </c>
      <c r="E118" s="105">
        <v>58510</v>
      </c>
      <c r="F118" s="106" t="s">
        <v>401</v>
      </c>
      <c r="G118" s="107" t="s">
        <v>401</v>
      </c>
      <c r="H118" s="108" t="s">
        <v>401</v>
      </c>
      <c r="I118" s="109">
        <f t="shared" si="50"/>
        <v>28626</v>
      </c>
      <c r="J118" s="110">
        <f t="shared" si="51"/>
        <v>29884</v>
      </c>
      <c r="K118" s="105">
        <f t="shared" si="52"/>
        <v>58510</v>
      </c>
      <c r="L118" s="111" t="s">
        <v>425</v>
      </c>
      <c r="M118" s="112" t="s">
        <v>37</v>
      </c>
    </row>
    <row r="119" spans="1:13" ht="14.25" customHeight="1">
      <c r="C119" s="65"/>
      <c r="D119" s="65"/>
      <c r="I119" s="65"/>
      <c r="J119" s="65"/>
      <c r="L119" s="350"/>
      <c r="M119" s="53"/>
    </row>
    <row r="120" spans="1:13" ht="18.75" customHeight="1">
      <c r="A120" s="493" t="s">
        <v>938</v>
      </c>
      <c r="B120" s="493"/>
      <c r="C120" s="493"/>
      <c r="D120" s="493"/>
      <c r="E120" s="493"/>
      <c r="F120" s="493"/>
      <c r="G120" s="493"/>
      <c r="H120" s="493"/>
      <c r="I120" s="493"/>
      <c r="J120" s="493"/>
      <c r="K120" s="493"/>
      <c r="L120" s="493"/>
      <c r="M120" s="493"/>
    </row>
    <row r="121" spans="1:13" ht="18.75" customHeight="1">
      <c r="A121" s="491" t="s">
        <v>972</v>
      </c>
      <c r="B121" s="491"/>
      <c r="C121" s="491"/>
      <c r="D121" s="491"/>
      <c r="E121" s="491"/>
      <c r="F121" s="491"/>
      <c r="G121" s="491"/>
      <c r="H121" s="491"/>
      <c r="I121" s="491"/>
      <c r="J121" s="491"/>
      <c r="K121" s="491"/>
      <c r="L121" s="491"/>
      <c r="M121" s="491"/>
    </row>
    <row r="122" spans="1:13" ht="18.75" customHeight="1">
      <c r="A122" s="493" t="s">
        <v>1113</v>
      </c>
      <c r="B122" s="493"/>
      <c r="C122" s="493"/>
      <c r="D122" s="493"/>
      <c r="E122" s="493"/>
      <c r="F122" s="493"/>
      <c r="G122" s="493"/>
      <c r="H122" s="493"/>
      <c r="I122" s="493"/>
      <c r="J122" s="493"/>
      <c r="K122" s="493"/>
      <c r="L122" s="493"/>
      <c r="M122" s="493"/>
    </row>
    <row r="123" spans="1:13">
      <c r="C123" s="47"/>
      <c r="D123" s="47"/>
      <c r="E123" s="47"/>
      <c r="F123" s="1"/>
      <c r="G123" s="1"/>
      <c r="H123" s="1"/>
      <c r="I123" s="1"/>
      <c r="J123" s="1"/>
      <c r="K123" s="1"/>
      <c r="L123" s="494"/>
      <c r="M123" s="494"/>
    </row>
    <row r="124" spans="1:13" ht="16.5" thickBot="1">
      <c r="A124" s="546" t="s">
        <v>870</v>
      </c>
      <c r="B124" s="547"/>
      <c r="C124" s="547"/>
      <c r="D124" s="547"/>
      <c r="E124" s="547"/>
      <c r="F124" s="1"/>
      <c r="G124" s="1"/>
      <c r="H124" s="1"/>
      <c r="I124" s="1"/>
      <c r="J124" s="1"/>
      <c r="K124" s="1"/>
      <c r="L124" s="548" t="s">
        <v>871</v>
      </c>
      <c r="M124" s="548"/>
    </row>
    <row r="125" spans="1:13" ht="17.25" customHeight="1">
      <c r="A125" s="531" t="s">
        <v>774</v>
      </c>
      <c r="B125" s="540" t="s">
        <v>22</v>
      </c>
      <c r="C125" s="539" t="s">
        <v>0</v>
      </c>
      <c r="D125" s="530"/>
      <c r="E125" s="550"/>
      <c r="F125" s="579" t="s">
        <v>1</v>
      </c>
      <c r="G125" s="530"/>
      <c r="H125" s="550"/>
      <c r="I125" s="579" t="s">
        <v>2</v>
      </c>
      <c r="J125" s="530"/>
      <c r="K125" s="550"/>
      <c r="L125" s="575" t="s">
        <v>853</v>
      </c>
      <c r="M125" s="524" t="s">
        <v>9</v>
      </c>
    </row>
    <row r="126" spans="1:13" ht="17.25" customHeight="1">
      <c r="A126" s="532"/>
      <c r="B126" s="577"/>
      <c r="C126" s="527" t="s">
        <v>402</v>
      </c>
      <c r="D126" s="526"/>
      <c r="E126" s="571"/>
      <c r="F126" s="572" t="s">
        <v>403</v>
      </c>
      <c r="G126" s="526"/>
      <c r="H126" s="571"/>
      <c r="I126" s="573" t="s">
        <v>404</v>
      </c>
      <c r="J126" s="529"/>
      <c r="K126" s="574"/>
      <c r="L126" s="576"/>
      <c r="M126" s="525"/>
    </row>
    <row r="127" spans="1:13" ht="17.25" customHeight="1">
      <c r="A127" s="532"/>
      <c r="B127" s="577"/>
      <c r="C127" s="544" t="s">
        <v>3</v>
      </c>
      <c r="D127" s="519"/>
      <c r="E127" s="554"/>
      <c r="F127" s="564" t="s">
        <v>4</v>
      </c>
      <c r="G127" s="519"/>
      <c r="H127" s="554"/>
      <c r="I127" s="564" t="s">
        <v>5</v>
      </c>
      <c r="J127" s="519"/>
      <c r="K127" s="554"/>
      <c r="L127" s="576"/>
      <c r="M127" s="525"/>
    </row>
    <row r="128" spans="1:13" ht="17.25" customHeight="1">
      <c r="A128" s="532"/>
      <c r="B128" s="577"/>
      <c r="C128" s="2" t="s">
        <v>6</v>
      </c>
      <c r="D128" s="3" t="s">
        <v>7</v>
      </c>
      <c r="E128" s="3" t="s">
        <v>8</v>
      </c>
      <c r="F128" s="4" t="s">
        <v>6</v>
      </c>
      <c r="G128" s="3" t="s">
        <v>7</v>
      </c>
      <c r="H128" s="3" t="s">
        <v>8</v>
      </c>
      <c r="I128" s="4" t="s">
        <v>6</v>
      </c>
      <c r="J128" s="3" t="s">
        <v>7</v>
      </c>
      <c r="K128" s="3" t="s">
        <v>8</v>
      </c>
      <c r="L128" s="551" t="s">
        <v>852</v>
      </c>
      <c r="M128" s="520" t="s">
        <v>405</v>
      </c>
    </row>
    <row r="129" spans="1:13" ht="17.25" customHeight="1">
      <c r="A129" s="532"/>
      <c r="B129" s="577"/>
      <c r="C129" s="5" t="s">
        <v>406</v>
      </c>
      <c r="D129" s="6" t="s">
        <v>407</v>
      </c>
      <c r="E129" s="6" t="s">
        <v>896</v>
      </c>
      <c r="F129" s="6" t="s">
        <v>406</v>
      </c>
      <c r="G129" s="6" t="s">
        <v>407</v>
      </c>
      <c r="H129" s="6" t="s">
        <v>896</v>
      </c>
      <c r="I129" s="6" t="s">
        <v>406</v>
      </c>
      <c r="J129" s="6" t="s">
        <v>407</v>
      </c>
      <c r="K129" s="6" t="s">
        <v>896</v>
      </c>
      <c r="L129" s="552"/>
      <c r="M129" s="520"/>
    </row>
    <row r="130" spans="1:13" ht="17.25" customHeight="1" thickBot="1">
      <c r="A130" s="566"/>
      <c r="B130" s="578"/>
      <c r="C130" s="7" t="s">
        <v>10</v>
      </c>
      <c r="D130" s="8" t="s">
        <v>11</v>
      </c>
      <c r="E130" s="8" t="s">
        <v>12</v>
      </c>
      <c r="F130" s="9" t="s">
        <v>10</v>
      </c>
      <c r="G130" s="9" t="s">
        <v>11</v>
      </c>
      <c r="H130" s="9" t="s">
        <v>12</v>
      </c>
      <c r="I130" s="8" t="s">
        <v>10</v>
      </c>
      <c r="J130" s="8" t="s">
        <v>11</v>
      </c>
      <c r="K130" s="8" t="s">
        <v>12</v>
      </c>
      <c r="L130" s="553"/>
      <c r="M130" s="565"/>
    </row>
    <row r="131" spans="1:13" ht="47.25" customHeight="1">
      <c r="A131" s="113"/>
      <c r="B131" s="114" t="s">
        <v>23</v>
      </c>
      <c r="C131" s="115">
        <v>223970</v>
      </c>
      <c r="D131" s="13">
        <v>229981</v>
      </c>
      <c r="E131" s="14">
        <v>453951</v>
      </c>
      <c r="F131" s="12">
        <v>686</v>
      </c>
      <c r="G131" s="13">
        <v>937</v>
      </c>
      <c r="H131" s="14">
        <v>1623</v>
      </c>
      <c r="I131" s="116">
        <f>F131+C131</f>
        <v>224656</v>
      </c>
      <c r="J131" s="116">
        <f t="shared" ref="J131:J132" si="53">G131+D131</f>
        <v>230918</v>
      </c>
      <c r="K131" s="117">
        <f>H131+E131</f>
        <v>455574</v>
      </c>
      <c r="L131" s="118" t="s">
        <v>772</v>
      </c>
      <c r="M131" s="119"/>
    </row>
    <row r="132" spans="1:13" ht="47.25" customHeight="1">
      <c r="A132" s="21" t="s">
        <v>13</v>
      </c>
      <c r="B132" s="114" t="s">
        <v>819</v>
      </c>
      <c r="C132" s="120">
        <v>32701</v>
      </c>
      <c r="D132" s="87">
        <v>33495</v>
      </c>
      <c r="E132" s="23">
        <v>66196</v>
      </c>
      <c r="F132" s="121">
        <v>686</v>
      </c>
      <c r="G132" s="87">
        <v>937</v>
      </c>
      <c r="H132" s="23">
        <v>1623</v>
      </c>
      <c r="I132" s="98">
        <f>F132+C132</f>
        <v>33387</v>
      </c>
      <c r="J132" s="98">
        <f t="shared" si="53"/>
        <v>34432</v>
      </c>
      <c r="K132" s="122">
        <f>H132+E132</f>
        <v>67819</v>
      </c>
      <c r="L132" s="123" t="s">
        <v>775</v>
      </c>
      <c r="M132" s="21" t="s">
        <v>13</v>
      </c>
    </row>
    <row r="133" spans="1:13" ht="47.25" customHeight="1">
      <c r="A133" s="21" t="s">
        <v>14</v>
      </c>
      <c r="B133" s="114" t="s">
        <v>378</v>
      </c>
      <c r="C133" s="120">
        <v>23322</v>
      </c>
      <c r="D133" s="124">
        <v>24156</v>
      </c>
      <c r="E133" s="23">
        <v>47478</v>
      </c>
      <c r="F133" s="24" t="s">
        <v>401</v>
      </c>
      <c r="G133" s="25" t="s">
        <v>401</v>
      </c>
      <c r="H133" s="85" t="s">
        <v>401</v>
      </c>
      <c r="I133" s="121">
        <f>C133</f>
        <v>23322</v>
      </c>
      <c r="J133" s="121">
        <f t="shared" ref="J133:K133" si="54">D133</f>
        <v>24156</v>
      </c>
      <c r="K133" s="28">
        <f t="shared" si="54"/>
        <v>47478</v>
      </c>
      <c r="L133" s="123" t="s">
        <v>426</v>
      </c>
      <c r="M133" s="96" t="s">
        <v>14</v>
      </c>
    </row>
    <row r="134" spans="1:13" ht="47.25" customHeight="1">
      <c r="A134" s="113">
        <v>3</v>
      </c>
      <c r="B134" s="114" t="s">
        <v>38</v>
      </c>
      <c r="C134" s="120">
        <v>12341</v>
      </c>
      <c r="D134" s="124">
        <v>12451</v>
      </c>
      <c r="E134" s="23">
        <v>24792</v>
      </c>
      <c r="F134" s="24" t="s">
        <v>401</v>
      </c>
      <c r="G134" s="25" t="s">
        <v>401</v>
      </c>
      <c r="H134" s="85" t="s">
        <v>401</v>
      </c>
      <c r="I134" s="121">
        <f t="shared" ref="I134:I138" si="55">C134</f>
        <v>12341</v>
      </c>
      <c r="J134" s="121">
        <f t="shared" ref="J134:J138" si="56">D134</f>
        <v>12451</v>
      </c>
      <c r="K134" s="28">
        <f t="shared" ref="K134:K138" si="57">E134</f>
        <v>24792</v>
      </c>
      <c r="L134" s="123" t="s">
        <v>427</v>
      </c>
      <c r="M134" s="21" t="s">
        <v>15</v>
      </c>
    </row>
    <row r="135" spans="1:13" ht="47.25" customHeight="1">
      <c r="A135" s="113">
        <v>4</v>
      </c>
      <c r="B135" s="114" t="s">
        <v>379</v>
      </c>
      <c r="C135" s="120">
        <v>35415</v>
      </c>
      <c r="D135" s="124">
        <v>36359</v>
      </c>
      <c r="E135" s="23">
        <v>71774</v>
      </c>
      <c r="F135" s="24" t="s">
        <v>401</v>
      </c>
      <c r="G135" s="25" t="s">
        <v>401</v>
      </c>
      <c r="H135" s="85" t="s">
        <v>401</v>
      </c>
      <c r="I135" s="121">
        <f t="shared" si="55"/>
        <v>35415</v>
      </c>
      <c r="J135" s="121">
        <f t="shared" si="56"/>
        <v>36359</v>
      </c>
      <c r="K135" s="28">
        <f t="shared" si="57"/>
        <v>71774</v>
      </c>
      <c r="L135" s="123" t="s">
        <v>428</v>
      </c>
      <c r="M135" s="96" t="s">
        <v>16</v>
      </c>
    </row>
    <row r="136" spans="1:13" ht="47.25" customHeight="1">
      <c r="A136" s="113">
        <v>5</v>
      </c>
      <c r="B136" s="114" t="s">
        <v>39</v>
      </c>
      <c r="C136" s="120">
        <v>58368</v>
      </c>
      <c r="D136" s="124">
        <v>60141</v>
      </c>
      <c r="E136" s="23">
        <v>118509</v>
      </c>
      <c r="F136" s="24" t="s">
        <v>401</v>
      </c>
      <c r="G136" s="25" t="s">
        <v>401</v>
      </c>
      <c r="H136" s="85" t="s">
        <v>401</v>
      </c>
      <c r="I136" s="121">
        <f t="shared" si="55"/>
        <v>58368</v>
      </c>
      <c r="J136" s="121">
        <f t="shared" si="56"/>
        <v>60141</v>
      </c>
      <c r="K136" s="28">
        <f t="shared" si="57"/>
        <v>118509</v>
      </c>
      <c r="L136" s="123" t="s">
        <v>429</v>
      </c>
      <c r="M136" s="21" t="s">
        <v>17</v>
      </c>
    </row>
    <row r="137" spans="1:13" ht="47.25" customHeight="1">
      <c r="A137" s="113">
        <v>6</v>
      </c>
      <c r="B137" s="114" t="s">
        <v>40</v>
      </c>
      <c r="C137" s="120">
        <v>42453</v>
      </c>
      <c r="D137" s="124">
        <v>42833</v>
      </c>
      <c r="E137" s="23">
        <v>85286</v>
      </c>
      <c r="F137" s="24" t="s">
        <v>401</v>
      </c>
      <c r="G137" s="25" t="s">
        <v>401</v>
      </c>
      <c r="H137" s="85" t="s">
        <v>401</v>
      </c>
      <c r="I137" s="121">
        <f t="shared" si="55"/>
        <v>42453</v>
      </c>
      <c r="J137" s="121">
        <f t="shared" si="56"/>
        <v>42833</v>
      </c>
      <c r="K137" s="28">
        <f t="shared" si="57"/>
        <v>85286</v>
      </c>
      <c r="L137" s="123" t="s">
        <v>430</v>
      </c>
      <c r="M137" s="21" t="s">
        <v>18</v>
      </c>
    </row>
    <row r="138" spans="1:13" ht="47.25" customHeight="1" thickBot="1">
      <c r="A138" s="125">
        <v>7</v>
      </c>
      <c r="B138" s="126" t="s">
        <v>41</v>
      </c>
      <c r="C138" s="127">
        <v>19370</v>
      </c>
      <c r="D138" s="128">
        <v>20546</v>
      </c>
      <c r="E138" s="36">
        <v>39916</v>
      </c>
      <c r="F138" s="129" t="s">
        <v>401</v>
      </c>
      <c r="G138" s="38" t="s">
        <v>401</v>
      </c>
      <c r="H138" s="130" t="s">
        <v>401</v>
      </c>
      <c r="I138" s="131">
        <f t="shared" si="55"/>
        <v>19370</v>
      </c>
      <c r="J138" s="131">
        <f t="shared" si="56"/>
        <v>20546</v>
      </c>
      <c r="K138" s="41">
        <f t="shared" si="57"/>
        <v>39916</v>
      </c>
      <c r="L138" s="132" t="s">
        <v>431</v>
      </c>
      <c r="M138" s="112" t="s">
        <v>19</v>
      </c>
    </row>
    <row r="139" spans="1:13" ht="8.25" customHeight="1">
      <c r="C139" s="133"/>
      <c r="D139" s="133"/>
      <c r="E139" s="133"/>
      <c r="L139" s="56"/>
      <c r="M139" s="53"/>
    </row>
    <row r="140" spans="1:13">
      <c r="A140" s="493" t="s">
        <v>939</v>
      </c>
      <c r="B140" s="493"/>
      <c r="C140" s="493"/>
      <c r="D140" s="493"/>
      <c r="E140" s="493"/>
      <c r="F140" s="493"/>
      <c r="G140" s="493"/>
      <c r="H140" s="493"/>
      <c r="I140" s="493"/>
      <c r="J140" s="493"/>
      <c r="K140" s="493"/>
      <c r="L140" s="493"/>
      <c r="M140" s="493"/>
    </row>
    <row r="141" spans="1:13">
      <c r="A141" s="491" t="s">
        <v>973</v>
      </c>
      <c r="B141" s="491"/>
      <c r="C141" s="491"/>
      <c r="D141" s="491"/>
      <c r="E141" s="491"/>
      <c r="F141" s="491"/>
      <c r="G141" s="491"/>
      <c r="H141" s="491"/>
      <c r="I141" s="491"/>
      <c r="J141" s="491"/>
      <c r="K141" s="491"/>
      <c r="L141" s="491"/>
      <c r="M141" s="491"/>
    </row>
    <row r="142" spans="1:13">
      <c r="A142" s="493" t="s">
        <v>1007</v>
      </c>
      <c r="B142" s="493"/>
      <c r="C142" s="493"/>
      <c r="D142" s="493"/>
      <c r="E142" s="493"/>
      <c r="F142" s="493"/>
      <c r="G142" s="493"/>
      <c r="H142" s="493"/>
      <c r="I142" s="493"/>
      <c r="J142" s="493"/>
      <c r="K142" s="493"/>
      <c r="L142" s="493"/>
      <c r="M142" s="493"/>
    </row>
    <row r="143" spans="1:13">
      <c r="C143" s="493"/>
      <c r="D143" s="493"/>
      <c r="E143" s="493"/>
      <c r="F143" s="1"/>
      <c r="G143" s="1"/>
      <c r="H143" s="1"/>
      <c r="I143" s="1"/>
      <c r="J143" s="1"/>
      <c r="K143" s="1"/>
      <c r="L143" s="494"/>
      <c r="M143" s="494"/>
    </row>
    <row r="144" spans="1:13" ht="16.5" thickBot="1">
      <c r="A144" s="546" t="s">
        <v>870</v>
      </c>
      <c r="B144" s="547"/>
      <c r="C144" s="547"/>
      <c r="D144" s="547"/>
      <c r="E144" s="547"/>
      <c r="F144" s="1"/>
      <c r="G144" s="1"/>
      <c r="H144" s="1"/>
      <c r="I144" s="1"/>
      <c r="J144" s="1"/>
      <c r="K144" s="1"/>
      <c r="L144" s="548" t="s">
        <v>871</v>
      </c>
      <c r="M144" s="548"/>
    </row>
    <row r="145" spans="1:13" ht="15" customHeight="1">
      <c r="A145" s="531" t="s">
        <v>774</v>
      </c>
      <c r="B145" s="540" t="s">
        <v>22</v>
      </c>
      <c r="C145" s="539" t="s">
        <v>0</v>
      </c>
      <c r="D145" s="530"/>
      <c r="E145" s="550"/>
      <c r="F145" s="579" t="s">
        <v>1</v>
      </c>
      <c r="G145" s="530"/>
      <c r="H145" s="550"/>
      <c r="I145" s="579" t="s">
        <v>2</v>
      </c>
      <c r="J145" s="530"/>
      <c r="K145" s="550"/>
      <c r="L145" s="575" t="s">
        <v>853</v>
      </c>
      <c r="M145" s="524" t="s">
        <v>9</v>
      </c>
    </row>
    <row r="146" spans="1:13" ht="15" customHeight="1">
      <c r="A146" s="532"/>
      <c r="B146" s="577"/>
      <c r="C146" s="527" t="s">
        <v>402</v>
      </c>
      <c r="D146" s="526"/>
      <c r="E146" s="571"/>
      <c r="F146" s="572" t="s">
        <v>403</v>
      </c>
      <c r="G146" s="526"/>
      <c r="H146" s="571"/>
      <c r="I146" s="573" t="s">
        <v>404</v>
      </c>
      <c r="J146" s="529"/>
      <c r="K146" s="574"/>
      <c r="L146" s="576"/>
      <c r="M146" s="525"/>
    </row>
    <row r="147" spans="1:13" ht="15" customHeight="1">
      <c r="A147" s="532"/>
      <c r="B147" s="577"/>
      <c r="C147" s="544" t="s">
        <v>3</v>
      </c>
      <c r="D147" s="519"/>
      <c r="E147" s="554"/>
      <c r="F147" s="564" t="s">
        <v>4</v>
      </c>
      <c r="G147" s="519"/>
      <c r="H147" s="554"/>
      <c r="I147" s="564" t="s">
        <v>5</v>
      </c>
      <c r="J147" s="519"/>
      <c r="K147" s="554"/>
      <c r="L147" s="576"/>
      <c r="M147" s="525"/>
    </row>
    <row r="148" spans="1:13" ht="15" customHeight="1">
      <c r="A148" s="532"/>
      <c r="B148" s="577"/>
      <c r="C148" s="2" t="s">
        <v>6</v>
      </c>
      <c r="D148" s="3" t="s">
        <v>7</v>
      </c>
      <c r="E148" s="3" t="s">
        <v>8</v>
      </c>
      <c r="F148" s="4" t="s">
        <v>6</v>
      </c>
      <c r="G148" s="3" t="s">
        <v>7</v>
      </c>
      <c r="H148" s="3" t="s">
        <v>8</v>
      </c>
      <c r="I148" s="4" t="s">
        <v>6</v>
      </c>
      <c r="J148" s="3" t="s">
        <v>7</v>
      </c>
      <c r="K148" s="3" t="s">
        <v>8</v>
      </c>
      <c r="L148" s="551" t="s">
        <v>852</v>
      </c>
      <c r="M148" s="520" t="s">
        <v>405</v>
      </c>
    </row>
    <row r="149" spans="1:13" ht="15" customHeight="1">
      <c r="A149" s="532"/>
      <c r="B149" s="577"/>
      <c r="C149" s="5" t="s">
        <v>406</v>
      </c>
      <c r="D149" s="6" t="s">
        <v>407</v>
      </c>
      <c r="E149" s="6" t="s">
        <v>896</v>
      </c>
      <c r="F149" s="6" t="s">
        <v>406</v>
      </c>
      <c r="G149" s="6" t="s">
        <v>407</v>
      </c>
      <c r="H149" s="6" t="s">
        <v>896</v>
      </c>
      <c r="I149" s="6" t="s">
        <v>406</v>
      </c>
      <c r="J149" s="6" t="s">
        <v>407</v>
      </c>
      <c r="K149" s="6" t="s">
        <v>896</v>
      </c>
      <c r="L149" s="552"/>
      <c r="M149" s="520"/>
    </row>
    <row r="150" spans="1:13" ht="15" customHeight="1" thickBot="1">
      <c r="A150" s="566"/>
      <c r="B150" s="578"/>
      <c r="C150" s="7" t="s">
        <v>10</v>
      </c>
      <c r="D150" s="8" t="s">
        <v>11</v>
      </c>
      <c r="E150" s="8" t="s">
        <v>12</v>
      </c>
      <c r="F150" s="8" t="s">
        <v>10</v>
      </c>
      <c r="G150" s="8" t="s">
        <v>11</v>
      </c>
      <c r="H150" s="8" t="s">
        <v>12</v>
      </c>
      <c r="I150" s="8" t="s">
        <v>10</v>
      </c>
      <c r="J150" s="8" t="s">
        <v>11</v>
      </c>
      <c r="K150" s="8" t="s">
        <v>12</v>
      </c>
      <c r="L150" s="553"/>
      <c r="M150" s="565"/>
    </row>
    <row r="151" spans="1:13" ht="36.75" customHeight="1">
      <c r="A151" s="10"/>
      <c r="B151" s="134" t="s">
        <v>23</v>
      </c>
      <c r="C151" s="12">
        <v>307380</v>
      </c>
      <c r="D151" s="13">
        <v>317515</v>
      </c>
      <c r="E151" s="14">
        <v>624895</v>
      </c>
      <c r="F151" s="12">
        <v>31281</v>
      </c>
      <c r="G151" s="13">
        <v>31067</v>
      </c>
      <c r="H151" s="14">
        <v>62348</v>
      </c>
      <c r="I151" s="135">
        <f>F151+C151</f>
        <v>338661</v>
      </c>
      <c r="J151" s="136">
        <f t="shared" ref="J151:K152" si="58">G151+D151</f>
        <v>348582</v>
      </c>
      <c r="K151" s="137">
        <f t="shared" si="58"/>
        <v>687243</v>
      </c>
      <c r="L151" s="118" t="s">
        <v>772</v>
      </c>
      <c r="M151" s="119"/>
    </row>
    <row r="152" spans="1:13" ht="36.75" customHeight="1">
      <c r="A152" s="21" t="s">
        <v>13</v>
      </c>
      <c r="B152" s="75" t="s">
        <v>820</v>
      </c>
      <c r="C152" s="121">
        <v>62064</v>
      </c>
      <c r="D152" s="87">
        <v>65121</v>
      </c>
      <c r="E152" s="23">
        <v>127185</v>
      </c>
      <c r="F152" s="121">
        <v>30321</v>
      </c>
      <c r="G152" s="87">
        <v>30133</v>
      </c>
      <c r="H152" s="23">
        <v>60454</v>
      </c>
      <c r="I152" s="138">
        <f>F152+C152</f>
        <v>92385</v>
      </c>
      <c r="J152" s="99">
        <f t="shared" si="58"/>
        <v>95254</v>
      </c>
      <c r="K152" s="100">
        <f t="shared" si="58"/>
        <v>187639</v>
      </c>
      <c r="L152" s="123" t="s">
        <v>776</v>
      </c>
      <c r="M152" s="21" t="s">
        <v>13</v>
      </c>
    </row>
    <row r="153" spans="1:13" ht="36.75" customHeight="1">
      <c r="A153" s="21" t="s">
        <v>14</v>
      </c>
      <c r="B153" s="139" t="s">
        <v>42</v>
      </c>
      <c r="C153" s="121">
        <v>53926</v>
      </c>
      <c r="D153" s="87">
        <v>55409</v>
      </c>
      <c r="E153" s="23">
        <v>109335</v>
      </c>
      <c r="F153" s="24" t="s">
        <v>401</v>
      </c>
      <c r="G153" s="25" t="s">
        <v>401</v>
      </c>
      <c r="H153" s="85" t="s">
        <v>401</v>
      </c>
      <c r="I153" s="121">
        <f>C153</f>
        <v>53926</v>
      </c>
      <c r="J153" s="87">
        <f>D153</f>
        <v>55409</v>
      </c>
      <c r="K153" s="140">
        <f>E153</f>
        <v>109335</v>
      </c>
      <c r="L153" s="141" t="s">
        <v>432</v>
      </c>
      <c r="M153" s="96" t="s">
        <v>14</v>
      </c>
    </row>
    <row r="154" spans="1:13" ht="36.75" customHeight="1">
      <c r="A154" s="21" t="s">
        <v>15</v>
      </c>
      <c r="B154" s="139" t="s">
        <v>43</v>
      </c>
      <c r="C154" s="121">
        <v>21347</v>
      </c>
      <c r="D154" s="87">
        <v>22039</v>
      </c>
      <c r="E154" s="23">
        <v>43386</v>
      </c>
      <c r="F154" s="24" t="s">
        <v>401</v>
      </c>
      <c r="G154" s="25" t="s">
        <v>401</v>
      </c>
      <c r="H154" s="85" t="s">
        <v>401</v>
      </c>
      <c r="I154" s="121">
        <f t="shared" ref="I154:I155" si="59">C154</f>
        <v>21347</v>
      </c>
      <c r="J154" s="87">
        <f t="shared" ref="J154:J155" si="60">D154</f>
        <v>22039</v>
      </c>
      <c r="K154" s="140">
        <f t="shared" ref="K154:K155" si="61">E154</f>
        <v>43386</v>
      </c>
      <c r="L154" s="141" t="s">
        <v>433</v>
      </c>
      <c r="M154" s="21" t="s">
        <v>15</v>
      </c>
    </row>
    <row r="155" spans="1:13" ht="36.75" customHeight="1">
      <c r="A155" s="21" t="s">
        <v>16</v>
      </c>
      <c r="B155" s="139" t="s">
        <v>44</v>
      </c>
      <c r="C155" s="121">
        <v>23443</v>
      </c>
      <c r="D155" s="87">
        <v>24655</v>
      </c>
      <c r="E155" s="23">
        <v>48098</v>
      </c>
      <c r="F155" s="24" t="s">
        <v>401</v>
      </c>
      <c r="G155" s="25" t="s">
        <v>401</v>
      </c>
      <c r="H155" s="85" t="s">
        <v>401</v>
      </c>
      <c r="I155" s="121">
        <f t="shared" si="59"/>
        <v>23443</v>
      </c>
      <c r="J155" s="87">
        <f t="shared" si="60"/>
        <v>24655</v>
      </c>
      <c r="K155" s="140">
        <f t="shared" si="61"/>
        <v>48098</v>
      </c>
      <c r="L155" s="141" t="s">
        <v>434</v>
      </c>
      <c r="M155" s="96" t="s">
        <v>16</v>
      </c>
    </row>
    <row r="156" spans="1:13" ht="36.75" customHeight="1">
      <c r="A156" s="21" t="s">
        <v>17</v>
      </c>
      <c r="B156" s="139" t="s">
        <v>45</v>
      </c>
      <c r="C156" s="121">
        <v>32206</v>
      </c>
      <c r="D156" s="87">
        <v>33370</v>
      </c>
      <c r="E156" s="23">
        <v>65576</v>
      </c>
      <c r="F156" s="98">
        <v>960</v>
      </c>
      <c r="G156" s="99">
        <v>934</v>
      </c>
      <c r="H156" s="140">
        <v>1894</v>
      </c>
      <c r="I156" s="98">
        <f>C156+F156</f>
        <v>33166</v>
      </c>
      <c r="J156" s="99">
        <f>D156+G156</f>
        <v>34304</v>
      </c>
      <c r="K156" s="140">
        <f>I156+J156</f>
        <v>67470</v>
      </c>
      <c r="L156" s="141" t="s">
        <v>435</v>
      </c>
      <c r="M156" s="21" t="s">
        <v>17</v>
      </c>
    </row>
    <row r="157" spans="1:13" ht="36.75" customHeight="1">
      <c r="A157" s="21" t="s">
        <v>18</v>
      </c>
      <c r="B157" s="139" t="s">
        <v>46</v>
      </c>
      <c r="C157" s="121">
        <v>13574</v>
      </c>
      <c r="D157" s="87">
        <v>13822</v>
      </c>
      <c r="E157" s="23">
        <v>27396</v>
      </c>
      <c r="F157" s="24" t="s">
        <v>401</v>
      </c>
      <c r="G157" s="25" t="s">
        <v>401</v>
      </c>
      <c r="H157" s="85" t="s">
        <v>401</v>
      </c>
      <c r="I157" s="121">
        <f>C157</f>
        <v>13574</v>
      </c>
      <c r="J157" s="87">
        <f t="shared" ref="J157:J161" si="62">D157</f>
        <v>13822</v>
      </c>
      <c r="K157" s="140">
        <f t="shared" ref="K157:K161" si="63">E157</f>
        <v>27396</v>
      </c>
      <c r="L157" s="141" t="s">
        <v>436</v>
      </c>
      <c r="M157" s="96" t="s">
        <v>18</v>
      </c>
    </row>
    <row r="158" spans="1:13" ht="36.75" customHeight="1">
      <c r="A158" s="21" t="s">
        <v>19</v>
      </c>
      <c r="B158" s="75" t="s">
        <v>47</v>
      </c>
      <c r="C158" s="121">
        <v>50846</v>
      </c>
      <c r="D158" s="87">
        <v>51176</v>
      </c>
      <c r="E158" s="23">
        <v>102022</v>
      </c>
      <c r="F158" s="24" t="s">
        <v>401</v>
      </c>
      <c r="G158" s="25" t="s">
        <v>401</v>
      </c>
      <c r="H158" s="85" t="s">
        <v>401</v>
      </c>
      <c r="I158" s="121">
        <f t="shared" ref="I158:I161" si="64">C158</f>
        <v>50846</v>
      </c>
      <c r="J158" s="87">
        <f t="shared" si="62"/>
        <v>51176</v>
      </c>
      <c r="K158" s="140">
        <f t="shared" si="63"/>
        <v>102022</v>
      </c>
      <c r="L158" s="30" t="s">
        <v>437</v>
      </c>
      <c r="M158" s="21" t="s">
        <v>19</v>
      </c>
    </row>
    <row r="159" spans="1:13" ht="36.75" customHeight="1">
      <c r="A159" s="21" t="s">
        <v>20</v>
      </c>
      <c r="B159" s="139" t="s">
        <v>380</v>
      </c>
      <c r="C159" s="121">
        <v>16165</v>
      </c>
      <c r="D159" s="87">
        <v>16561</v>
      </c>
      <c r="E159" s="23">
        <v>32726</v>
      </c>
      <c r="F159" s="24" t="s">
        <v>401</v>
      </c>
      <c r="G159" s="25" t="s">
        <v>401</v>
      </c>
      <c r="H159" s="85" t="s">
        <v>401</v>
      </c>
      <c r="I159" s="121">
        <f t="shared" si="64"/>
        <v>16165</v>
      </c>
      <c r="J159" s="87">
        <f t="shared" si="62"/>
        <v>16561</v>
      </c>
      <c r="K159" s="140">
        <f t="shared" si="63"/>
        <v>32726</v>
      </c>
      <c r="L159" s="141" t="s">
        <v>438</v>
      </c>
      <c r="M159" s="96" t="s">
        <v>20</v>
      </c>
    </row>
    <row r="160" spans="1:13" ht="36.75" customHeight="1">
      <c r="A160" s="21" t="s">
        <v>21</v>
      </c>
      <c r="B160" s="139" t="s">
        <v>48</v>
      </c>
      <c r="C160" s="121">
        <v>21100</v>
      </c>
      <c r="D160" s="87">
        <v>22039</v>
      </c>
      <c r="E160" s="23">
        <v>43139</v>
      </c>
      <c r="F160" s="24" t="s">
        <v>401</v>
      </c>
      <c r="G160" s="25" t="s">
        <v>401</v>
      </c>
      <c r="H160" s="85" t="s">
        <v>401</v>
      </c>
      <c r="I160" s="121">
        <f t="shared" si="64"/>
        <v>21100</v>
      </c>
      <c r="J160" s="87">
        <f t="shared" si="62"/>
        <v>22039</v>
      </c>
      <c r="K160" s="140">
        <f t="shared" si="63"/>
        <v>43139</v>
      </c>
      <c r="L160" s="141" t="s">
        <v>439</v>
      </c>
      <c r="M160" s="21" t="s">
        <v>21</v>
      </c>
    </row>
    <row r="161" spans="1:13" ht="36.75" customHeight="1" thickBot="1">
      <c r="A161" s="112" t="s">
        <v>70</v>
      </c>
      <c r="B161" s="142" t="s">
        <v>49</v>
      </c>
      <c r="C161" s="131">
        <v>12709</v>
      </c>
      <c r="D161" s="143">
        <v>13323</v>
      </c>
      <c r="E161" s="36">
        <v>26032</v>
      </c>
      <c r="F161" s="129" t="s">
        <v>401</v>
      </c>
      <c r="G161" s="38" t="s">
        <v>401</v>
      </c>
      <c r="H161" s="130" t="s">
        <v>401</v>
      </c>
      <c r="I161" s="131">
        <f t="shared" si="64"/>
        <v>12709</v>
      </c>
      <c r="J161" s="143">
        <f t="shared" si="62"/>
        <v>13323</v>
      </c>
      <c r="K161" s="144">
        <f t="shared" si="63"/>
        <v>26032</v>
      </c>
      <c r="L161" s="145" t="s">
        <v>440</v>
      </c>
      <c r="M161" s="112">
        <v>10</v>
      </c>
    </row>
    <row r="162" spans="1:13" ht="12.75" customHeight="1">
      <c r="C162" s="65"/>
      <c r="D162" s="65"/>
      <c r="E162" s="54"/>
      <c r="F162" s="47"/>
      <c r="I162" s="65"/>
      <c r="J162" s="65"/>
      <c r="K162" s="100"/>
      <c r="L162" s="46"/>
      <c r="M162" s="53"/>
    </row>
    <row r="163" spans="1:13">
      <c r="A163" s="493" t="s">
        <v>940</v>
      </c>
      <c r="B163" s="493"/>
      <c r="C163" s="493"/>
      <c r="D163" s="493"/>
      <c r="E163" s="493"/>
      <c r="F163" s="493"/>
      <c r="G163" s="493"/>
      <c r="H163" s="493"/>
      <c r="I163" s="493"/>
      <c r="J163" s="493"/>
      <c r="K163" s="493"/>
      <c r="L163" s="493"/>
      <c r="M163" s="493"/>
    </row>
    <row r="164" spans="1:13">
      <c r="A164" s="491" t="s">
        <v>974</v>
      </c>
      <c r="B164" s="491"/>
      <c r="C164" s="491"/>
      <c r="D164" s="491"/>
      <c r="E164" s="491"/>
      <c r="F164" s="491"/>
      <c r="G164" s="491"/>
      <c r="H164" s="491"/>
      <c r="I164" s="491"/>
      <c r="J164" s="491"/>
      <c r="K164" s="491"/>
      <c r="L164" s="491"/>
      <c r="M164" s="491"/>
    </row>
    <row r="165" spans="1:13">
      <c r="A165" s="493" t="s">
        <v>898</v>
      </c>
      <c r="B165" s="493"/>
      <c r="C165" s="493"/>
      <c r="D165" s="493"/>
      <c r="E165" s="493"/>
      <c r="F165" s="493"/>
      <c r="G165" s="493"/>
      <c r="H165" s="493"/>
      <c r="I165" s="493"/>
      <c r="J165" s="493"/>
      <c r="K165" s="493"/>
      <c r="L165" s="493"/>
      <c r="M165" s="493"/>
    </row>
    <row r="166" spans="1:13">
      <c r="C166" s="1"/>
      <c r="D166" s="146"/>
      <c r="E166" s="146"/>
      <c r="F166" s="1"/>
      <c r="G166" s="1"/>
      <c r="H166" s="147"/>
      <c r="I166" s="147"/>
      <c r="J166" s="147"/>
      <c r="K166" s="147"/>
      <c r="L166" s="494"/>
      <c r="M166" s="494"/>
    </row>
    <row r="167" spans="1:13" ht="16.5" thickBot="1">
      <c r="A167" s="546" t="s">
        <v>870</v>
      </c>
      <c r="B167" s="547"/>
      <c r="C167" s="547"/>
      <c r="D167" s="547"/>
      <c r="E167" s="547"/>
      <c r="F167" s="1"/>
      <c r="G167" s="1"/>
      <c r="H167" s="1"/>
      <c r="I167" s="1"/>
      <c r="J167" s="1"/>
      <c r="K167" s="1"/>
      <c r="L167" s="548" t="s">
        <v>871</v>
      </c>
      <c r="M167" s="548"/>
    </row>
    <row r="168" spans="1:13" ht="15" customHeight="1">
      <c r="A168" s="531" t="s">
        <v>774</v>
      </c>
      <c r="B168" s="530" t="s">
        <v>22</v>
      </c>
      <c r="C168" s="539" t="s">
        <v>0</v>
      </c>
      <c r="D168" s="530"/>
      <c r="E168" s="550"/>
      <c r="F168" s="579" t="s">
        <v>1</v>
      </c>
      <c r="G168" s="530"/>
      <c r="H168" s="550"/>
      <c r="I168" s="579" t="s">
        <v>2</v>
      </c>
      <c r="J168" s="530"/>
      <c r="K168" s="550"/>
      <c r="L168" s="575" t="s">
        <v>853</v>
      </c>
      <c r="M168" s="524" t="s">
        <v>9</v>
      </c>
    </row>
    <row r="169" spans="1:13" ht="15" customHeight="1">
      <c r="A169" s="532"/>
      <c r="B169" s="555"/>
      <c r="C169" s="527" t="s">
        <v>402</v>
      </c>
      <c r="D169" s="526"/>
      <c r="E169" s="571"/>
      <c r="F169" s="572" t="s">
        <v>403</v>
      </c>
      <c r="G169" s="526"/>
      <c r="H169" s="571"/>
      <c r="I169" s="573" t="s">
        <v>404</v>
      </c>
      <c r="J169" s="529"/>
      <c r="K169" s="574"/>
      <c r="L169" s="576"/>
      <c r="M169" s="525"/>
    </row>
    <row r="170" spans="1:13" ht="15" customHeight="1">
      <c r="A170" s="532"/>
      <c r="B170" s="555"/>
      <c r="C170" s="544" t="s">
        <v>3</v>
      </c>
      <c r="D170" s="519"/>
      <c r="E170" s="554"/>
      <c r="F170" s="564" t="s">
        <v>4</v>
      </c>
      <c r="G170" s="519"/>
      <c r="H170" s="554"/>
      <c r="I170" s="564" t="s">
        <v>5</v>
      </c>
      <c r="J170" s="519"/>
      <c r="K170" s="554"/>
      <c r="L170" s="576"/>
      <c r="M170" s="525"/>
    </row>
    <row r="171" spans="1:13" ht="15" customHeight="1">
      <c r="A171" s="532"/>
      <c r="B171" s="555"/>
      <c r="C171" s="2" t="s">
        <v>6</v>
      </c>
      <c r="D171" s="3" t="s">
        <v>7</v>
      </c>
      <c r="E171" s="3" t="s">
        <v>8</v>
      </c>
      <c r="F171" s="4" t="s">
        <v>6</v>
      </c>
      <c r="G171" s="3" t="s">
        <v>7</v>
      </c>
      <c r="H171" s="3" t="s">
        <v>8</v>
      </c>
      <c r="I171" s="4" t="s">
        <v>6</v>
      </c>
      <c r="J171" s="3" t="s">
        <v>7</v>
      </c>
      <c r="K171" s="3" t="s">
        <v>8</v>
      </c>
      <c r="L171" s="551" t="s">
        <v>852</v>
      </c>
      <c r="M171" s="520" t="s">
        <v>405</v>
      </c>
    </row>
    <row r="172" spans="1:13" ht="15" customHeight="1">
      <c r="A172" s="532"/>
      <c r="B172" s="555"/>
      <c r="C172" s="5" t="s">
        <v>406</v>
      </c>
      <c r="D172" s="6" t="s">
        <v>407</v>
      </c>
      <c r="E172" s="6" t="s">
        <v>896</v>
      </c>
      <c r="F172" s="6" t="s">
        <v>406</v>
      </c>
      <c r="G172" s="6" t="s">
        <v>407</v>
      </c>
      <c r="H172" s="6" t="s">
        <v>896</v>
      </c>
      <c r="I172" s="6" t="s">
        <v>406</v>
      </c>
      <c r="J172" s="6" t="s">
        <v>407</v>
      </c>
      <c r="K172" s="6" t="s">
        <v>896</v>
      </c>
      <c r="L172" s="552"/>
      <c r="M172" s="520"/>
    </row>
    <row r="173" spans="1:13" ht="15" customHeight="1" thickBot="1">
      <c r="A173" s="566"/>
      <c r="B173" s="556"/>
      <c r="C173" s="7" t="s">
        <v>10</v>
      </c>
      <c r="D173" s="8" t="s">
        <v>11</v>
      </c>
      <c r="E173" s="8" t="s">
        <v>12</v>
      </c>
      <c r="F173" s="8" t="s">
        <v>10</v>
      </c>
      <c r="G173" s="8" t="s">
        <v>11</v>
      </c>
      <c r="H173" s="8" t="s">
        <v>12</v>
      </c>
      <c r="I173" s="8" t="s">
        <v>10</v>
      </c>
      <c r="J173" s="8" t="s">
        <v>11</v>
      </c>
      <c r="K173" s="8" t="s">
        <v>12</v>
      </c>
      <c r="L173" s="553"/>
      <c r="M173" s="565"/>
    </row>
    <row r="174" spans="1:13" ht="40.5" customHeight="1">
      <c r="A174" s="10"/>
      <c r="B174" s="148" t="s">
        <v>23</v>
      </c>
      <c r="C174" s="12">
        <v>298593</v>
      </c>
      <c r="D174" s="13">
        <v>314153</v>
      </c>
      <c r="E174" s="14">
        <f>D174+C174</f>
        <v>612746</v>
      </c>
      <c r="F174" s="12">
        <v>1646</v>
      </c>
      <c r="G174" s="13">
        <v>1600</v>
      </c>
      <c r="H174" s="14">
        <f>G174+F174</f>
        <v>3246</v>
      </c>
      <c r="I174" s="135">
        <f>F174+C174</f>
        <v>300239</v>
      </c>
      <c r="J174" s="136">
        <f t="shared" ref="J174:K174" si="65">G174+D174</f>
        <v>315753</v>
      </c>
      <c r="K174" s="137">
        <f t="shared" si="65"/>
        <v>615992</v>
      </c>
      <c r="L174" s="118" t="s">
        <v>772</v>
      </c>
      <c r="M174" s="119"/>
    </row>
    <row r="175" spans="1:13" ht="40.5" customHeight="1">
      <c r="A175" s="21" t="s">
        <v>13</v>
      </c>
      <c r="B175" s="149" t="s">
        <v>821</v>
      </c>
      <c r="C175" s="121">
        <v>19248</v>
      </c>
      <c r="D175" s="87">
        <v>20172</v>
      </c>
      <c r="E175" s="23">
        <f>D175+C175</f>
        <v>39420</v>
      </c>
      <c r="F175" s="121">
        <v>1646</v>
      </c>
      <c r="G175" s="87">
        <v>1600</v>
      </c>
      <c r="H175" s="23">
        <f>G175+F175</f>
        <v>3246</v>
      </c>
      <c r="I175" s="138">
        <f>F175+C175</f>
        <v>20894</v>
      </c>
      <c r="J175" s="99">
        <f t="shared" ref="J175" si="66">G175+D175</f>
        <v>21772</v>
      </c>
      <c r="K175" s="140">
        <f t="shared" ref="K175" si="67">H175+E175</f>
        <v>42666</v>
      </c>
      <c r="L175" s="118" t="s">
        <v>777</v>
      </c>
      <c r="M175" s="21" t="s">
        <v>13</v>
      </c>
    </row>
    <row r="176" spans="1:13" ht="40.5" customHeight="1">
      <c r="A176" s="21" t="s">
        <v>14</v>
      </c>
      <c r="B176" s="150" t="s">
        <v>50</v>
      </c>
      <c r="C176" s="121">
        <v>28993</v>
      </c>
      <c r="D176" s="87">
        <v>31129</v>
      </c>
      <c r="E176" s="23">
        <f t="shared" ref="E176:E183" si="68">D176+C176</f>
        <v>60122</v>
      </c>
      <c r="F176" s="24" t="s">
        <v>401</v>
      </c>
      <c r="G176" s="25" t="s">
        <v>401</v>
      </c>
      <c r="H176" s="85" t="s">
        <v>401</v>
      </c>
      <c r="I176" s="121">
        <f>C176</f>
        <v>28993</v>
      </c>
      <c r="J176" s="87">
        <f>D176</f>
        <v>31129</v>
      </c>
      <c r="K176" s="140">
        <f t="shared" ref="K176:K182" si="69">E176</f>
        <v>60122</v>
      </c>
      <c r="L176" s="118" t="s">
        <v>441</v>
      </c>
      <c r="M176" s="96" t="s">
        <v>14</v>
      </c>
    </row>
    <row r="177" spans="1:13" ht="40.5" customHeight="1">
      <c r="A177" s="21" t="s">
        <v>15</v>
      </c>
      <c r="B177" s="52" t="s">
        <v>51</v>
      </c>
      <c r="C177" s="121">
        <v>27269</v>
      </c>
      <c r="D177" s="87">
        <v>28638</v>
      </c>
      <c r="E177" s="23">
        <f t="shared" si="68"/>
        <v>55907</v>
      </c>
      <c r="F177" s="24" t="s">
        <v>401</v>
      </c>
      <c r="G177" s="25" t="s">
        <v>401</v>
      </c>
      <c r="H177" s="85" t="s">
        <v>401</v>
      </c>
      <c r="I177" s="121">
        <f t="shared" ref="I177:I183" si="70">C177</f>
        <v>27269</v>
      </c>
      <c r="J177" s="87">
        <f t="shared" ref="J177:J183" si="71">D177</f>
        <v>28638</v>
      </c>
      <c r="K177" s="140">
        <f t="shared" si="69"/>
        <v>55907</v>
      </c>
      <c r="L177" s="118" t="s">
        <v>442</v>
      </c>
      <c r="M177" s="21" t="s">
        <v>15</v>
      </c>
    </row>
    <row r="178" spans="1:13" ht="40.5" customHeight="1">
      <c r="A178" s="21" t="s">
        <v>16</v>
      </c>
      <c r="B178" s="46" t="s">
        <v>381</v>
      </c>
      <c r="C178" s="121">
        <v>43183</v>
      </c>
      <c r="D178" s="87">
        <v>45822</v>
      </c>
      <c r="E178" s="23">
        <f t="shared" si="68"/>
        <v>89005</v>
      </c>
      <c r="F178" s="24" t="s">
        <v>401</v>
      </c>
      <c r="G178" s="25" t="s">
        <v>401</v>
      </c>
      <c r="H178" s="85" t="s">
        <v>401</v>
      </c>
      <c r="I178" s="121">
        <f t="shared" si="70"/>
        <v>43183</v>
      </c>
      <c r="J178" s="87">
        <f t="shared" si="71"/>
        <v>45822</v>
      </c>
      <c r="K178" s="140">
        <f t="shared" si="69"/>
        <v>89005</v>
      </c>
      <c r="L178" s="118" t="s">
        <v>443</v>
      </c>
      <c r="M178" s="96" t="s">
        <v>16</v>
      </c>
    </row>
    <row r="179" spans="1:13" ht="40.5" customHeight="1">
      <c r="A179" s="21" t="s">
        <v>17</v>
      </c>
      <c r="B179" s="150" t="s">
        <v>52</v>
      </c>
      <c r="C179" s="121">
        <v>59470</v>
      </c>
      <c r="D179" s="87">
        <v>63005</v>
      </c>
      <c r="E179" s="23">
        <f t="shared" si="68"/>
        <v>122475</v>
      </c>
      <c r="F179" s="24" t="s">
        <v>401</v>
      </c>
      <c r="G179" s="25" t="s">
        <v>401</v>
      </c>
      <c r="H179" s="85" t="s">
        <v>401</v>
      </c>
      <c r="I179" s="121">
        <f t="shared" si="70"/>
        <v>59470</v>
      </c>
      <c r="J179" s="87">
        <f t="shared" si="71"/>
        <v>63005</v>
      </c>
      <c r="K179" s="140">
        <f t="shared" si="69"/>
        <v>122475</v>
      </c>
      <c r="L179" s="118" t="s">
        <v>444</v>
      </c>
      <c r="M179" s="21" t="s">
        <v>17</v>
      </c>
    </row>
    <row r="180" spans="1:13" ht="40.5" customHeight="1">
      <c r="A180" s="21" t="s">
        <v>18</v>
      </c>
      <c r="B180" s="52" t="s">
        <v>53</v>
      </c>
      <c r="C180" s="121">
        <v>16041</v>
      </c>
      <c r="D180" s="87">
        <v>16685</v>
      </c>
      <c r="E180" s="23">
        <f t="shared" si="68"/>
        <v>32726</v>
      </c>
      <c r="F180" s="24" t="s">
        <v>401</v>
      </c>
      <c r="G180" s="25" t="s">
        <v>401</v>
      </c>
      <c r="H180" s="85" t="s">
        <v>401</v>
      </c>
      <c r="I180" s="121">
        <f t="shared" si="70"/>
        <v>16041</v>
      </c>
      <c r="J180" s="87">
        <f t="shared" si="71"/>
        <v>16685</v>
      </c>
      <c r="K180" s="140">
        <f t="shared" si="69"/>
        <v>32726</v>
      </c>
      <c r="L180" s="118" t="s">
        <v>445</v>
      </c>
      <c r="M180" s="96" t="s">
        <v>18</v>
      </c>
    </row>
    <row r="181" spans="1:13" ht="40.5" customHeight="1">
      <c r="A181" s="21" t="s">
        <v>19</v>
      </c>
      <c r="B181" s="52" t="s">
        <v>382</v>
      </c>
      <c r="C181" s="121">
        <v>19126</v>
      </c>
      <c r="D181" s="87">
        <v>19922</v>
      </c>
      <c r="E181" s="23">
        <f t="shared" si="68"/>
        <v>39048</v>
      </c>
      <c r="F181" s="24" t="s">
        <v>401</v>
      </c>
      <c r="G181" s="25" t="s">
        <v>401</v>
      </c>
      <c r="H181" s="85" t="s">
        <v>401</v>
      </c>
      <c r="I181" s="121">
        <f t="shared" si="70"/>
        <v>19126</v>
      </c>
      <c r="J181" s="87">
        <f t="shared" si="71"/>
        <v>19922</v>
      </c>
      <c r="K181" s="140">
        <f t="shared" si="69"/>
        <v>39048</v>
      </c>
      <c r="L181" s="118" t="s">
        <v>446</v>
      </c>
      <c r="M181" s="21" t="s">
        <v>19</v>
      </c>
    </row>
    <row r="182" spans="1:13" ht="40.5" customHeight="1">
      <c r="A182" s="21" t="s">
        <v>20</v>
      </c>
      <c r="B182" s="52" t="s">
        <v>54</v>
      </c>
      <c r="C182" s="121">
        <v>23567</v>
      </c>
      <c r="D182" s="87">
        <v>24654</v>
      </c>
      <c r="E182" s="23">
        <f t="shared" si="68"/>
        <v>48221</v>
      </c>
      <c r="F182" s="24" t="s">
        <v>401</v>
      </c>
      <c r="G182" s="25" t="s">
        <v>401</v>
      </c>
      <c r="H182" s="85" t="s">
        <v>401</v>
      </c>
      <c r="I182" s="121">
        <f t="shared" si="70"/>
        <v>23567</v>
      </c>
      <c r="J182" s="87">
        <f t="shared" si="71"/>
        <v>24654</v>
      </c>
      <c r="K182" s="140">
        <f t="shared" si="69"/>
        <v>48221</v>
      </c>
      <c r="L182" s="118" t="s">
        <v>447</v>
      </c>
      <c r="M182" s="96" t="s">
        <v>20</v>
      </c>
    </row>
    <row r="183" spans="1:13" ht="40.5" customHeight="1" thickBot="1">
      <c r="A183" s="112" t="s">
        <v>21</v>
      </c>
      <c r="B183" s="151" t="s">
        <v>383</v>
      </c>
      <c r="C183" s="131">
        <v>61696</v>
      </c>
      <c r="D183" s="143">
        <v>64126</v>
      </c>
      <c r="E183" s="23">
        <f t="shared" si="68"/>
        <v>125822</v>
      </c>
      <c r="F183" s="129" t="s">
        <v>401</v>
      </c>
      <c r="G183" s="38" t="s">
        <v>401</v>
      </c>
      <c r="H183" s="130" t="s">
        <v>401</v>
      </c>
      <c r="I183" s="131">
        <f t="shared" si="70"/>
        <v>61696</v>
      </c>
      <c r="J183" s="143">
        <f t="shared" si="71"/>
        <v>64126</v>
      </c>
      <c r="K183" s="144">
        <f>E183</f>
        <v>125822</v>
      </c>
      <c r="L183" s="152" t="s">
        <v>448</v>
      </c>
      <c r="M183" s="112" t="s">
        <v>21</v>
      </c>
    </row>
    <row r="184" spans="1:13" ht="10.5" customHeight="1">
      <c r="L184" s="19"/>
      <c r="M184" s="53"/>
    </row>
    <row r="185" spans="1:13">
      <c r="A185" s="493" t="s">
        <v>941</v>
      </c>
      <c r="B185" s="493"/>
      <c r="C185" s="493"/>
      <c r="D185" s="493"/>
      <c r="E185" s="493"/>
      <c r="F185" s="493"/>
      <c r="G185" s="493"/>
      <c r="H185" s="493"/>
      <c r="I185" s="493"/>
      <c r="J185" s="493"/>
      <c r="K185" s="493"/>
      <c r="L185" s="493"/>
      <c r="M185" s="493"/>
    </row>
    <row r="186" spans="1:13">
      <c r="A186" s="491" t="s">
        <v>975</v>
      </c>
      <c r="B186" s="491"/>
      <c r="C186" s="491"/>
      <c r="D186" s="491"/>
      <c r="E186" s="491"/>
      <c r="F186" s="491"/>
      <c r="G186" s="491"/>
      <c r="H186" s="491"/>
      <c r="I186" s="491"/>
      <c r="J186" s="491"/>
      <c r="K186" s="491"/>
      <c r="L186" s="491"/>
      <c r="M186" s="491"/>
    </row>
    <row r="187" spans="1:13">
      <c r="A187" s="493" t="s">
        <v>899</v>
      </c>
      <c r="B187" s="493"/>
      <c r="C187" s="493"/>
      <c r="D187" s="493"/>
      <c r="E187" s="493"/>
      <c r="F187" s="493"/>
      <c r="G187" s="493"/>
      <c r="H187" s="493"/>
      <c r="I187" s="493"/>
      <c r="J187" s="493"/>
      <c r="K187" s="493"/>
      <c r="L187" s="493"/>
      <c r="M187" s="493"/>
    </row>
    <row r="188" spans="1:13">
      <c r="C188" s="493"/>
      <c r="D188" s="493"/>
      <c r="E188" s="493"/>
      <c r="F188" s="1"/>
      <c r="G188" s="1"/>
      <c r="H188" s="1"/>
      <c r="I188" s="1"/>
      <c r="J188" s="1"/>
      <c r="K188" s="1"/>
      <c r="L188" s="494"/>
      <c r="M188" s="494"/>
    </row>
    <row r="189" spans="1:13" ht="16.5" thickBot="1">
      <c r="A189" s="546" t="s">
        <v>870</v>
      </c>
      <c r="B189" s="547"/>
      <c r="C189" s="547"/>
      <c r="D189" s="547"/>
      <c r="E189" s="547"/>
      <c r="F189" s="1"/>
      <c r="G189" s="1"/>
      <c r="H189" s="1"/>
      <c r="I189" s="1"/>
      <c r="J189" s="1"/>
      <c r="K189" s="1"/>
      <c r="L189" s="548" t="s">
        <v>871</v>
      </c>
      <c r="M189" s="548"/>
    </row>
    <row r="190" spans="1:13" ht="15" customHeight="1">
      <c r="A190" s="531" t="s">
        <v>774</v>
      </c>
      <c r="B190" s="530" t="s">
        <v>22</v>
      </c>
      <c r="C190" s="539" t="s">
        <v>0</v>
      </c>
      <c r="D190" s="530"/>
      <c r="E190" s="550"/>
      <c r="F190" s="579" t="s">
        <v>1</v>
      </c>
      <c r="G190" s="530"/>
      <c r="H190" s="550"/>
      <c r="I190" s="579" t="s">
        <v>2</v>
      </c>
      <c r="J190" s="530"/>
      <c r="K190" s="550"/>
      <c r="L190" s="575" t="s">
        <v>853</v>
      </c>
      <c r="M190" s="524" t="s">
        <v>9</v>
      </c>
    </row>
    <row r="191" spans="1:13" ht="15" customHeight="1">
      <c r="A191" s="532"/>
      <c r="B191" s="555"/>
      <c r="C191" s="527" t="s">
        <v>402</v>
      </c>
      <c r="D191" s="526"/>
      <c r="E191" s="571"/>
      <c r="F191" s="572" t="s">
        <v>403</v>
      </c>
      <c r="G191" s="526"/>
      <c r="H191" s="571"/>
      <c r="I191" s="573" t="s">
        <v>404</v>
      </c>
      <c r="J191" s="529"/>
      <c r="K191" s="574"/>
      <c r="L191" s="576"/>
      <c r="M191" s="525"/>
    </row>
    <row r="192" spans="1:13" ht="15" customHeight="1">
      <c r="A192" s="532"/>
      <c r="B192" s="555"/>
      <c r="C192" s="544" t="s">
        <v>3</v>
      </c>
      <c r="D192" s="519"/>
      <c r="E192" s="554"/>
      <c r="F192" s="564" t="s">
        <v>4</v>
      </c>
      <c r="G192" s="519"/>
      <c r="H192" s="554"/>
      <c r="I192" s="564" t="s">
        <v>5</v>
      </c>
      <c r="J192" s="519"/>
      <c r="K192" s="554"/>
      <c r="L192" s="576"/>
      <c r="M192" s="525"/>
    </row>
    <row r="193" spans="1:13" ht="15" customHeight="1">
      <c r="A193" s="532"/>
      <c r="B193" s="555"/>
      <c r="C193" s="2" t="s">
        <v>6</v>
      </c>
      <c r="D193" s="3" t="s">
        <v>7</v>
      </c>
      <c r="E193" s="3" t="s">
        <v>8</v>
      </c>
      <c r="F193" s="4" t="s">
        <v>6</v>
      </c>
      <c r="G193" s="3" t="s">
        <v>7</v>
      </c>
      <c r="H193" s="3" t="s">
        <v>8</v>
      </c>
      <c r="I193" s="4" t="s">
        <v>6</v>
      </c>
      <c r="J193" s="3" t="s">
        <v>7</v>
      </c>
      <c r="K193" s="3" t="s">
        <v>8</v>
      </c>
      <c r="L193" s="551" t="s">
        <v>852</v>
      </c>
      <c r="M193" s="520" t="s">
        <v>405</v>
      </c>
    </row>
    <row r="194" spans="1:13" ht="15" customHeight="1">
      <c r="A194" s="532"/>
      <c r="B194" s="555"/>
      <c r="C194" s="5" t="s">
        <v>406</v>
      </c>
      <c r="D194" s="6" t="s">
        <v>407</v>
      </c>
      <c r="E194" s="6" t="s">
        <v>896</v>
      </c>
      <c r="F194" s="6" t="s">
        <v>406</v>
      </c>
      <c r="G194" s="6" t="s">
        <v>407</v>
      </c>
      <c r="H194" s="6" t="s">
        <v>896</v>
      </c>
      <c r="I194" s="6" t="s">
        <v>406</v>
      </c>
      <c r="J194" s="6" t="s">
        <v>407</v>
      </c>
      <c r="K194" s="6" t="s">
        <v>896</v>
      </c>
      <c r="L194" s="552"/>
      <c r="M194" s="520"/>
    </row>
    <row r="195" spans="1:13" ht="15" customHeight="1" thickBot="1">
      <c r="A195" s="566"/>
      <c r="B195" s="556"/>
      <c r="C195" s="7" t="s">
        <v>10</v>
      </c>
      <c r="D195" s="8" t="s">
        <v>11</v>
      </c>
      <c r="E195" s="8" t="s">
        <v>12</v>
      </c>
      <c r="F195" s="8" t="s">
        <v>10</v>
      </c>
      <c r="G195" s="8" t="s">
        <v>11</v>
      </c>
      <c r="H195" s="8" t="s">
        <v>12</v>
      </c>
      <c r="I195" s="8" t="s">
        <v>10</v>
      </c>
      <c r="J195" s="8" t="s">
        <v>11</v>
      </c>
      <c r="K195" s="8" t="s">
        <v>12</v>
      </c>
      <c r="L195" s="553"/>
      <c r="M195" s="565"/>
    </row>
    <row r="196" spans="1:13" ht="50.25" customHeight="1">
      <c r="A196" s="10"/>
      <c r="B196" s="148" t="s">
        <v>23</v>
      </c>
      <c r="C196" s="12">
        <v>192981</v>
      </c>
      <c r="D196" s="13">
        <v>201715</v>
      </c>
      <c r="E196" s="14">
        <v>394696</v>
      </c>
      <c r="F196" s="12">
        <v>5213</v>
      </c>
      <c r="G196" s="13">
        <v>5200</v>
      </c>
      <c r="H196" s="14">
        <v>10413</v>
      </c>
      <c r="I196" s="116">
        <f t="shared" ref="I196:K198" si="72">F196+C196</f>
        <v>198194</v>
      </c>
      <c r="J196" s="136">
        <f t="shared" si="72"/>
        <v>206915</v>
      </c>
      <c r="K196" s="137">
        <f t="shared" si="72"/>
        <v>405109</v>
      </c>
      <c r="L196" s="118" t="s">
        <v>772</v>
      </c>
      <c r="M196" s="20"/>
    </row>
    <row r="197" spans="1:13" ht="50.25" customHeight="1">
      <c r="A197" s="21" t="s">
        <v>13</v>
      </c>
      <c r="B197" s="150" t="s">
        <v>822</v>
      </c>
      <c r="C197" s="121">
        <v>51948</v>
      </c>
      <c r="D197" s="87">
        <v>53916</v>
      </c>
      <c r="E197" s="23">
        <v>105864</v>
      </c>
      <c r="F197" s="121">
        <v>2881</v>
      </c>
      <c r="G197" s="87">
        <v>2934</v>
      </c>
      <c r="H197" s="23">
        <v>5815</v>
      </c>
      <c r="I197" s="98">
        <f t="shared" si="72"/>
        <v>54829</v>
      </c>
      <c r="J197" s="99">
        <f t="shared" si="72"/>
        <v>56850</v>
      </c>
      <c r="K197" s="140">
        <f t="shared" si="72"/>
        <v>111679</v>
      </c>
      <c r="L197" s="153" t="s">
        <v>778</v>
      </c>
      <c r="M197" s="29" t="s">
        <v>13</v>
      </c>
    </row>
    <row r="198" spans="1:13" ht="50.25" customHeight="1">
      <c r="A198" s="21" t="s">
        <v>14</v>
      </c>
      <c r="B198" s="52" t="s">
        <v>55</v>
      </c>
      <c r="C198" s="121">
        <v>42939</v>
      </c>
      <c r="D198" s="87">
        <v>44950</v>
      </c>
      <c r="E198" s="23">
        <v>87889</v>
      </c>
      <c r="F198" s="121">
        <v>2332</v>
      </c>
      <c r="G198" s="87">
        <v>2266</v>
      </c>
      <c r="H198" s="23">
        <v>4598</v>
      </c>
      <c r="I198" s="98">
        <f t="shared" si="72"/>
        <v>45271</v>
      </c>
      <c r="J198" s="99">
        <f t="shared" si="72"/>
        <v>47216</v>
      </c>
      <c r="K198" s="140">
        <f t="shared" si="72"/>
        <v>92487</v>
      </c>
      <c r="L198" s="118" t="s">
        <v>449</v>
      </c>
      <c r="M198" s="29" t="s">
        <v>14</v>
      </c>
    </row>
    <row r="199" spans="1:13" ht="50.25" customHeight="1">
      <c r="A199" s="21" t="s">
        <v>15</v>
      </c>
      <c r="B199" s="52" t="s">
        <v>56</v>
      </c>
      <c r="C199" s="121">
        <v>22951</v>
      </c>
      <c r="D199" s="87">
        <v>23907</v>
      </c>
      <c r="E199" s="23">
        <v>46858</v>
      </c>
      <c r="F199" s="24" t="s">
        <v>401</v>
      </c>
      <c r="G199" s="25" t="s">
        <v>401</v>
      </c>
      <c r="H199" s="85" t="s">
        <v>401</v>
      </c>
      <c r="I199" s="121">
        <f t="shared" ref="I199:K203" si="73">C199</f>
        <v>22951</v>
      </c>
      <c r="J199" s="87">
        <f t="shared" si="73"/>
        <v>23907</v>
      </c>
      <c r="K199" s="23">
        <f t="shared" si="73"/>
        <v>46858</v>
      </c>
      <c r="L199" s="118" t="s">
        <v>450</v>
      </c>
      <c r="M199" s="29" t="s">
        <v>15</v>
      </c>
    </row>
    <row r="200" spans="1:13" ht="50.25" customHeight="1">
      <c r="A200" s="21" t="s">
        <v>16</v>
      </c>
      <c r="B200" s="52" t="s">
        <v>57</v>
      </c>
      <c r="C200" s="121">
        <v>12463</v>
      </c>
      <c r="D200" s="87">
        <v>12949</v>
      </c>
      <c r="E200" s="23">
        <v>25412</v>
      </c>
      <c r="F200" s="24" t="s">
        <v>401</v>
      </c>
      <c r="G200" s="25" t="s">
        <v>401</v>
      </c>
      <c r="H200" s="85" t="s">
        <v>401</v>
      </c>
      <c r="I200" s="121">
        <f t="shared" si="73"/>
        <v>12463</v>
      </c>
      <c r="J200" s="87">
        <f t="shared" si="73"/>
        <v>12949</v>
      </c>
      <c r="K200" s="23">
        <f t="shared" si="73"/>
        <v>25412</v>
      </c>
      <c r="L200" s="118" t="s">
        <v>451</v>
      </c>
      <c r="M200" s="29" t="s">
        <v>16</v>
      </c>
    </row>
    <row r="201" spans="1:13" ht="50.25" customHeight="1">
      <c r="A201" s="21" t="s">
        <v>17</v>
      </c>
      <c r="B201" s="52" t="s">
        <v>58</v>
      </c>
      <c r="C201" s="121">
        <v>38743</v>
      </c>
      <c r="D201" s="87">
        <v>40841</v>
      </c>
      <c r="E201" s="23">
        <v>79584</v>
      </c>
      <c r="F201" s="24" t="s">
        <v>401</v>
      </c>
      <c r="G201" s="25" t="s">
        <v>401</v>
      </c>
      <c r="H201" s="85" t="s">
        <v>401</v>
      </c>
      <c r="I201" s="121">
        <f t="shared" si="73"/>
        <v>38743</v>
      </c>
      <c r="J201" s="87">
        <f t="shared" si="73"/>
        <v>40841</v>
      </c>
      <c r="K201" s="23">
        <f t="shared" si="73"/>
        <v>79584</v>
      </c>
      <c r="L201" s="118" t="s">
        <v>452</v>
      </c>
      <c r="M201" s="29" t="s">
        <v>17</v>
      </c>
    </row>
    <row r="202" spans="1:13" ht="50.25" customHeight="1">
      <c r="A202" s="21" t="s">
        <v>18</v>
      </c>
      <c r="B202" s="52" t="s">
        <v>59</v>
      </c>
      <c r="C202" s="121">
        <v>13573</v>
      </c>
      <c r="D202" s="87">
        <v>14071</v>
      </c>
      <c r="E202" s="23">
        <v>27644</v>
      </c>
      <c r="F202" s="24" t="s">
        <v>401</v>
      </c>
      <c r="G202" s="25" t="s">
        <v>401</v>
      </c>
      <c r="H202" s="85" t="s">
        <v>401</v>
      </c>
      <c r="I202" s="121">
        <f t="shared" si="73"/>
        <v>13573</v>
      </c>
      <c r="J202" s="87">
        <f t="shared" si="73"/>
        <v>14071</v>
      </c>
      <c r="K202" s="23">
        <f t="shared" si="73"/>
        <v>27644</v>
      </c>
      <c r="L202" s="118" t="s">
        <v>453</v>
      </c>
      <c r="M202" s="29" t="s">
        <v>18</v>
      </c>
    </row>
    <row r="203" spans="1:13" ht="50.25" customHeight="1" thickBot="1">
      <c r="A203" s="112" t="s">
        <v>19</v>
      </c>
      <c r="B203" s="151" t="s">
        <v>60</v>
      </c>
      <c r="C203" s="131">
        <v>10364</v>
      </c>
      <c r="D203" s="143">
        <v>11081</v>
      </c>
      <c r="E203" s="36">
        <v>21445</v>
      </c>
      <c r="F203" s="129" t="s">
        <v>401</v>
      </c>
      <c r="G203" s="38" t="s">
        <v>401</v>
      </c>
      <c r="H203" s="130" t="s">
        <v>401</v>
      </c>
      <c r="I203" s="131">
        <f t="shared" si="73"/>
        <v>10364</v>
      </c>
      <c r="J203" s="143">
        <f t="shared" si="73"/>
        <v>11081</v>
      </c>
      <c r="K203" s="36">
        <f t="shared" si="73"/>
        <v>21445</v>
      </c>
      <c r="L203" s="152" t="s">
        <v>454</v>
      </c>
      <c r="M203" s="154" t="s">
        <v>19</v>
      </c>
    </row>
    <row r="204" spans="1:13" ht="8.25" customHeight="1">
      <c r="L204" s="19"/>
      <c r="M204" s="49"/>
    </row>
    <row r="205" spans="1:13">
      <c r="A205" s="493" t="s">
        <v>942</v>
      </c>
      <c r="B205" s="493"/>
      <c r="C205" s="493"/>
      <c r="D205" s="493"/>
      <c r="E205" s="493"/>
      <c r="F205" s="493"/>
      <c r="G205" s="493"/>
      <c r="H205" s="493"/>
      <c r="I205" s="493"/>
      <c r="J205" s="493"/>
      <c r="K205" s="493"/>
      <c r="L205" s="493"/>
      <c r="M205" s="493"/>
    </row>
    <row r="206" spans="1:13">
      <c r="A206" s="491" t="s">
        <v>976</v>
      </c>
      <c r="B206" s="491"/>
      <c r="C206" s="491"/>
      <c r="D206" s="491"/>
      <c r="E206" s="491"/>
      <c r="F206" s="491"/>
      <c r="G206" s="491"/>
      <c r="H206" s="491"/>
      <c r="I206" s="491"/>
      <c r="J206" s="491"/>
      <c r="K206" s="491"/>
      <c r="L206" s="491"/>
      <c r="M206" s="491"/>
    </row>
    <row r="207" spans="1:13">
      <c r="A207" s="493" t="s">
        <v>900</v>
      </c>
      <c r="B207" s="493"/>
      <c r="C207" s="493"/>
      <c r="D207" s="493"/>
      <c r="E207" s="493"/>
      <c r="F207" s="493"/>
      <c r="G207" s="493"/>
      <c r="H207" s="493"/>
      <c r="I207" s="493"/>
      <c r="J207" s="493"/>
      <c r="K207" s="493"/>
      <c r="L207" s="493"/>
      <c r="M207" s="493"/>
    </row>
    <row r="208" spans="1:13">
      <c r="C208" s="493"/>
      <c r="D208" s="493"/>
      <c r="E208" s="493"/>
      <c r="F208" s="1"/>
      <c r="G208" s="1"/>
      <c r="H208" s="1"/>
      <c r="I208" s="1"/>
      <c r="J208" s="1"/>
      <c r="K208" s="1"/>
      <c r="L208" s="494"/>
      <c r="M208" s="494"/>
    </row>
    <row r="209" spans="1:13" ht="16.5" thickBot="1">
      <c r="A209" s="546" t="s">
        <v>870</v>
      </c>
      <c r="B209" s="547"/>
      <c r="C209" s="547"/>
      <c r="D209" s="547"/>
      <c r="E209" s="547"/>
      <c r="F209" s="1"/>
      <c r="G209" s="1"/>
      <c r="H209" s="1"/>
      <c r="I209" s="1"/>
      <c r="J209" s="1"/>
      <c r="K209" s="1"/>
      <c r="L209" s="548" t="s">
        <v>871</v>
      </c>
      <c r="M209" s="548"/>
    </row>
    <row r="210" spans="1:13" ht="15" customHeight="1">
      <c r="A210" s="531" t="s">
        <v>774</v>
      </c>
      <c r="B210" s="530" t="s">
        <v>22</v>
      </c>
      <c r="C210" s="539" t="s">
        <v>0</v>
      </c>
      <c r="D210" s="530"/>
      <c r="E210" s="550"/>
      <c r="F210" s="579" t="s">
        <v>1</v>
      </c>
      <c r="G210" s="530"/>
      <c r="H210" s="550"/>
      <c r="I210" s="579" t="s">
        <v>2</v>
      </c>
      <c r="J210" s="530"/>
      <c r="K210" s="550"/>
      <c r="L210" s="575" t="s">
        <v>853</v>
      </c>
      <c r="M210" s="524" t="s">
        <v>9</v>
      </c>
    </row>
    <row r="211" spans="1:13" ht="15" customHeight="1">
      <c r="A211" s="532"/>
      <c r="B211" s="555"/>
      <c r="C211" s="527" t="s">
        <v>402</v>
      </c>
      <c r="D211" s="526"/>
      <c r="E211" s="571"/>
      <c r="F211" s="572" t="s">
        <v>403</v>
      </c>
      <c r="G211" s="526"/>
      <c r="H211" s="571"/>
      <c r="I211" s="573" t="s">
        <v>404</v>
      </c>
      <c r="J211" s="529"/>
      <c r="K211" s="574"/>
      <c r="L211" s="576"/>
      <c r="M211" s="525"/>
    </row>
    <row r="212" spans="1:13" ht="15" customHeight="1">
      <c r="A212" s="532"/>
      <c r="B212" s="555"/>
      <c r="C212" s="544" t="s">
        <v>3</v>
      </c>
      <c r="D212" s="519"/>
      <c r="E212" s="554"/>
      <c r="F212" s="564" t="s">
        <v>4</v>
      </c>
      <c r="G212" s="519"/>
      <c r="H212" s="554"/>
      <c r="I212" s="564" t="s">
        <v>5</v>
      </c>
      <c r="J212" s="519"/>
      <c r="K212" s="554"/>
      <c r="L212" s="576"/>
      <c r="M212" s="525"/>
    </row>
    <row r="213" spans="1:13" ht="15" customHeight="1">
      <c r="A213" s="532"/>
      <c r="B213" s="555"/>
      <c r="C213" s="2" t="s">
        <v>6</v>
      </c>
      <c r="D213" s="3" t="s">
        <v>7</v>
      </c>
      <c r="E213" s="3" t="s">
        <v>8</v>
      </c>
      <c r="F213" s="4" t="s">
        <v>6</v>
      </c>
      <c r="G213" s="3" t="s">
        <v>7</v>
      </c>
      <c r="H213" s="3" t="s">
        <v>8</v>
      </c>
      <c r="I213" s="4" t="s">
        <v>6</v>
      </c>
      <c r="J213" s="3" t="s">
        <v>7</v>
      </c>
      <c r="K213" s="3" t="s">
        <v>8</v>
      </c>
      <c r="L213" s="551" t="s">
        <v>852</v>
      </c>
      <c r="M213" s="520" t="s">
        <v>405</v>
      </c>
    </row>
    <row r="214" spans="1:13" ht="15" customHeight="1">
      <c r="A214" s="532"/>
      <c r="B214" s="555"/>
      <c r="C214" s="5" t="s">
        <v>406</v>
      </c>
      <c r="D214" s="6" t="s">
        <v>407</v>
      </c>
      <c r="E214" s="6" t="s">
        <v>896</v>
      </c>
      <c r="F214" s="6" t="s">
        <v>406</v>
      </c>
      <c r="G214" s="6" t="s">
        <v>407</v>
      </c>
      <c r="H214" s="6" t="s">
        <v>896</v>
      </c>
      <c r="I214" s="6" t="s">
        <v>406</v>
      </c>
      <c r="J214" s="6" t="s">
        <v>407</v>
      </c>
      <c r="K214" s="6" t="s">
        <v>896</v>
      </c>
      <c r="L214" s="552"/>
      <c r="M214" s="520"/>
    </row>
    <row r="215" spans="1:13" ht="15" customHeight="1" thickBot="1">
      <c r="A215" s="566"/>
      <c r="B215" s="556"/>
      <c r="C215" s="7" t="s">
        <v>10</v>
      </c>
      <c r="D215" s="8" t="s">
        <v>11</v>
      </c>
      <c r="E215" s="8" t="s">
        <v>12</v>
      </c>
      <c r="F215" s="8" t="s">
        <v>10</v>
      </c>
      <c r="G215" s="8" t="s">
        <v>11</v>
      </c>
      <c r="H215" s="8" t="s">
        <v>12</v>
      </c>
      <c r="I215" s="8" t="s">
        <v>10</v>
      </c>
      <c r="J215" s="8" t="s">
        <v>11</v>
      </c>
      <c r="K215" s="8" t="s">
        <v>12</v>
      </c>
      <c r="L215" s="553"/>
      <c r="M215" s="565"/>
    </row>
    <row r="216" spans="1:13" ht="33.75" customHeight="1">
      <c r="A216" s="10"/>
      <c r="B216" s="11" t="s">
        <v>23</v>
      </c>
      <c r="C216" s="155">
        <v>646405</v>
      </c>
      <c r="D216" s="156">
        <v>682596</v>
      </c>
      <c r="E216" s="157">
        <v>1329001</v>
      </c>
      <c r="F216" s="155">
        <v>120580</v>
      </c>
      <c r="G216" s="155">
        <v>124392</v>
      </c>
      <c r="H216" s="155">
        <v>244972</v>
      </c>
      <c r="I216" s="155">
        <f>F216+C216</f>
        <v>766985</v>
      </c>
      <c r="J216" s="156">
        <f>G216+D216</f>
        <v>806988</v>
      </c>
      <c r="K216" s="137">
        <f>J216+I216</f>
        <v>1573973</v>
      </c>
      <c r="L216" s="118" t="s">
        <v>772</v>
      </c>
      <c r="M216" s="20"/>
    </row>
    <row r="217" spans="1:13" ht="33.75" customHeight="1">
      <c r="A217" s="21" t="s">
        <v>13</v>
      </c>
      <c r="B217" s="22" t="s">
        <v>823</v>
      </c>
      <c r="C217" s="98" t="s">
        <v>401</v>
      </c>
      <c r="D217" s="99" t="s">
        <v>401</v>
      </c>
      <c r="E217" s="140" t="s">
        <v>401</v>
      </c>
      <c r="F217" s="158">
        <v>118111</v>
      </c>
      <c r="G217" s="159">
        <v>121857</v>
      </c>
      <c r="H217" s="160">
        <v>239968</v>
      </c>
      <c r="I217" s="158">
        <f>F217</f>
        <v>118111</v>
      </c>
      <c r="J217" s="158">
        <f t="shared" ref="J217:K217" si="74">G217</f>
        <v>121857</v>
      </c>
      <c r="K217" s="161">
        <f t="shared" si="74"/>
        <v>239968</v>
      </c>
      <c r="L217" s="118" t="s">
        <v>779</v>
      </c>
      <c r="M217" s="29" t="s">
        <v>13</v>
      </c>
    </row>
    <row r="218" spans="1:13" ht="33.75" customHeight="1">
      <c r="A218" s="21" t="s">
        <v>14</v>
      </c>
      <c r="B218" s="141" t="s">
        <v>61</v>
      </c>
      <c r="C218" s="158">
        <v>58734</v>
      </c>
      <c r="D218" s="159">
        <v>61137</v>
      </c>
      <c r="E218" s="160">
        <v>119871</v>
      </c>
      <c r="F218" s="98" t="s">
        <v>401</v>
      </c>
      <c r="G218" s="99" t="s">
        <v>401</v>
      </c>
      <c r="H218" s="140" t="s">
        <v>401</v>
      </c>
      <c r="I218" s="158">
        <f>C218</f>
        <v>58734</v>
      </c>
      <c r="J218" s="159">
        <f>D218</f>
        <v>61137</v>
      </c>
      <c r="K218" s="160">
        <f>E218</f>
        <v>119871</v>
      </c>
      <c r="L218" s="118" t="s">
        <v>455</v>
      </c>
      <c r="M218" s="31" t="s">
        <v>14</v>
      </c>
    </row>
    <row r="219" spans="1:13" ht="33.75" customHeight="1">
      <c r="A219" s="21" t="s">
        <v>15</v>
      </c>
      <c r="B219" s="141" t="s">
        <v>62</v>
      </c>
      <c r="C219" s="158">
        <v>61317</v>
      </c>
      <c r="D219" s="159">
        <v>65744</v>
      </c>
      <c r="E219" s="160">
        <v>127061</v>
      </c>
      <c r="F219" s="98" t="s">
        <v>401</v>
      </c>
      <c r="G219" s="99" t="s">
        <v>401</v>
      </c>
      <c r="H219" s="140" t="s">
        <v>401</v>
      </c>
      <c r="I219" s="158">
        <f t="shared" ref="I219:I227" si="75">C219</f>
        <v>61317</v>
      </c>
      <c r="J219" s="159">
        <f t="shared" ref="J219:J227" si="76">D219</f>
        <v>65744</v>
      </c>
      <c r="K219" s="160">
        <f t="shared" ref="K219:K227" si="77">E219</f>
        <v>127061</v>
      </c>
      <c r="L219" s="118" t="s">
        <v>456</v>
      </c>
      <c r="M219" s="29" t="s">
        <v>15</v>
      </c>
    </row>
    <row r="220" spans="1:13" ht="33.75" customHeight="1">
      <c r="A220" s="21" t="s">
        <v>16</v>
      </c>
      <c r="B220" s="141" t="s">
        <v>63</v>
      </c>
      <c r="C220" s="158">
        <v>31094</v>
      </c>
      <c r="D220" s="159">
        <v>32499</v>
      </c>
      <c r="E220" s="160">
        <v>63593</v>
      </c>
      <c r="F220" s="98" t="s">
        <v>401</v>
      </c>
      <c r="G220" s="99" t="s">
        <v>401</v>
      </c>
      <c r="H220" s="140" t="s">
        <v>401</v>
      </c>
      <c r="I220" s="158">
        <f t="shared" si="75"/>
        <v>31094</v>
      </c>
      <c r="J220" s="159">
        <f t="shared" si="76"/>
        <v>32499</v>
      </c>
      <c r="K220" s="160">
        <f t="shared" si="77"/>
        <v>63593</v>
      </c>
      <c r="L220" s="118" t="s">
        <v>457</v>
      </c>
      <c r="M220" s="31" t="s">
        <v>16</v>
      </c>
    </row>
    <row r="221" spans="1:13" ht="33.75" customHeight="1">
      <c r="A221" s="21" t="s">
        <v>17</v>
      </c>
      <c r="B221" s="141" t="s">
        <v>64</v>
      </c>
      <c r="C221" s="158">
        <v>39359</v>
      </c>
      <c r="D221" s="159">
        <v>41712</v>
      </c>
      <c r="E221" s="160">
        <v>81071</v>
      </c>
      <c r="F221" s="98" t="s">
        <v>401</v>
      </c>
      <c r="G221" s="99" t="s">
        <v>401</v>
      </c>
      <c r="H221" s="140" t="s">
        <v>401</v>
      </c>
      <c r="I221" s="158">
        <f t="shared" si="75"/>
        <v>39359</v>
      </c>
      <c r="J221" s="159">
        <f t="shared" si="76"/>
        <v>41712</v>
      </c>
      <c r="K221" s="160">
        <f t="shared" si="77"/>
        <v>81071</v>
      </c>
      <c r="L221" s="118" t="s">
        <v>458</v>
      </c>
      <c r="M221" s="29" t="s">
        <v>17</v>
      </c>
    </row>
    <row r="222" spans="1:13" ht="33.75" customHeight="1">
      <c r="A222" s="21" t="s">
        <v>18</v>
      </c>
      <c r="B222" s="141" t="s">
        <v>65</v>
      </c>
      <c r="C222" s="158">
        <v>28006</v>
      </c>
      <c r="D222" s="159">
        <v>30008</v>
      </c>
      <c r="E222" s="160">
        <v>58014</v>
      </c>
      <c r="F222" s="98" t="s">
        <v>401</v>
      </c>
      <c r="G222" s="99" t="s">
        <v>401</v>
      </c>
      <c r="H222" s="140" t="s">
        <v>401</v>
      </c>
      <c r="I222" s="158">
        <f t="shared" si="75"/>
        <v>28006</v>
      </c>
      <c r="J222" s="159">
        <f t="shared" si="76"/>
        <v>30008</v>
      </c>
      <c r="K222" s="160">
        <f t="shared" si="77"/>
        <v>58014</v>
      </c>
      <c r="L222" s="118" t="s">
        <v>459</v>
      </c>
      <c r="M222" s="31" t="s">
        <v>18</v>
      </c>
    </row>
    <row r="223" spans="1:13" ht="33.75" customHeight="1">
      <c r="A223" s="21" t="s">
        <v>19</v>
      </c>
      <c r="B223" s="141" t="s">
        <v>66</v>
      </c>
      <c r="C223" s="158">
        <v>35286</v>
      </c>
      <c r="D223" s="159">
        <v>37604</v>
      </c>
      <c r="E223" s="160">
        <v>72890</v>
      </c>
      <c r="F223" s="98" t="s">
        <v>401</v>
      </c>
      <c r="G223" s="99" t="s">
        <v>401</v>
      </c>
      <c r="H223" s="140" t="s">
        <v>401</v>
      </c>
      <c r="I223" s="158">
        <f t="shared" si="75"/>
        <v>35286</v>
      </c>
      <c r="J223" s="159">
        <f t="shared" si="76"/>
        <v>37604</v>
      </c>
      <c r="K223" s="160">
        <f t="shared" si="77"/>
        <v>72890</v>
      </c>
      <c r="L223" s="118" t="s">
        <v>460</v>
      </c>
      <c r="M223" s="29" t="s">
        <v>19</v>
      </c>
    </row>
    <row r="224" spans="1:13" ht="33.75" customHeight="1">
      <c r="A224" s="21" t="s">
        <v>20</v>
      </c>
      <c r="B224" s="141" t="s">
        <v>67</v>
      </c>
      <c r="C224" s="158">
        <v>64280</v>
      </c>
      <c r="D224" s="159">
        <v>68483</v>
      </c>
      <c r="E224" s="162">
        <v>132763</v>
      </c>
      <c r="F224" s="163">
        <v>2469</v>
      </c>
      <c r="G224" s="163">
        <v>2535</v>
      </c>
      <c r="H224" s="164">
        <v>5004</v>
      </c>
      <c r="I224" s="158">
        <f>F224+C224</f>
        <v>66749</v>
      </c>
      <c r="J224" s="158">
        <f t="shared" ref="J224:K224" si="78">G224+D224</f>
        <v>71018</v>
      </c>
      <c r="K224" s="158">
        <f t="shared" si="78"/>
        <v>137767</v>
      </c>
      <c r="L224" s="118" t="s">
        <v>461</v>
      </c>
      <c r="M224" s="31" t="s">
        <v>20</v>
      </c>
    </row>
    <row r="225" spans="1:13" ht="33.75" customHeight="1">
      <c r="A225" s="21" t="s">
        <v>21</v>
      </c>
      <c r="B225" s="30" t="s">
        <v>68</v>
      </c>
      <c r="C225" s="158">
        <v>38990</v>
      </c>
      <c r="D225" s="159">
        <v>40842</v>
      </c>
      <c r="E225" s="160">
        <v>79832</v>
      </c>
      <c r="F225" s="98" t="s">
        <v>401</v>
      </c>
      <c r="G225" s="99" t="s">
        <v>401</v>
      </c>
      <c r="H225" s="140" t="s">
        <v>401</v>
      </c>
      <c r="I225" s="158">
        <f t="shared" si="75"/>
        <v>38990</v>
      </c>
      <c r="J225" s="159">
        <f t="shared" si="76"/>
        <v>40842</v>
      </c>
      <c r="K225" s="160">
        <f t="shared" si="77"/>
        <v>79832</v>
      </c>
      <c r="L225" s="118" t="s">
        <v>462</v>
      </c>
      <c r="M225" s="29" t="s">
        <v>21</v>
      </c>
    </row>
    <row r="226" spans="1:13" ht="33.75" customHeight="1">
      <c r="A226" s="21" t="s">
        <v>70</v>
      </c>
      <c r="B226" s="141" t="s">
        <v>69</v>
      </c>
      <c r="C226" s="158">
        <v>20605</v>
      </c>
      <c r="D226" s="159">
        <v>21914</v>
      </c>
      <c r="E226" s="160">
        <v>42519</v>
      </c>
      <c r="F226" s="98" t="s">
        <v>401</v>
      </c>
      <c r="G226" s="99" t="s">
        <v>401</v>
      </c>
      <c r="H226" s="140" t="s">
        <v>401</v>
      </c>
      <c r="I226" s="158">
        <f t="shared" si="75"/>
        <v>20605</v>
      </c>
      <c r="J226" s="159">
        <f t="shared" si="76"/>
        <v>21914</v>
      </c>
      <c r="K226" s="160">
        <f t="shared" si="77"/>
        <v>42519</v>
      </c>
      <c r="L226" s="118" t="s">
        <v>463</v>
      </c>
      <c r="M226" s="31" t="s">
        <v>70</v>
      </c>
    </row>
    <row r="227" spans="1:13" ht="33.75" customHeight="1" thickBot="1">
      <c r="A227" s="112" t="s">
        <v>72</v>
      </c>
      <c r="B227" s="145" t="s">
        <v>71</v>
      </c>
      <c r="C227" s="165">
        <v>21714</v>
      </c>
      <c r="D227" s="166">
        <v>23160</v>
      </c>
      <c r="E227" s="167">
        <v>44874</v>
      </c>
      <c r="F227" s="168" t="s">
        <v>401</v>
      </c>
      <c r="G227" s="169" t="s">
        <v>401</v>
      </c>
      <c r="H227" s="144" t="s">
        <v>401</v>
      </c>
      <c r="I227" s="165">
        <f t="shared" si="75"/>
        <v>21714</v>
      </c>
      <c r="J227" s="166">
        <f t="shared" si="76"/>
        <v>23160</v>
      </c>
      <c r="K227" s="167">
        <f t="shared" si="77"/>
        <v>44874</v>
      </c>
      <c r="L227" s="152" t="s">
        <v>464</v>
      </c>
      <c r="M227" s="154" t="s">
        <v>72</v>
      </c>
    </row>
    <row r="228" spans="1:13" ht="8.25" customHeight="1">
      <c r="C228" s="133"/>
      <c r="D228" s="133"/>
      <c r="E228" s="133"/>
      <c r="F228" s="133"/>
      <c r="G228" s="133"/>
      <c r="H228" s="133"/>
      <c r="I228" s="133"/>
      <c r="J228" s="133"/>
      <c r="K228" s="133"/>
      <c r="L228" s="19"/>
      <c r="M228" s="49"/>
    </row>
    <row r="229" spans="1:13">
      <c r="A229" s="493" t="s">
        <v>942</v>
      </c>
      <c r="B229" s="493"/>
      <c r="C229" s="493"/>
      <c r="D229" s="493"/>
      <c r="E229" s="493"/>
      <c r="F229" s="493"/>
      <c r="G229" s="493"/>
      <c r="H229" s="493"/>
      <c r="I229" s="493"/>
      <c r="J229" s="493"/>
      <c r="K229" s="493"/>
      <c r="L229" s="493"/>
      <c r="M229" s="493"/>
    </row>
    <row r="230" spans="1:13">
      <c r="A230" s="491" t="s">
        <v>977</v>
      </c>
      <c r="B230" s="491"/>
      <c r="C230" s="491"/>
      <c r="D230" s="491"/>
      <c r="E230" s="491"/>
      <c r="F230" s="491"/>
      <c r="G230" s="491"/>
      <c r="H230" s="491"/>
      <c r="I230" s="491"/>
      <c r="J230" s="491"/>
      <c r="K230" s="491"/>
      <c r="L230" s="491"/>
      <c r="M230" s="491"/>
    </row>
    <row r="231" spans="1:13">
      <c r="A231" s="493" t="s">
        <v>900</v>
      </c>
      <c r="B231" s="493"/>
      <c r="C231" s="493"/>
      <c r="D231" s="493"/>
      <c r="E231" s="493"/>
      <c r="F231" s="493"/>
      <c r="G231" s="493"/>
      <c r="H231" s="493"/>
      <c r="I231" s="493"/>
      <c r="J231" s="493"/>
      <c r="K231" s="493"/>
      <c r="L231" s="493"/>
      <c r="M231" s="493"/>
    </row>
    <row r="232" spans="1:13">
      <c r="A232" s="492" t="s">
        <v>376</v>
      </c>
      <c r="B232" s="492"/>
      <c r="C232" s="492"/>
      <c r="D232" s="492"/>
      <c r="E232" s="492"/>
      <c r="F232" s="47"/>
      <c r="G232" s="47"/>
      <c r="H232" s="47"/>
      <c r="I232" s="47"/>
      <c r="J232" s="47"/>
      <c r="K232" s="47"/>
      <c r="L232" s="494" t="s">
        <v>408</v>
      </c>
      <c r="M232" s="494"/>
    </row>
    <row r="233" spans="1:13">
      <c r="C233" s="493"/>
      <c r="D233" s="493"/>
      <c r="E233" s="493"/>
      <c r="F233" s="1"/>
      <c r="G233" s="1"/>
      <c r="H233" s="1"/>
      <c r="I233" s="1"/>
      <c r="J233" s="1"/>
      <c r="K233" s="1"/>
      <c r="L233" s="494"/>
      <c r="M233" s="494"/>
    </row>
    <row r="234" spans="1:13" ht="16.5" thickBot="1">
      <c r="A234" s="546" t="s">
        <v>870</v>
      </c>
      <c r="B234" s="547"/>
      <c r="C234" s="547"/>
      <c r="D234" s="547"/>
      <c r="E234" s="547"/>
      <c r="F234" s="1"/>
      <c r="G234" s="1"/>
      <c r="H234" s="1"/>
      <c r="I234" s="1"/>
      <c r="J234" s="1"/>
      <c r="K234" s="1"/>
      <c r="L234" s="548" t="s">
        <v>871</v>
      </c>
      <c r="M234" s="548"/>
    </row>
    <row r="235" spans="1:13" ht="15" customHeight="1">
      <c r="A235" s="615" t="s">
        <v>774</v>
      </c>
      <c r="B235" s="597" t="s">
        <v>22</v>
      </c>
      <c r="C235" s="596" t="s">
        <v>0</v>
      </c>
      <c r="D235" s="597"/>
      <c r="E235" s="598"/>
      <c r="F235" s="605" t="s">
        <v>1</v>
      </c>
      <c r="G235" s="597"/>
      <c r="H235" s="598"/>
      <c r="I235" s="605" t="s">
        <v>2</v>
      </c>
      <c r="J235" s="597"/>
      <c r="K235" s="598"/>
      <c r="L235" s="627" t="s">
        <v>853</v>
      </c>
      <c r="M235" s="606" t="s">
        <v>9</v>
      </c>
    </row>
    <row r="236" spans="1:13" ht="15" customHeight="1">
      <c r="A236" s="616"/>
      <c r="B236" s="603"/>
      <c r="C236" s="589" t="s">
        <v>402</v>
      </c>
      <c r="D236" s="590"/>
      <c r="E236" s="591"/>
      <c r="F236" s="592" t="s">
        <v>403</v>
      </c>
      <c r="G236" s="590"/>
      <c r="H236" s="591"/>
      <c r="I236" s="593" t="s">
        <v>404</v>
      </c>
      <c r="J236" s="594"/>
      <c r="K236" s="595"/>
      <c r="L236" s="628"/>
      <c r="M236" s="607"/>
    </row>
    <row r="237" spans="1:13" ht="15" customHeight="1">
      <c r="A237" s="616"/>
      <c r="B237" s="603"/>
      <c r="C237" s="580" t="s">
        <v>3</v>
      </c>
      <c r="D237" s="581"/>
      <c r="E237" s="582"/>
      <c r="F237" s="588" t="s">
        <v>4</v>
      </c>
      <c r="G237" s="581"/>
      <c r="H237" s="582"/>
      <c r="I237" s="588" t="s">
        <v>5</v>
      </c>
      <c r="J237" s="581"/>
      <c r="K237" s="582"/>
      <c r="L237" s="628"/>
      <c r="M237" s="607"/>
    </row>
    <row r="238" spans="1:13" ht="15" customHeight="1">
      <c r="A238" s="616"/>
      <c r="B238" s="603"/>
      <c r="C238" s="184" t="s">
        <v>6</v>
      </c>
      <c r="D238" s="185" t="s">
        <v>7</v>
      </c>
      <c r="E238" s="185" t="s">
        <v>8</v>
      </c>
      <c r="F238" s="186" t="s">
        <v>6</v>
      </c>
      <c r="G238" s="185" t="s">
        <v>7</v>
      </c>
      <c r="H238" s="185" t="s">
        <v>8</v>
      </c>
      <c r="I238" s="186" t="s">
        <v>6</v>
      </c>
      <c r="J238" s="185" t="s">
        <v>7</v>
      </c>
      <c r="K238" s="185" t="s">
        <v>8</v>
      </c>
      <c r="L238" s="623" t="s">
        <v>852</v>
      </c>
      <c r="M238" s="586" t="s">
        <v>405</v>
      </c>
    </row>
    <row r="239" spans="1:13" ht="15" customHeight="1">
      <c r="A239" s="616"/>
      <c r="B239" s="603"/>
      <c r="C239" s="187" t="s">
        <v>406</v>
      </c>
      <c r="D239" s="188" t="s">
        <v>407</v>
      </c>
      <c r="E239" s="188" t="s">
        <v>896</v>
      </c>
      <c r="F239" s="188" t="s">
        <v>406</v>
      </c>
      <c r="G239" s="188" t="s">
        <v>407</v>
      </c>
      <c r="H239" s="188" t="s">
        <v>896</v>
      </c>
      <c r="I239" s="188" t="s">
        <v>406</v>
      </c>
      <c r="J239" s="188" t="s">
        <v>407</v>
      </c>
      <c r="K239" s="188" t="s">
        <v>896</v>
      </c>
      <c r="L239" s="624"/>
      <c r="M239" s="586"/>
    </row>
    <row r="240" spans="1:13" ht="15" customHeight="1" thickBot="1">
      <c r="A240" s="617"/>
      <c r="B240" s="604"/>
      <c r="C240" s="269" t="s">
        <v>10</v>
      </c>
      <c r="D240" s="257" t="s">
        <v>11</v>
      </c>
      <c r="E240" s="257" t="s">
        <v>12</v>
      </c>
      <c r="F240" s="257" t="s">
        <v>10</v>
      </c>
      <c r="G240" s="257" t="s">
        <v>11</v>
      </c>
      <c r="H240" s="257" t="s">
        <v>12</v>
      </c>
      <c r="I240" s="257" t="s">
        <v>10</v>
      </c>
      <c r="J240" s="257" t="s">
        <v>11</v>
      </c>
      <c r="K240" s="257" t="s">
        <v>12</v>
      </c>
      <c r="L240" s="625"/>
      <c r="M240" s="587"/>
    </row>
    <row r="241" spans="1:13" ht="34.5" customHeight="1">
      <c r="A241" s="341">
        <v>12</v>
      </c>
      <c r="B241" s="343" t="s">
        <v>384</v>
      </c>
      <c r="C241" s="115">
        <v>20729</v>
      </c>
      <c r="D241" s="344">
        <v>21790</v>
      </c>
      <c r="E241" s="345">
        <v>42519</v>
      </c>
      <c r="F241" s="193" t="s">
        <v>401</v>
      </c>
      <c r="G241" s="83" t="s">
        <v>401</v>
      </c>
      <c r="H241" s="78" t="s">
        <v>401</v>
      </c>
      <c r="I241" s="256">
        <f>C241</f>
        <v>20729</v>
      </c>
      <c r="J241" s="13">
        <f t="shared" ref="J241:K251" si="79">D241</f>
        <v>21790</v>
      </c>
      <c r="K241" s="14">
        <f t="shared" si="79"/>
        <v>42519</v>
      </c>
      <c r="L241" s="259" t="s">
        <v>859</v>
      </c>
      <c r="M241" s="260" t="s">
        <v>73</v>
      </c>
    </row>
    <row r="242" spans="1:13" ht="34.5" customHeight="1">
      <c r="A242" s="341">
        <v>13</v>
      </c>
      <c r="B242" s="343" t="s">
        <v>74</v>
      </c>
      <c r="C242" s="120">
        <v>27024</v>
      </c>
      <c r="D242" s="346">
        <v>27892</v>
      </c>
      <c r="E242" s="124">
        <v>54916</v>
      </c>
      <c r="F242" s="347" t="s">
        <v>401</v>
      </c>
      <c r="G242" s="95" t="s">
        <v>401</v>
      </c>
      <c r="H242" s="91" t="s">
        <v>401</v>
      </c>
      <c r="I242" s="27">
        <f t="shared" ref="I242:I251" si="80">C242</f>
        <v>27024</v>
      </c>
      <c r="J242" s="87">
        <f t="shared" si="79"/>
        <v>27892</v>
      </c>
      <c r="K242" s="23">
        <f t="shared" si="79"/>
        <v>54916</v>
      </c>
      <c r="L242" s="259" t="s">
        <v>465</v>
      </c>
      <c r="M242" s="198" t="s">
        <v>75</v>
      </c>
    </row>
    <row r="243" spans="1:13" ht="34.5" customHeight="1">
      <c r="A243" s="341">
        <v>14</v>
      </c>
      <c r="B243" s="199" t="s">
        <v>76</v>
      </c>
      <c r="C243" s="120">
        <v>14067</v>
      </c>
      <c r="D243" s="346">
        <v>14693</v>
      </c>
      <c r="E243" s="124">
        <v>28760</v>
      </c>
      <c r="F243" s="347" t="s">
        <v>401</v>
      </c>
      <c r="G243" s="95" t="s">
        <v>401</v>
      </c>
      <c r="H243" s="91" t="s">
        <v>401</v>
      </c>
      <c r="I243" s="27">
        <f t="shared" si="80"/>
        <v>14067</v>
      </c>
      <c r="J243" s="87">
        <f t="shared" si="79"/>
        <v>14693</v>
      </c>
      <c r="K243" s="23">
        <f t="shared" si="79"/>
        <v>28760</v>
      </c>
      <c r="L243" s="259" t="s">
        <v>466</v>
      </c>
      <c r="M243" s="260" t="s">
        <v>77</v>
      </c>
    </row>
    <row r="244" spans="1:13" ht="34.5" customHeight="1">
      <c r="A244" s="341">
        <v>15</v>
      </c>
      <c r="B244" s="343" t="s">
        <v>78</v>
      </c>
      <c r="C244" s="120">
        <v>51700</v>
      </c>
      <c r="D244" s="124">
        <v>54040</v>
      </c>
      <c r="E244" s="348">
        <v>105740</v>
      </c>
      <c r="F244" s="196" t="s">
        <v>401</v>
      </c>
      <c r="G244" s="95" t="s">
        <v>401</v>
      </c>
      <c r="H244" s="91" t="s">
        <v>401</v>
      </c>
      <c r="I244" s="27">
        <f t="shared" si="80"/>
        <v>51700</v>
      </c>
      <c r="J244" s="87">
        <f t="shared" si="79"/>
        <v>54040</v>
      </c>
      <c r="K244" s="23">
        <f t="shared" si="79"/>
        <v>105740</v>
      </c>
      <c r="L244" s="259" t="s">
        <v>467</v>
      </c>
      <c r="M244" s="198" t="s">
        <v>37</v>
      </c>
    </row>
    <row r="245" spans="1:13" ht="34.5" customHeight="1">
      <c r="A245" s="341">
        <v>16</v>
      </c>
      <c r="B245" s="199" t="s">
        <v>79</v>
      </c>
      <c r="C245" s="121">
        <v>30847</v>
      </c>
      <c r="D245" s="87">
        <v>32374</v>
      </c>
      <c r="E245" s="23">
        <v>63221</v>
      </c>
      <c r="F245" s="196" t="s">
        <v>401</v>
      </c>
      <c r="G245" s="95" t="s">
        <v>401</v>
      </c>
      <c r="H245" s="91" t="s">
        <v>401</v>
      </c>
      <c r="I245" s="27">
        <f t="shared" si="80"/>
        <v>30847</v>
      </c>
      <c r="J245" s="87">
        <f t="shared" si="79"/>
        <v>32374</v>
      </c>
      <c r="K245" s="23">
        <f t="shared" si="79"/>
        <v>63221</v>
      </c>
      <c r="L245" s="259" t="s">
        <v>468</v>
      </c>
      <c r="M245" s="198">
        <v>16</v>
      </c>
    </row>
    <row r="246" spans="1:13" ht="34.5" customHeight="1">
      <c r="A246" s="341">
        <v>17</v>
      </c>
      <c r="B246" s="199" t="s">
        <v>80</v>
      </c>
      <c r="C246" s="121">
        <v>22948</v>
      </c>
      <c r="D246" s="87">
        <v>24406</v>
      </c>
      <c r="E246" s="23">
        <v>47354</v>
      </c>
      <c r="F246" s="196" t="s">
        <v>401</v>
      </c>
      <c r="G246" s="95" t="s">
        <v>401</v>
      </c>
      <c r="H246" s="91" t="s">
        <v>401</v>
      </c>
      <c r="I246" s="27">
        <f t="shared" si="80"/>
        <v>22948</v>
      </c>
      <c r="J246" s="87">
        <f t="shared" si="79"/>
        <v>24406</v>
      </c>
      <c r="K246" s="23">
        <f t="shared" si="79"/>
        <v>47354</v>
      </c>
      <c r="L246" s="259" t="s">
        <v>469</v>
      </c>
      <c r="M246" s="198">
        <v>17</v>
      </c>
    </row>
    <row r="247" spans="1:13" ht="34.5" customHeight="1">
      <c r="A247" s="341">
        <v>18</v>
      </c>
      <c r="B247" s="349" t="s">
        <v>81</v>
      </c>
      <c r="C247" s="121">
        <v>10488</v>
      </c>
      <c r="D247" s="87">
        <v>11082</v>
      </c>
      <c r="E247" s="23">
        <v>21570</v>
      </c>
      <c r="F247" s="196" t="s">
        <v>401</v>
      </c>
      <c r="G247" s="95" t="s">
        <v>401</v>
      </c>
      <c r="H247" s="91" t="s">
        <v>401</v>
      </c>
      <c r="I247" s="27">
        <f t="shared" si="80"/>
        <v>10488</v>
      </c>
      <c r="J247" s="87">
        <f t="shared" si="79"/>
        <v>11082</v>
      </c>
      <c r="K247" s="23">
        <f t="shared" si="79"/>
        <v>21570</v>
      </c>
      <c r="L247" s="259" t="s">
        <v>470</v>
      </c>
      <c r="M247" s="198">
        <v>18</v>
      </c>
    </row>
    <row r="248" spans="1:13" ht="34.5" customHeight="1">
      <c r="A248" s="341">
        <v>19</v>
      </c>
      <c r="B248" s="343" t="s">
        <v>82</v>
      </c>
      <c r="C248" s="121">
        <v>34179</v>
      </c>
      <c r="D248" s="87">
        <v>35736</v>
      </c>
      <c r="E248" s="23">
        <v>69915</v>
      </c>
      <c r="F248" s="196" t="s">
        <v>401</v>
      </c>
      <c r="G248" s="95" t="s">
        <v>401</v>
      </c>
      <c r="H248" s="91" t="s">
        <v>401</v>
      </c>
      <c r="I248" s="27">
        <f t="shared" si="80"/>
        <v>34179</v>
      </c>
      <c r="J248" s="87">
        <f t="shared" si="79"/>
        <v>35736</v>
      </c>
      <c r="K248" s="23">
        <f t="shared" si="79"/>
        <v>69915</v>
      </c>
      <c r="L248" s="259" t="s">
        <v>471</v>
      </c>
      <c r="M248" s="198">
        <v>19</v>
      </c>
    </row>
    <row r="249" spans="1:13" ht="34.5" customHeight="1">
      <c r="A249" s="341">
        <v>20</v>
      </c>
      <c r="B249" s="199" t="s">
        <v>83</v>
      </c>
      <c r="C249" s="121">
        <v>7402</v>
      </c>
      <c r="D249" s="87">
        <v>8094</v>
      </c>
      <c r="E249" s="23">
        <v>15496</v>
      </c>
      <c r="F249" s="196" t="s">
        <v>401</v>
      </c>
      <c r="G249" s="95" t="s">
        <v>401</v>
      </c>
      <c r="H249" s="91" t="s">
        <v>401</v>
      </c>
      <c r="I249" s="27">
        <f t="shared" si="80"/>
        <v>7402</v>
      </c>
      <c r="J249" s="87">
        <f t="shared" si="79"/>
        <v>8094</v>
      </c>
      <c r="K249" s="23">
        <f t="shared" si="79"/>
        <v>15496</v>
      </c>
      <c r="L249" s="259" t="s">
        <v>472</v>
      </c>
      <c r="M249" s="198">
        <v>20</v>
      </c>
    </row>
    <row r="250" spans="1:13" ht="34.5" customHeight="1">
      <c r="A250" s="341">
        <v>21</v>
      </c>
      <c r="B250" s="343" t="s">
        <v>84</v>
      </c>
      <c r="C250" s="121">
        <v>15793</v>
      </c>
      <c r="D250" s="87">
        <v>16685</v>
      </c>
      <c r="E250" s="23">
        <v>32478</v>
      </c>
      <c r="F250" s="196" t="s">
        <v>401</v>
      </c>
      <c r="G250" s="95" t="s">
        <v>401</v>
      </c>
      <c r="H250" s="91" t="s">
        <v>401</v>
      </c>
      <c r="I250" s="27">
        <f t="shared" si="80"/>
        <v>15793</v>
      </c>
      <c r="J250" s="87">
        <f t="shared" si="79"/>
        <v>16685</v>
      </c>
      <c r="K250" s="23">
        <f t="shared" si="79"/>
        <v>32478</v>
      </c>
      <c r="L250" s="259" t="s">
        <v>473</v>
      </c>
      <c r="M250" s="198">
        <v>21</v>
      </c>
    </row>
    <row r="251" spans="1:13" ht="34.5" customHeight="1" thickBot="1">
      <c r="A251" s="342">
        <v>22</v>
      </c>
      <c r="B251" s="274" t="s">
        <v>85</v>
      </c>
      <c r="C251" s="131">
        <v>11843</v>
      </c>
      <c r="D251" s="143">
        <v>12701</v>
      </c>
      <c r="E251" s="36">
        <v>24544</v>
      </c>
      <c r="F251" s="275" t="s">
        <v>401</v>
      </c>
      <c r="G251" s="110" t="s">
        <v>401</v>
      </c>
      <c r="H251" s="105" t="s">
        <v>401</v>
      </c>
      <c r="I251" s="40">
        <f t="shared" si="80"/>
        <v>11843</v>
      </c>
      <c r="J251" s="143">
        <f t="shared" si="79"/>
        <v>12701</v>
      </c>
      <c r="K251" s="36">
        <f t="shared" si="79"/>
        <v>24544</v>
      </c>
      <c r="L251" s="313" t="s">
        <v>474</v>
      </c>
      <c r="M251" s="277">
        <v>22</v>
      </c>
    </row>
    <row r="252" spans="1:13" ht="9.75" customHeight="1">
      <c r="C252" s="133"/>
      <c r="D252" s="133"/>
      <c r="E252" s="133"/>
      <c r="F252" s="133"/>
      <c r="G252" s="133"/>
      <c r="H252" s="133"/>
      <c r="I252" s="133"/>
      <c r="J252" s="133"/>
      <c r="K252" s="133"/>
      <c r="L252" s="19"/>
      <c r="M252" s="49"/>
    </row>
    <row r="253" spans="1:13">
      <c r="A253" s="493" t="s">
        <v>943</v>
      </c>
      <c r="B253" s="493"/>
      <c r="C253" s="493"/>
      <c r="D253" s="493"/>
      <c r="E253" s="493"/>
      <c r="F253" s="493"/>
      <c r="G253" s="493"/>
      <c r="H253" s="493"/>
      <c r="I253" s="493"/>
      <c r="J253" s="493"/>
      <c r="K253" s="493"/>
      <c r="L253" s="493"/>
      <c r="M253" s="493"/>
    </row>
    <row r="254" spans="1:13">
      <c r="A254" s="491" t="s">
        <v>978</v>
      </c>
      <c r="B254" s="491"/>
      <c r="C254" s="491"/>
      <c r="D254" s="491"/>
      <c r="E254" s="491"/>
      <c r="F254" s="491"/>
      <c r="G254" s="491"/>
      <c r="H254" s="491"/>
      <c r="I254" s="491"/>
      <c r="J254" s="491"/>
      <c r="K254" s="491"/>
      <c r="L254" s="491"/>
      <c r="M254" s="491"/>
    </row>
    <row r="255" spans="1:13">
      <c r="A255" s="493" t="s">
        <v>901</v>
      </c>
      <c r="B255" s="493"/>
      <c r="C255" s="493"/>
      <c r="D255" s="493"/>
      <c r="E255" s="493"/>
      <c r="F255" s="493"/>
      <c r="G255" s="493"/>
      <c r="H255" s="493"/>
      <c r="I255" s="493"/>
      <c r="J255" s="493"/>
      <c r="K255" s="493"/>
      <c r="L255" s="493"/>
      <c r="M255" s="493"/>
    </row>
    <row r="256" spans="1:13">
      <c r="C256" s="493"/>
      <c r="D256" s="493"/>
      <c r="E256" s="493"/>
      <c r="F256" s="1"/>
      <c r="G256" s="1"/>
      <c r="H256" s="1"/>
      <c r="I256" s="1"/>
      <c r="J256" s="1"/>
      <c r="K256" s="1"/>
      <c r="L256" s="494"/>
      <c r="M256" s="494"/>
    </row>
    <row r="257" spans="1:13" ht="16.5" thickBot="1">
      <c r="A257" s="546" t="s">
        <v>870</v>
      </c>
      <c r="B257" s="547"/>
      <c r="C257" s="547"/>
      <c r="D257" s="547"/>
      <c r="E257" s="547"/>
      <c r="F257" s="1"/>
      <c r="G257" s="1"/>
      <c r="H257" s="1"/>
      <c r="I257" s="1"/>
      <c r="J257" s="1"/>
      <c r="K257" s="1"/>
      <c r="L257" s="548" t="s">
        <v>871</v>
      </c>
      <c r="M257" s="548"/>
    </row>
    <row r="258" spans="1:13" ht="15" customHeight="1">
      <c r="A258" s="531" t="s">
        <v>774</v>
      </c>
      <c r="B258" s="530" t="s">
        <v>22</v>
      </c>
      <c r="C258" s="539" t="s">
        <v>0</v>
      </c>
      <c r="D258" s="530"/>
      <c r="E258" s="550"/>
      <c r="F258" s="579" t="s">
        <v>1</v>
      </c>
      <c r="G258" s="530"/>
      <c r="H258" s="550"/>
      <c r="I258" s="579" t="s">
        <v>2</v>
      </c>
      <c r="J258" s="530"/>
      <c r="K258" s="550"/>
      <c r="L258" s="575" t="s">
        <v>853</v>
      </c>
      <c r="M258" s="524" t="s">
        <v>9</v>
      </c>
    </row>
    <row r="259" spans="1:13" ht="15" customHeight="1">
      <c r="A259" s="532"/>
      <c r="B259" s="555"/>
      <c r="C259" s="527" t="s">
        <v>402</v>
      </c>
      <c r="D259" s="526"/>
      <c r="E259" s="571"/>
      <c r="F259" s="572" t="s">
        <v>403</v>
      </c>
      <c r="G259" s="526"/>
      <c r="H259" s="571"/>
      <c r="I259" s="573" t="s">
        <v>404</v>
      </c>
      <c r="J259" s="529"/>
      <c r="K259" s="574"/>
      <c r="L259" s="576"/>
      <c r="M259" s="525"/>
    </row>
    <row r="260" spans="1:13" ht="15" customHeight="1">
      <c r="A260" s="532"/>
      <c r="B260" s="555"/>
      <c r="C260" s="544" t="s">
        <v>3</v>
      </c>
      <c r="D260" s="519"/>
      <c r="E260" s="554"/>
      <c r="F260" s="564" t="s">
        <v>4</v>
      </c>
      <c r="G260" s="519"/>
      <c r="H260" s="554"/>
      <c r="I260" s="564" t="s">
        <v>5</v>
      </c>
      <c r="J260" s="519"/>
      <c r="K260" s="554"/>
      <c r="L260" s="576"/>
      <c r="M260" s="525"/>
    </row>
    <row r="261" spans="1:13" ht="15" customHeight="1">
      <c r="A261" s="532"/>
      <c r="B261" s="555"/>
      <c r="C261" s="2" t="s">
        <v>6</v>
      </c>
      <c r="D261" s="3" t="s">
        <v>7</v>
      </c>
      <c r="E261" s="3" t="s">
        <v>8</v>
      </c>
      <c r="F261" s="4" t="s">
        <v>6</v>
      </c>
      <c r="G261" s="3" t="s">
        <v>7</v>
      </c>
      <c r="H261" s="3" t="s">
        <v>8</v>
      </c>
      <c r="I261" s="4" t="s">
        <v>6</v>
      </c>
      <c r="J261" s="3" t="s">
        <v>7</v>
      </c>
      <c r="K261" s="3" t="s">
        <v>8</v>
      </c>
      <c r="L261" s="551" t="s">
        <v>852</v>
      </c>
      <c r="M261" s="520" t="s">
        <v>405</v>
      </c>
    </row>
    <row r="262" spans="1:13" ht="15" customHeight="1">
      <c r="A262" s="532"/>
      <c r="B262" s="555"/>
      <c r="C262" s="5" t="s">
        <v>406</v>
      </c>
      <c r="D262" s="6" t="s">
        <v>407</v>
      </c>
      <c r="E262" s="6" t="s">
        <v>896</v>
      </c>
      <c r="F262" s="6" t="s">
        <v>406</v>
      </c>
      <c r="G262" s="6" t="s">
        <v>407</v>
      </c>
      <c r="H262" s="6" t="s">
        <v>896</v>
      </c>
      <c r="I262" s="6" t="s">
        <v>406</v>
      </c>
      <c r="J262" s="6" t="s">
        <v>407</v>
      </c>
      <c r="K262" s="6" t="s">
        <v>896</v>
      </c>
      <c r="L262" s="552"/>
      <c r="M262" s="520"/>
    </row>
    <row r="263" spans="1:13" ht="15" customHeight="1" thickBot="1">
      <c r="A263" s="566"/>
      <c r="B263" s="556"/>
      <c r="C263" s="7" t="s">
        <v>10</v>
      </c>
      <c r="D263" s="8" t="s">
        <v>11</v>
      </c>
      <c r="E263" s="8" t="s">
        <v>12</v>
      </c>
      <c r="F263" s="8" t="s">
        <v>10</v>
      </c>
      <c r="G263" s="8" t="s">
        <v>11</v>
      </c>
      <c r="H263" s="8" t="s">
        <v>12</v>
      </c>
      <c r="I263" s="8" t="s">
        <v>10</v>
      </c>
      <c r="J263" s="8" t="s">
        <v>11</v>
      </c>
      <c r="K263" s="8" t="s">
        <v>12</v>
      </c>
      <c r="L263" s="553"/>
      <c r="M263" s="565"/>
    </row>
    <row r="264" spans="1:13" ht="55.5" customHeight="1">
      <c r="A264" s="10"/>
      <c r="B264" s="11" t="s">
        <v>23</v>
      </c>
      <c r="C264" s="12">
        <v>220853</v>
      </c>
      <c r="D264" s="13">
        <v>234089</v>
      </c>
      <c r="E264" s="14">
        <v>454942</v>
      </c>
      <c r="F264" s="12">
        <v>2607</v>
      </c>
      <c r="G264" s="13">
        <v>2803</v>
      </c>
      <c r="H264" s="14">
        <v>5410</v>
      </c>
      <c r="I264" s="116">
        <f>F264+C264</f>
        <v>223460</v>
      </c>
      <c r="J264" s="116">
        <f t="shared" ref="J264" si="81">G264+D264</f>
        <v>236892</v>
      </c>
      <c r="K264" s="116">
        <f>H264+E264</f>
        <v>460352</v>
      </c>
      <c r="L264" s="118" t="s">
        <v>772</v>
      </c>
      <c r="M264" s="20"/>
    </row>
    <row r="265" spans="1:13" ht="55.5" customHeight="1">
      <c r="A265" s="21" t="s">
        <v>13</v>
      </c>
      <c r="B265" s="22" t="s">
        <v>824</v>
      </c>
      <c r="C265" s="121">
        <v>63663</v>
      </c>
      <c r="D265" s="87">
        <v>67737</v>
      </c>
      <c r="E265" s="23">
        <v>131400</v>
      </c>
      <c r="F265" s="121">
        <v>2607</v>
      </c>
      <c r="G265" s="87">
        <v>2803</v>
      </c>
      <c r="H265" s="23">
        <v>5410</v>
      </c>
      <c r="I265" s="122">
        <f>F265+C265</f>
        <v>66270</v>
      </c>
      <c r="J265" s="122">
        <f t="shared" ref="J265" si="82">G265+D265</f>
        <v>70540</v>
      </c>
      <c r="K265" s="122">
        <f>H265+E265</f>
        <v>136810</v>
      </c>
      <c r="L265" s="118" t="s">
        <v>780</v>
      </c>
      <c r="M265" s="29" t="s">
        <v>13</v>
      </c>
    </row>
    <row r="266" spans="1:13" ht="55.5" customHeight="1">
      <c r="A266" s="21" t="s">
        <v>14</v>
      </c>
      <c r="B266" s="30" t="s">
        <v>86</v>
      </c>
      <c r="C266" s="121">
        <v>50217</v>
      </c>
      <c r="D266" s="87">
        <v>53168</v>
      </c>
      <c r="E266" s="23">
        <v>103385</v>
      </c>
      <c r="F266" s="24" t="s">
        <v>401</v>
      </c>
      <c r="G266" s="25" t="s">
        <v>401</v>
      </c>
      <c r="H266" s="85" t="s">
        <v>401</v>
      </c>
      <c r="I266" s="121">
        <f>C266</f>
        <v>50217</v>
      </c>
      <c r="J266" s="121">
        <f t="shared" ref="J266:K270" si="83">D266</f>
        <v>53168</v>
      </c>
      <c r="K266" s="121">
        <f t="shared" si="83"/>
        <v>103385</v>
      </c>
      <c r="L266" s="118" t="s">
        <v>475</v>
      </c>
      <c r="M266" s="31" t="s">
        <v>14</v>
      </c>
    </row>
    <row r="267" spans="1:13" ht="55.5" customHeight="1">
      <c r="A267" s="21" t="s">
        <v>15</v>
      </c>
      <c r="B267" s="30" t="s">
        <v>87</v>
      </c>
      <c r="C267" s="121">
        <v>36645</v>
      </c>
      <c r="D267" s="87">
        <v>38600</v>
      </c>
      <c r="E267" s="23">
        <v>75245</v>
      </c>
      <c r="F267" s="24" t="s">
        <v>401</v>
      </c>
      <c r="G267" s="25" t="s">
        <v>401</v>
      </c>
      <c r="H267" s="85" t="s">
        <v>401</v>
      </c>
      <c r="I267" s="121">
        <f t="shared" ref="I267:I270" si="84">C267</f>
        <v>36645</v>
      </c>
      <c r="J267" s="121">
        <f t="shared" si="83"/>
        <v>38600</v>
      </c>
      <c r="K267" s="121">
        <f t="shared" si="83"/>
        <v>75245</v>
      </c>
      <c r="L267" s="118" t="s">
        <v>476</v>
      </c>
      <c r="M267" s="29" t="s">
        <v>15</v>
      </c>
    </row>
    <row r="268" spans="1:13" ht="55.5" customHeight="1">
      <c r="A268" s="21" t="s">
        <v>16</v>
      </c>
      <c r="B268" s="30" t="s">
        <v>88</v>
      </c>
      <c r="C268" s="121">
        <v>49476</v>
      </c>
      <c r="D268" s="87">
        <v>52545</v>
      </c>
      <c r="E268" s="23">
        <v>102021</v>
      </c>
      <c r="F268" s="24" t="s">
        <v>401</v>
      </c>
      <c r="G268" s="25" t="s">
        <v>401</v>
      </c>
      <c r="H268" s="85" t="s">
        <v>401</v>
      </c>
      <c r="I268" s="121">
        <f t="shared" si="84"/>
        <v>49476</v>
      </c>
      <c r="J268" s="121">
        <f t="shared" si="83"/>
        <v>52545</v>
      </c>
      <c r="K268" s="121">
        <f t="shared" si="83"/>
        <v>102021</v>
      </c>
      <c r="L268" s="118" t="s">
        <v>477</v>
      </c>
      <c r="M268" s="31" t="s">
        <v>16</v>
      </c>
    </row>
    <row r="269" spans="1:13" ht="55.5" customHeight="1">
      <c r="A269" s="21" t="s">
        <v>17</v>
      </c>
      <c r="B269" s="30" t="s">
        <v>89</v>
      </c>
      <c r="C269" s="121">
        <v>17027</v>
      </c>
      <c r="D269" s="87">
        <v>18054</v>
      </c>
      <c r="E269" s="23">
        <v>35081</v>
      </c>
      <c r="F269" s="24" t="s">
        <v>401</v>
      </c>
      <c r="G269" s="25" t="s">
        <v>401</v>
      </c>
      <c r="H269" s="85" t="s">
        <v>401</v>
      </c>
      <c r="I269" s="121">
        <f>C269</f>
        <v>17027</v>
      </c>
      <c r="J269" s="121">
        <f t="shared" si="83"/>
        <v>18054</v>
      </c>
      <c r="K269" s="121">
        <f t="shared" si="83"/>
        <v>35081</v>
      </c>
      <c r="L269" s="118" t="s">
        <v>478</v>
      </c>
      <c r="M269" s="29" t="s">
        <v>17</v>
      </c>
    </row>
    <row r="270" spans="1:13" ht="55.5" customHeight="1" thickBot="1">
      <c r="A270" s="34" t="s">
        <v>810</v>
      </c>
      <c r="B270" s="35" t="s">
        <v>863</v>
      </c>
      <c r="C270" s="131">
        <v>3825</v>
      </c>
      <c r="D270" s="143">
        <v>3985</v>
      </c>
      <c r="E270" s="36">
        <v>7810</v>
      </c>
      <c r="F270" s="129" t="s">
        <v>401</v>
      </c>
      <c r="G270" s="38" t="s">
        <v>401</v>
      </c>
      <c r="H270" s="130" t="s">
        <v>401</v>
      </c>
      <c r="I270" s="121">
        <f t="shared" si="84"/>
        <v>3825</v>
      </c>
      <c r="J270" s="121">
        <f t="shared" si="83"/>
        <v>3985</v>
      </c>
      <c r="K270" s="121">
        <f t="shared" si="83"/>
        <v>7810</v>
      </c>
      <c r="L270" s="152" t="s">
        <v>479</v>
      </c>
      <c r="M270" s="43" t="s">
        <v>90</v>
      </c>
    </row>
    <row r="271" spans="1:13" ht="21" customHeight="1">
      <c r="A271" s="567" t="s">
        <v>1106</v>
      </c>
      <c r="B271" s="567"/>
      <c r="C271" s="567"/>
      <c r="D271" s="567"/>
      <c r="E271" s="567"/>
      <c r="F271" s="601"/>
      <c r="G271" s="601"/>
      <c r="I271" s="645" t="s">
        <v>854</v>
      </c>
      <c r="J271" s="645"/>
      <c r="K271" s="645"/>
      <c r="L271" s="645"/>
      <c r="M271" s="170" t="s">
        <v>91</v>
      </c>
    </row>
    <row r="272" spans="1:13">
      <c r="A272" s="493" t="s">
        <v>944</v>
      </c>
      <c r="B272" s="493"/>
      <c r="C272" s="493"/>
      <c r="D272" s="493"/>
      <c r="E272" s="493"/>
      <c r="F272" s="493"/>
      <c r="G272" s="493"/>
      <c r="H272" s="493"/>
      <c r="I272" s="493"/>
      <c r="J272" s="493"/>
      <c r="K272" s="493"/>
      <c r="L272" s="493"/>
      <c r="M272" s="493"/>
    </row>
    <row r="273" spans="1:13">
      <c r="A273" s="491" t="s">
        <v>979</v>
      </c>
      <c r="B273" s="491"/>
      <c r="C273" s="491"/>
      <c r="D273" s="491"/>
      <c r="E273" s="491"/>
      <c r="F273" s="491"/>
      <c r="G273" s="491"/>
      <c r="H273" s="491"/>
      <c r="I273" s="491"/>
      <c r="J273" s="491"/>
      <c r="K273" s="491"/>
      <c r="L273" s="491"/>
      <c r="M273" s="491"/>
    </row>
    <row r="274" spans="1:13">
      <c r="A274" s="493" t="s">
        <v>902</v>
      </c>
      <c r="B274" s="493"/>
      <c r="C274" s="493"/>
      <c r="D274" s="493"/>
      <c r="E274" s="493"/>
      <c r="F274" s="493"/>
      <c r="G274" s="493"/>
      <c r="H274" s="493"/>
      <c r="I274" s="493"/>
      <c r="J274" s="493"/>
      <c r="K274" s="493"/>
      <c r="L274" s="493"/>
      <c r="M274" s="493"/>
    </row>
    <row r="275" spans="1:13">
      <c r="C275" s="493"/>
      <c r="D275" s="493"/>
      <c r="E275" s="493"/>
      <c r="F275" s="1"/>
      <c r="G275" s="1"/>
      <c r="H275" s="1"/>
      <c r="I275" s="1"/>
      <c r="J275" s="1"/>
      <c r="K275" s="1"/>
      <c r="L275" s="494"/>
      <c r="M275" s="494"/>
    </row>
    <row r="276" spans="1:13" ht="16.5" thickBot="1">
      <c r="A276" s="546" t="s">
        <v>870</v>
      </c>
      <c r="B276" s="547"/>
      <c r="C276" s="547"/>
      <c r="D276" s="547"/>
      <c r="E276" s="547"/>
      <c r="F276" s="1"/>
      <c r="G276" s="1"/>
      <c r="H276" s="1"/>
      <c r="I276" s="1"/>
      <c r="J276" s="1"/>
      <c r="K276" s="1"/>
      <c r="L276" s="548" t="s">
        <v>871</v>
      </c>
      <c r="M276" s="548"/>
    </row>
    <row r="277" spans="1:13" ht="15" customHeight="1">
      <c r="A277" s="531" t="s">
        <v>774</v>
      </c>
      <c r="B277" s="530" t="s">
        <v>22</v>
      </c>
      <c r="C277" s="539" t="s">
        <v>0</v>
      </c>
      <c r="D277" s="530"/>
      <c r="E277" s="550"/>
      <c r="F277" s="579" t="s">
        <v>1</v>
      </c>
      <c r="G277" s="530"/>
      <c r="H277" s="550"/>
      <c r="I277" s="579" t="s">
        <v>2</v>
      </c>
      <c r="J277" s="530"/>
      <c r="K277" s="550"/>
      <c r="L277" s="575" t="s">
        <v>853</v>
      </c>
      <c r="M277" s="524" t="s">
        <v>9</v>
      </c>
    </row>
    <row r="278" spans="1:13" ht="15" customHeight="1">
      <c r="A278" s="532"/>
      <c r="B278" s="555"/>
      <c r="C278" s="527" t="s">
        <v>402</v>
      </c>
      <c r="D278" s="526"/>
      <c r="E278" s="571"/>
      <c r="F278" s="572" t="s">
        <v>403</v>
      </c>
      <c r="G278" s="526"/>
      <c r="H278" s="571"/>
      <c r="I278" s="573" t="s">
        <v>404</v>
      </c>
      <c r="J278" s="529"/>
      <c r="K278" s="574"/>
      <c r="L278" s="576"/>
      <c r="M278" s="525"/>
    </row>
    <row r="279" spans="1:13" ht="15" customHeight="1">
      <c r="A279" s="532"/>
      <c r="B279" s="555"/>
      <c r="C279" s="544" t="s">
        <v>3</v>
      </c>
      <c r="D279" s="519"/>
      <c r="E279" s="554"/>
      <c r="F279" s="564" t="s">
        <v>4</v>
      </c>
      <c r="G279" s="519"/>
      <c r="H279" s="554"/>
      <c r="I279" s="564" t="s">
        <v>5</v>
      </c>
      <c r="J279" s="519"/>
      <c r="K279" s="554"/>
      <c r="L279" s="576"/>
      <c r="M279" s="525"/>
    </row>
    <row r="280" spans="1:13" ht="15" customHeight="1">
      <c r="A280" s="532"/>
      <c r="B280" s="555"/>
      <c r="C280" s="2" t="s">
        <v>6</v>
      </c>
      <c r="D280" s="3" t="s">
        <v>7</v>
      </c>
      <c r="E280" s="3" t="s">
        <v>8</v>
      </c>
      <c r="F280" s="4" t="s">
        <v>6</v>
      </c>
      <c r="G280" s="3" t="s">
        <v>7</v>
      </c>
      <c r="H280" s="3" t="s">
        <v>8</v>
      </c>
      <c r="I280" s="4" t="s">
        <v>6</v>
      </c>
      <c r="J280" s="3" t="s">
        <v>7</v>
      </c>
      <c r="K280" s="3" t="s">
        <v>8</v>
      </c>
      <c r="L280" s="551" t="s">
        <v>852</v>
      </c>
      <c r="M280" s="520" t="s">
        <v>405</v>
      </c>
    </row>
    <row r="281" spans="1:13" ht="15" customHeight="1">
      <c r="A281" s="532"/>
      <c r="B281" s="555"/>
      <c r="C281" s="5" t="s">
        <v>406</v>
      </c>
      <c r="D281" s="6" t="s">
        <v>407</v>
      </c>
      <c r="E281" s="6" t="s">
        <v>896</v>
      </c>
      <c r="F281" s="6" t="s">
        <v>406</v>
      </c>
      <c r="G281" s="6" t="s">
        <v>407</v>
      </c>
      <c r="H281" s="6" t="s">
        <v>896</v>
      </c>
      <c r="I281" s="6" t="s">
        <v>406</v>
      </c>
      <c r="J281" s="6" t="s">
        <v>407</v>
      </c>
      <c r="K281" s="6" t="s">
        <v>896</v>
      </c>
      <c r="L281" s="552"/>
      <c r="M281" s="520"/>
    </row>
    <row r="282" spans="1:13" ht="15" customHeight="1" thickBot="1">
      <c r="A282" s="566"/>
      <c r="B282" s="556"/>
      <c r="C282" s="7" t="s">
        <v>10</v>
      </c>
      <c r="D282" s="8" t="s">
        <v>11</v>
      </c>
      <c r="E282" s="8" t="s">
        <v>12</v>
      </c>
      <c r="F282" s="8" t="s">
        <v>10</v>
      </c>
      <c r="G282" s="8" t="s">
        <v>11</v>
      </c>
      <c r="H282" s="8" t="s">
        <v>12</v>
      </c>
      <c r="I282" s="9" t="s">
        <v>10</v>
      </c>
      <c r="J282" s="9" t="s">
        <v>11</v>
      </c>
      <c r="K282" s="9" t="s">
        <v>12</v>
      </c>
      <c r="L282" s="553"/>
      <c r="M282" s="565"/>
    </row>
    <row r="283" spans="1:13" ht="42.75" customHeight="1">
      <c r="A283" s="10"/>
      <c r="B283" s="11" t="s">
        <v>23</v>
      </c>
      <c r="C283" s="12">
        <v>77115</v>
      </c>
      <c r="D283" s="13">
        <v>81433</v>
      </c>
      <c r="E283" s="14">
        <v>158548</v>
      </c>
      <c r="F283" s="15" t="s">
        <v>401</v>
      </c>
      <c r="G283" s="16" t="s">
        <v>401</v>
      </c>
      <c r="H283" s="17" t="s">
        <v>401</v>
      </c>
      <c r="I283" s="18">
        <f>C283</f>
        <v>77115</v>
      </c>
      <c r="J283" s="13">
        <f t="shared" ref="J283:K284" si="85">D283</f>
        <v>81433</v>
      </c>
      <c r="K283" s="14">
        <f t="shared" si="85"/>
        <v>158548</v>
      </c>
      <c r="L283" s="19" t="s">
        <v>772</v>
      </c>
      <c r="M283" s="20"/>
    </row>
    <row r="284" spans="1:13" ht="41.25" customHeight="1">
      <c r="A284" s="21" t="s">
        <v>13</v>
      </c>
      <c r="B284" s="22" t="s">
        <v>825</v>
      </c>
      <c r="C284" s="121">
        <v>9624</v>
      </c>
      <c r="D284" s="87">
        <v>10210</v>
      </c>
      <c r="E284" s="23">
        <v>19834</v>
      </c>
      <c r="F284" s="24" t="s">
        <v>401</v>
      </c>
      <c r="G284" s="25" t="s">
        <v>401</v>
      </c>
      <c r="H284" s="26" t="s">
        <v>401</v>
      </c>
      <c r="I284" s="27">
        <f>C284</f>
        <v>9624</v>
      </c>
      <c r="J284" s="27">
        <f t="shared" si="85"/>
        <v>10210</v>
      </c>
      <c r="K284" s="28">
        <f t="shared" si="85"/>
        <v>19834</v>
      </c>
      <c r="L284" s="19" t="s">
        <v>781</v>
      </c>
      <c r="M284" s="29" t="s">
        <v>13</v>
      </c>
    </row>
    <row r="285" spans="1:13" ht="41.25" customHeight="1">
      <c r="A285" s="21" t="s">
        <v>14</v>
      </c>
      <c r="B285" s="30" t="s">
        <v>92</v>
      </c>
      <c r="C285" s="121">
        <v>11722</v>
      </c>
      <c r="D285" s="87">
        <v>12451</v>
      </c>
      <c r="E285" s="23">
        <v>24173</v>
      </c>
      <c r="F285" s="24" t="s">
        <v>401</v>
      </c>
      <c r="G285" s="25" t="s">
        <v>401</v>
      </c>
      <c r="H285" s="26" t="s">
        <v>401</v>
      </c>
      <c r="I285" s="27">
        <f t="shared" ref="I285:I291" si="86">C285</f>
        <v>11722</v>
      </c>
      <c r="J285" s="27">
        <f t="shared" ref="J285:J291" si="87">D285</f>
        <v>12451</v>
      </c>
      <c r="K285" s="28">
        <f t="shared" ref="K285:K290" si="88">E285</f>
        <v>24173</v>
      </c>
      <c r="L285" s="19" t="s">
        <v>480</v>
      </c>
      <c r="M285" s="31" t="s">
        <v>14</v>
      </c>
    </row>
    <row r="286" spans="1:13" ht="41.25" customHeight="1">
      <c r="A286" s="21" t="s">
        <v>15</v>
      </c>
      <c r="B286" s="30" t="s">
        <v>93</v>
      </c>
      <c r="C286" s="121">
        <v>7157</v>
      </c>
      <c r="D286" s="87">
        <v>7471</v>
      </c>
      <c r="E286" s="23">
        <v>14628</v>
      </c>
      <c r="F286" s="24" t="s">
        <v>401</v>
      </c>
      <c r="G286" s="25" t="s">
        <v>401</v>
      </c>
      <c r="H286" s="26" t="s">
        <v>401</v>
      </c>
      <c r="I286" s="27">
        <f t="shared" si="86"/>
        <v>7157</v>
      </c>
      <c r="J286" s="27">
        <f t="shared" si="87"/>
        <v>7471</v>
      </c>
      <c r="K286" s="28">
        <f t="shared" si="88"/>
        <v>14628</v>
      </c>
      <c r="L286" s="19" t="s">
        <v>481</v>
      </c>
      <c r="M286" s="29" t="s">
        <v>15</v>
      </c>
    </row>
    <row r="287" spans="1:13" ht="41.25" customHeight="1">
      <c r="A287" s="21" t="s">
        <v>16</v>
      </c>
      <c r="B287" s="30" t="s">
        <v>385</v>
      </c>
      <c r="C287" s="121">
        <v>20482</v>
      </c>
      <c r="D287" s="87">
        <v>21665</v>
      </c>
      <c r="E287" s="23">
        <v>42147</v>
      </c>
      <c r="F287" s="24" t="s">
        <v>401</v>
      </c>
      <c r="G287" s="25" t="s">
        <v>401</v>
      </c>
      <c r="H287" s="26" t="s">
        <v>401</v>
      </c>
      <c r="I287" s="27">
        <f t="shared" si="86"/>
        <v>20482</v>
      </c>
      <c r="J287" s="27">
        <f t="shared" si="87"/>
        <v>21665</v>
      </c>
      <c r="K287" s="28">
        <f t="shared" si="88"/>
        <v>42147</v>
      </c>
      <c r="L287" s="19" t="s">
        <v>482</v>
      </c>
      <c r="M287" s="31" t="s">
        <v>16</v>
      </c>
    </row>
    <row r="288" spans="1:13" ht="41.25" customHeight="1">
      <c r="A288" s="21" t="s">
        <v>17</v>
      </c>
      <c r="B288" s="30" t="s">
        <v>94</v>
      </c>
      <c r="C288" s="121">
        <v>9129</v>
      </c>
      <c r="D288" s="87">
        <v>9837</v>
      </c>
      <c r="E288" s="23">
        <v>18966</v>
      </c>
      <c r="F288" s="24" t="s">
        <v>401</v>
      </c>
      <c r="G288" s="25" t="s">
        <v>401</v>
      </c>
      <c r="H288" s="26" t="s">
        <v>401</v>
      </c>
      <c r="I288" s="27">
        <f t="shared" si="86"/>
        <v>9129</v>
      </c>
      <c r="J288" s="27">
        <f t="shared" si="87"/>
        <v>9837</v>
      </c>
      <c r="K288" s="28">
        <f t="shared" si="88"/>
        <v>18966</v>
      </c>
      <c r="L288" s="19" t="s">
        <v>483</v>
      </c>
      <c r="M288" s="29" t="s">
        <v>17</v>
      </c>
    </row>
    <row r="289" spans="1:13" ht="41.25" customHeight="1">
      <c r="A289" s="21" t="s">
        <v>18</v>
      </c>
      <c r="B289" s="30" t="s">
        <v>95</v>
      </c>
      <c r="C289" s="121">
        <v>5676</v>
      </c>
      <c r="D289" s="87">
        <v>5852</v>
      </c>
      <c r="E289" s="23">
        <v>11528</v>
      </c>
      <c r="F289" s="24" t="s">
        <v>401</v>
      </c>
      <c r="G289" s="25" t="s">
        <v>401</v>
      </c>
      <c r="H289" s="26" t="s">
        <v>401</v>
      </c>
      <c r="I289" s="27">
        <f t="shared" si="86"/>
        <v>5676</v>
      </c>
      <c r="J289" s="27">
        <f t="shared" si="87"/>
        <v>5852</v>
      </c>
      <c r="K289" s="28">
        <f t="shared" si="88"/>
        <v>11528</v>
      </c>
      <c r="L289" s="19" t="s">
        <v>484</v>
      </c>
      <c r="M289" s="31" t="s">
        <v>18</v>
      </c>
    </row>
    <row r="290" spans="1:13" ht="41.25" customHeight="1">
      <c r="A290" s="21" t="s">
        <v>19</v>
      </c>
      <c r="B290" s="30" t="s">
        <v>96</v>
      </c>
      <c r="C290" s="121">
        <v>7650</v>
      </c>
      <c r="D290" s="87">
        <v>7970</v>
      </c>
      <c r="E290" s="23">
        <v>15620</v>
      </c>
      <c r="F290" s="32" t="s">
        <v>401</v>
      </c>
      <c r="G290" s="33" t="s">
        <v>401</v>
      </c>
      <c r="H290" s="26" t="s">
        <v>401</v>
      </c>
      <c r="I290" s="27">
        <f t="shared" si="86"/>
        <v>7650</v>
      </c>
      <c r="J290" s="27">
        <f t="shared" si="87"/>
        <v>7970</v>
      </c>
      <c r="K290" s="28">
        <f t="shared" si="88"/>
        <v>15620</v>
      </c>
      <c r="L290" s="19" t="s">
        <v>485</v>
      </c>
      <c r="M290" s="29" t="s">
        <v>19</v>
      </c>
    </row>
    <row r="291" spans="1:13" ht="41.25" customHeight="1" thickBot="1">
      <c r="A291" s="34" t="s">
        <v>817</v>
      </c>
      <c r="B291" s="35" t="s">
        <v>369</v>
      </c>
      <c r="C291" s="131">
        <v>5675</v>
      </c>
      <c r="D291" s="143">
        <v>5977</v>
      </c>
      <c r="E291" s="36">
        <v>11652</v>
      </c>
      <c r="F291" s="37" t="s">
        <v>401</v>
      </c>
      <c r="G291" s="38" t="s">
        <v>401</v>
      </c>
      <c r="H291" s="39" t="s">
        <v>401</v>
      </c>
      <c r="I291" s="40">
        <f t="shared" si="86"/>
        <v>5675</v>
      </c>
      <c r="J291" s="40">
        <f t="shared" si="87"/>
        <v>5977</v>
      </c>
      <c r="K291" s="41">
        <f>E291</f>
        <v>11652</v>
      </c>
      <c r="L291" s="42" t="s">
        <v>486</v>
      </c>
      <c r="M291" s="43" t="s">
        <v>374</v>
      </c>
    </row>
    <row r="292" spans="1:13" ht="20.25" customHeight="1">
      <c r="A292" s="567" t="s">
        <v>1105</v>
      </c>
      <c r="B292" s="567"/>
      <c r="C292" s="567"/>
      <c r="D292" s="567"/>
      <c r="E292" s="567"/>
      <c r="F292" s="567"/>
      <c r="G292" s="567"/>
      <c r="I292" s="642" t="s">
        <v>866</v>
      </c>
      <c r="J292" s="643"/>
      <c r="K292" s="643"/>
      <c r="L292" s="644"/>
      <c r="M292" s="45" t="s">
        <v>276</v>
      </c>
    </row>
    <row r="293" spans="1:13" ht="20.25" customHeight="1">
      <c r="A293" s="555" t="s">
        <v>869</v>
      </c>
      <c r="B293" s="555"/>
      <c r="C293" s="555"/>
      <c r="D293" s="555"/>
      <c r="E293" s="555"/>
      <c r="F293" s="555"/>
      <c r="G293" s="555"/>
      <c r="H293" s="608" t="s">
        <v>867</v>
      </c>
      <c r="I293" s="608"/>
      <c r="J293" s="608"/>
      <c r="K293" s="608"/>
      <c r="L293" s="608"/>
      <c r="M293" s="608"/>
    </row>
    <row r="294" spans="1:13" ht="20.25" customHeight="1">
      <c r="A294" s="555"/>
      <c r="B294" s="555"/>
      <c r="C294" s="555"/>
      <c r="D294" s="555"/>
      <c r="E294" s="555"/>
      <c r="F294" s="555"/>
      <c r="G294" s="555"/>
      <c r="I294" s="646" t="s">
        <v>1006</v>
      </c>
      <c r="J294" s="646"/>
      <c r="K294" s="646"/>
      <c r="L294" s="646"/>
      <c r="M294" s="646"/>
    </row>
    <row r="295" spans="1:13">
      <c r="A295" s="493" t="s">
        <v>945</v>
      </c>
      <c r="B295" s="493"/>
      <c r="C295" s="493"/>
      <c r="D295" s="493"/>
      <c r="E295" s="493"/>
      <c r="F295" s="493"/>
      <c r="G295" s="493"/>
      <c r="H295" s="493"/>
      <c r="I295" s="493"/>
      <c r="J295" s="493"/>
      <c r="K295" s="493"/>
      <c r="L295" s="493"/>
      <c r="M295" s="493"/>
    </row>
    <row r="296" spans="1:13">
      <c r="A296" s="491" t="s">
        <v>980</v>
      </c>
      <c r="B296" s="491"/>
      <c r="C296" s="491"/>
      <c r="D296" s="491"/>
      <c r="E296" s="491"/>
      <c r="F296" s="491"/>
      <c r="G296" s="491"/>
      <c r="H296" s="491"/>
      <c r="I296" s="491"/>
      <c r="J296" s="491"/>
      <c r="K296" s="491"/>
      <c r="L296" s="491"/>
      <c r="M296" s="491"/>
    </row>
    <row r="297" spans="1:13">
      <c r="A297" s="493" t="s">
        <v>903</v>
      </c>
      <c r="B297" s="493"/>
      <c r="C297" s="493"/>
      <c r="D297" s="493"/>
      <c r="E297" s="493"/>
      <c r="F297" s="493"/>
      <c r="G297" s="493"/>
      <c r="H297" s="493"/>
      <c r="I297" s="493"/>
      <c r="J297" s="493"/>
      <c r="K297" s="493"/>
      <c r="L297" s="493"/>
      <c r="M297" s="493"/>
    </row>
    <row r="298" spans="1:13">
      <c r="C298" s="493"/>
      <c r="D298" s="493"/>
      <c r="E298" s="493"/>
      <c r="F298" s="1"/>
      <c r="G298" s="1"/>
      <c r="H298" s="1"/>
      <c r="I298" s="1"/>
      <c r="J298" s="1"/>
      <c r="K298" s="1"/>
      <c r="L298" s="494"/>
      <c r="M298" s="494"/>
    </row>
    <row r="299" spans="1:13" ht="16.5" thickBot="1">
      <c r="A299" s="546" t="s">
        <v>870</v>
      </c>
      <c r="B299" s="547"/>
      <c r="C299" s="547"/>
      <c r="D299" s="547"/>
      <c r="E299" s="547"/>
      <c r="F299" s="1"/>
      <c r="G299" s="1"/>
      <c r="H299" s="1"/>
      <c r="I299" s="1"/>
      <c r="J299" s="1"/>
      <c r="K299" s="1"/>
      <c r="L299" s="548" t="s">
        <v>871</v>
      </c>
      <c r="M299" s="548"/>
    </row>
    <row r="300" spans="1:13" ht="15" customHeight="1">
      <c r="A300" s="531" t="s">
        <v>774</v>
      </c>
      <c r="B300" s="530" t="s">
        <v>22</v>
      </c>
      <c r="C300" s="539" t="s">
        <v>0</v>
      </c>
      <c r="D300" s="530"/>
      <c r="E300" s="550"/>
      <c r="F300" s="579" t="s">
        <v>1</v>
      </c>
      <c r="G300" s="530"/>
      <c r="H300" s="550"/>
      <c r="I300" s="579" t="s">
        <v>2</v>
      </c>
      <c r="J300" s="530"/>
      <c r="K300" s="550"/>
      <c r="L300" s="575" t="s">
        <v>853</v>
      </c>
      <c r="M300" s="524" t="s">
        <v>9</v>
      </c>
    </row>
    <row r="301" spans="1:13" ht="15" customHeight="1">
      <c r="A301" s="532"/>
      <c r="B301" s="555"/>
      <c r="C301" s="527" t="s">
        <v>402</v>
      </c>
      <c r="D301" s="526"/>
      <c r="E301" s="571"/>
      <c r="F301" s="572" t="s">
        <v>403</v>
      </c>
      <c r="G301" s="526"/>
      <c r="H301" s="571"/>
      <c r="I301" s="573" t="s">
        <v>404</v>
      </c>
      <c r="J301" s="529"/>
      <c r="K301" s="574"/>
      <c r="L301" s="576"/>
      <c r="M301" s="525"/>
    </row>
    <row r="302" spans="1:13" ht="15" customHeight="1">
      <c r="A302" s="532"/>
      <c r="B302" s="555"/>
      <c r="C302" s="544" t="s">
        <v>3</v>
      </c>
      <c r="D302" s="519"/>
      <c r="E302" s="554"/>
      <c r="F302" s="564" t="s">
        <v>4</v>
      </c>
      <c r="G302" s="519"/>
      <c r="H302" s="554"/>
      <c r="I302" s="564" t="s">
        <v>5</v>
      </c>
      <c r="J302" s="519"/>
      <c r="K302" s="554"/>
      <c r="L302" s="576"/>
      <c r="M302" s="525"/>
    </row>
    <row r="303" spans="1:13" ht="15" customHeight="1">
      <c r="A303" s="532"/>
      <c r="B303" s="555"/>
      <c r="C303" s="2" t="s">
        <v>6</v>
      </c>
      <c r="D303" s="3" t="s">
        <v>7</v>
      </c>
      <c r="E303" s="3" t="s">
        <v>8</v>
      </c>
      <c r="F303" s="4" t="s">
        <v>6</v>
      </c>
      <c r="G303" s="3" t="s">
        <v>7</v>
      </c>
      <c r="H303" s="3" t="s">
        <v>8</v>
      </c>
      <c r="I303" s="4" t="s">
        <v>6</v>
      </c>
      <c r="J303" s="3" t="s">
        <v>7</v>
      </c>
      <c r="K303" s="3" t="s">
        <v>8</v>
      </c>
      <c r="L303" s="551" t="s">
        <v>852</v>
      </c>
      <c r="M303" s="520" t="s">
        <v>405</v>
      </c>
    </row>
    <row r="304" spans="1:13" ht="15" customHeight="1">
      <c r="A304" s="532"/>
      <c r="B304" s="555"/>
      <c r="C304" s="5" t="s">
        <v>406</v>
      </c>
      <c r="D304" s="6" t="s">
        <v>407</v>
      </c>
      <c r="E304" s="6" t="s">
        <v>896</v>
      </c>
      <c r="F304" s="6" t="s">
        <v>406</v>
      </c>
      <c r="G304" s="6" t="s">
        <v>407</v>
      </c>
      <c r="H304" s="6" t="s">
        <v>896</v>
      </c>
      <c r="I304" s="6" t="s">
        <v>406</v>
      </c>
      <c r="J304" s="6" t="s">
        <v>407</v>
      </c>
      <c r="K304" s="6" t="s">
        <v>896</v>
      </c>
      <c r="L304" s="552"/>
      <c r="M304" s="520"/>
    </row>
    <row r="305" spans="1:13" ht="15" customHeight="1" thickBot="1">
      <c r="A305" s="566"/>
      <c r="B305" s="556"/>
      <c r="C305" s="7" t="s">
        <v>10</v>
      </c>
      <c r="D305" s="8" t="s">
        <v>11</v>
      </c>
      <c r="E305" s="8" t="s">
        <v>12</v>
      </c>
      <c r="F305" s="8" t="s">
        <v>10</v>
      </c>
      <c r="G305" s="8" t="s">
        <v>11</v>
      </c>
      <c r="H305" s="8" t="s">
        <v>12</v>
      </c>
      <c r="I305" s="8" t="s">
        <v>10</v>
      </c>
      <c r="J305" s="8" t="s">
        <v>11</v>
      </c>
      <c r="K305" s="8" t="s">
        <v>12</v>
      </c>
      <c r="L305" s="553"/>
      <c r="M305" s="565"/>
    </row>
    <row r="306" spans="1:13" ht="24" customHeight="1">
      <c r="A306" s="10"/>
      <c r="B306" s="11" t="s">
        <v>23</v>
      </c>
      <c r="C306" s="12">
        <v>363104</v>
      </c>
      <c r="D306" s="13">
        <v>386621</v>
      </c>
      <c r="E306" s="14">
        <f>D306+C306</f>
        <v>749725</v>
      </c>
      <c r="F306" s="171">
        <v>96449</v>
      </c>
      <c r="G306" s="172">
        <v>97220</v>
      </c>
      <c r="H306" s="173">
        <v>193669</v>
      </c>
      <c r="I306" s="116">
        <f>F306+C306</f>
        <v>459553</v>
      </c>
      <c r="J306" s="117">
        <f>G306+D306</f>
        <v>483841</v>
      </c>
      <c r="K306" s="117">
        <f t="shared" ref="J306:K308" si="89">H306+E306</f>
        <v>943394</v>
      </c>
      <c r="L306" s="118" t="s">
        <v>772</v>
      </c>
      <c r="M306" s="20"/>
    </row>
    <row r="307" spans="1:13" ht="24" customHeight="1">
      <c r="A307" s="21" t="s">
        <v>13</v>
      </c>
      <c r="B307" s="22" t="s">
        <v>826</v>
      </c>
      <c r="C307" s="121">
        <v>53793</v>
      </c>
      <c r="D307" s="87">
        <v>57402</v>
      </c>
      <c r="E307" s="23">
        <v>111195</v>
      </c>
      <c r="F307" s="121">
        <v>56114</v>
      </c>
      <c r="G307" s="87">
        <v>57356</v>
      </c>
      <c r="H307" s="23">
        <v>113470</v>
      </c>
      <c r="I307" s="122">
        <f t="shared" ref="I307" si="90">F307+C307</f>
        <v>109907</v>
      </c>
      <c r="J307" s="98">
        <f t="shared" si="89"/>
        <v>114758</v>
      </c>
      <c r="K307" s="122">
        <f t="shared" si="89"/>
        <v>224665</v>
      </c>
      <c r="L307" s="118" t="s">
        <v>782</v>
      </c>
      <c r="M307" s="29" t="s">
        <v>13</v>
      </c>
    </row>
    <row r="308" spans="1:13" ht="24" customHeight="1">
      <c r="A308" s="21" t="s">
        <v>14</v>
      </c>
      <c r="B308" s="30" t="s">
        <v>386</v>
      </c>
      <c r="C308" s="121">
        <v>29241</v>
      </c>
      <c r="D308" s="87">
        <v>31129</v>
      </c>
      <c r="E308" s="23">
        <v>60370</v>
      </c>
      <c r="F308" s="121">
        <v>823</v>
      </c>
      <c r="G308" s="87">
        <v>935</v>
      </c>
      <c r="H308" s="23">
        <v>1758</v>
      </c>
      <c r="I308" s="122">
        <f>F308+C308</f>
        <v>30064</v>
      </c>
      <c r="J308" s="122">
        <f t="shared" si="89"/>
        <v>32064</v>
      </c>
      <c r="K308" s="122">
        <f t="shared" si="89"/>
        <v>62128</v>
      </c>
      <c r="L308" s="118" t="s">
        <v>487</v>
      </c>
      <c r="M308" s="31" t="s">
        <v>14</v>
      </c>
    </row>
    <row r="309" spans="1:13" ht="24" customHeight="1">
      <c r="A309" s="21" t="s">
        <v>15</v>
      </c>
      <c r="B309" s="30" t="s">
        <v>97</v>
      </c>
      <c r="C309" s="121">
        <v>34300</v>
      </c>
      <c r="D309" s="87">
        <v>36234</v>
      </c>
      <c r="E309" s="23">
        <v>70534</v>
      </c>
      <c r="F309" s="174" t="s">
        <v>401</v>
      </c>
      <c r="G309" s="175" t="s">
        <v>401</v>
      </c>
      <c r="H309" s="176" t="s">
        <v>401</v>
      </c>
      <c r="I309" s="98">
        <f>C309</f>
        <v>34300</v>
      </c>
      <c r="J309" s="99">
        <f>'به تفکیک ولسوالی'!D309</f>
        <v>36234</v>
      </c>
      <c r="K309" s="140">
        <f>E309</f>
        <v>70534</v>
      </c>
      <c r="L309" s="118" t="s">
        <v>488</v>
      </c>
      <c r="M309" s="29" t="s">
        <v>15</v>
      </c>
    </row>
    <row r="310" spans="1:13" ht="24" customHeight="1">
      <c r="A310" s="21" t="s">
        <v>16</v>
      </c>
      <c r="B310" s="30" t="s">
        <v>98</v>
      </c>
      <c r="C310" s="121">
        <v>32819</v>
      </c>
      <c r="D310" s="87">
        <v>34864</v>
      </c>
      <c r="E310" s="23">
        <v>67683</v>
      </c>
      <c r="F310" s="121">
        <v>2607</v>
      </c>
      <c r="G310" s="87">
        <v>2803</v>
      </c>
      <c r="H310" s="23">
        <v>5410</v>
      </c>
      <c r="I310" s="98">
        <f>F310+C310</f>
        <v>35426</v>
      </c>
      <c r="J310" s="99">
        <f>G310+'به تفکیک ولسوالی'!D310</f>
        <v>37667</v>
      </c>
      <c r="K310" s="140">
        <f>H310+E310</f>
        <v>73093</v>
      </c>
      <c r="L310" s="118" t="s">
        <v>489</v>
      </c>
      <c r="M310" s="31" t="s">
        <v>16</v>
      </c>
    </row>
    <row r="311" spans="1:13" ht="24" customHeight="1">
      <c r="A311" s="21" t="s">
        <v>17</v>
      </c>
      <c r="B311" s="30" t="s">
        <v>387</v>
      </c>
      <c r="C311" s="121">
        <v>54043</v>
      </c>
      <c r="D311" s="87">
        <v>56779</v>
      </c>
      <c r="E311" s="23">
        <v>110822</v>
      </c>
      <c r="F311" s="121">
        <v>36905</v>
      </c>
      <c r="G311" s="87">
        <v>36126</v>
      </c>
      <c r="H311" s="23">
        <v>73031</v>
      </c>
      <c r="I311" s="98">
        <f>F311+C311</f>
        <v>90948</v>
      </c>
      <c r="J311" s="99">
        <f>G311+'به تفکیک ولسوالی'!D311</f>
        <v>92905</v>
      </c>
      <c r="K311" s="140">
        <f>H311+E311</f>
        <v>183853</v>
      </c>
      <c r="L311" s="118" t="s">
        <v>490</v>
      </c>
      <c r="M311" s="29" t="s">
        <v>17</v>
      </c>
    </row>
    <row r="312" spans="1:13" ht="24" customHeight="1">
      <c r="A312" s="21" t="s">
        <v>18</v>
      </c>
      <c r="B312" s="30" t="s">
        <v>99</v>
      </c>
      <c r="C312" s="121">
        <v>15670</v>
      </c>
      <c r="D312" s="87">
        <v>16436</v>
      </c>
      <c r="E312" s="23">
        <v>32106</v>
      </c>
      <c r="F312" s="177" t="s">
        <v>401</v>
      </c>
      <c r="G312" s="178" t="s">
        <v>401</v>
      </c>
      <c r="H312" s="179" t="s">
        <v>401</v>
      </c>
      <c r="I312" s="121">
        <f>C312</f>
        <v>15670</v>
      </c>
      <c r="J312" s="87">
        <f>'به تفکیک ولسوالی'!D312</f>
        <v>16436</v>
      </c>
      <c r="K312" s="23">
        <f>E312</f>
        <v>32106</v>
      </c>
      <c r="L312" s="118" t="s">
        <v>491</v>
      </c>
      <c r="M312" s="31" t="s">
        <v>18</v>
      </c>
    </row>
    <row r="313" spans="1:13" ht="24" customHeight="1">
      <c r="A313" s="21" t="s">
        <v>19</v>
      </c>
      <c r="B313" s="30" t="s">
        <v>100</v>
      </c>
      <c r="C313" s="121">
        <v>13079</v>
      </c>
      <c r="D313" s="87">
        <v>13821</v>
      </c>
      <c r="E313" s="23">
        <v>26900</v>
      </c>
      <c r="F313" s="177" t="s">
        <v>401</v>
      </c>
      <c r="G313" s="178" t="s">
        <v>401</v>
      </c>
      <c r="H313" s="179" t="s">
        <v>401</v>
      </c>
      <c r="I313" s="121">
        <f t="shared" ref="I313:I321" si="91">C313</f>
        <v>13079</v>
      </c>
      <c r="J313" s="87">
        <f>'به تفکیک ولسوالی'!D313</f>
        <v>13821</v>
      </c>
      <c r="K313" s="23">
        <f t="shared" ref="K313:K321" si="92">E313</f>
        <v>26900</v>
      </c>
      <c r="L313" s="118" t="s">
        <v>492</v>
      </c>
      <c r="M313" s="29" t="s">
        <v>19</v>
      </c>
    </row>
    <row r="314" spans="1:13" ht="24" customHeight="1">
      <c r="A314" s="21" t="s">
        <v>20</v>
      </c>
      <c r="B314" s="30" t="s">
        <v>101</v>
      </c>
      <c r="C314" s="121">
        <v>16161</v>
      </c>
      <c r="D314" s="87">
        <v>17557</v>
      </c>
      <c r="E314" s="23">
        <v>33718</v>
      </c>
      <c r="F314" s="177" t="s">
        <v>401</v>
      </c>
      <c r="G314" s="178" t="s">
        <v>401</v>
      </c>
      <c r="H314" s="179" t="s">
        <v>401</v>
      </c>
      <c r="I314" s="121">
        <f t="shared" si="91"/>
        <v>16161</v>
      </c>
      <c r="J314" s="87">
        <f>'به تفکیک ولسوالی'!D314</f>
        <v>17557</v>
      </c>
      <c r="K314" s="23">
        <f t="shared" si="92"/>
        <v>33718</v>
      </c>
      <c r="L314" s="118" t="s">
        <v>493</v>
      </c>
      <c r="M314" s="31" t="s">
        <v>20</v>
      </c>
    </row>
    <row r="315" spans="1:13" ht="24" customHeight="1">
      <c r="A315" s="21" t="s">
        <v>21</v>
      </c>
      <c r="B315" s="30" t="s">
        <v>103</v>
      </c>
      <c r="C315" s="121">
        <v>12090</v>
      </c>
      <c r="D315" s="87">
        <v>13074</v>
      </c>
      <c r="E315" s="23">
        <v>25164</v>
      </c>
      <c r="F315" s="177" t="s">
        <v>401</v>
      </c>
      <c r="G315" s="178" t="s">
        <v>401</v>
      </c>
      <c r="H315" s="179" t="s">
        <v>401</v>
      </c>
      <c r="I315" s="121">
        <f t="shared" si="91"/>
        <v>12090</v>
      </c>
      <c r="J315" s="87">
        <f>'به تفکیک ولسوالی'!D315</f>
        <v>13074</v>
      </c>
      <c r="K315" s="23">
        <f t="shared" si="92"/>
        <v>25164</v>
      </c>
      <c r="L315" s="118" t="s">
        <v>494</v>
      </c>
      <c r="M315" s="29" t="s">
        <v>21</v>
      </c>
    </row>
    <row r="316" spans="1:13" ht="24" customHeight="1">
      <c r="A316" s="21" t="s">
        <v>70</v>
      </c>
      <c r="B316" s="30" t="s">
        <v>102</v>
      </c>
      <c r="C316" s="121">
        <v>26897</v>
      </c>
      <c r="D316" s="87">
        <v>28638</v>
      </c>
      <c r="E316" s="23">
        <v>55535</v>
      </c>
      <c r="F316" s="177" t="s">
        <v>401</v>
      </c>
      <c r="G316" s="178" t="s">
        <v>401</v>
      </c>
      <c r="H316" s="179" t="s">
        <v>401</v>
      </c>
      <c r="I316" s="121">
        <f t="shared" si="91"/>
        <v>26897</v>
      </c>
      <c r="J316" s="87">
        <f>'به تفکیک ولسوالی'!D316</f>
        <v>28638</v>
      </c>
      <c r="K316" s="23">
        <f t="shared" si="92"/>
        <v>55535</v>
      </c>
      <c r="L316" s="118" t="s">
        <v>495</v>
      </c>
      <c r="M316" s="31" t="s">
        <v>70</v>
      </c>
    </row>
    <row r="317" spans="1:13" ht="24" customHeight="1">
      <c r="A317" s="21" t="s">
        <v>72</v>
      </c>
      <c r="B317" s="30" t="s">
        <v>104</v>
      </c>
      <c r="C317" s="121">
        <v>15300</v>
      </c>
      <c r="D317" s="87">
        <v>16561</v>
      </c>
      <c r="E317" s="23">
        <v>31861</v>
      </c>
      <c r="F317" s="177" t="s">
        <v>401</v>
      </c>
      <c r="G317" s="178" t="s">
        <v>401</v>
      </c>
      <c r="H317" s="179" t="s">
        <v>401</v>
      </c>
      <c r="I317" s="121">
        <f t="shared" si="91"/>
        <v>15300</v>
      </c>
      <c r="J317" s="87">
        <f>'به تفکیک ولسوالی'!D317</f>
        <v>16561</v>
      </c>
      <c r="K317" s="23">
        <f t="shared" si="92"/>
        <v>31861</v>
      </c>
      <c r="L317" s="118" t="s">
        <v>496</v>
      </c>
      <c r="M317" s="29" t="s">
        <v>72</v>
      </c>
    </row>
    <row r="318" spans="1:13" ht="24" customHeight="1">
      <c r="A318" s="21" t="s">
        <v>73</v>
      </c>
      <c r="B318" s="30" t="s">
        <v>388</v>
      </c>
      <c r="C318" s="121">
        <v>13940</v>
      </c>
      <c r="D318" s="87">
        <v>15191</v>
      </c>
      <c r="E318" s="23">
        <v>29131</v>
      </c>
      <c r="F318" s="177" t="s">
        <v>401</v>
      </c>
      <c r="G318" s="178" t="s">
        <v>401</v>
      </c>
      <c r="H318" s="179" t="s">
        <v>401</v>
      </c>
      <c r="I318" s="121">
        <f t="shared" si="91"/>
        <v>13940</v>
      </c>
      <c r="J318" s="87">
        <f>'به تفکیک ولسوالی'!D318</f>
        <v>15191</v>
      </c>
      <c r="K318" s="23">
        <f t="shared" si="92"/>
        <v>29131</v>
      </c>
      <c r="L318" s="118" t="s">
        <v>497</v>
      </c>
      <c r="M318" s="31" t="s">
        <v>73</v>
      </c>
    </row>
    <row r="319" spans="1:13" ht="24" customHeight="1">
      <c r="A319" s="21" t="s">
        <v>75</v>
      </c>
      <c r="B319" s="30" t="s">
        <v>105</v>
      </c>
      <c r="C319" s="121">
        <v>32201</v>
      </c>
      <c r="D319" s="87">
        <v>34367</v>
      </c>
      <c r="E319" s="23">
        <v>69568</v>
      </c>
      <c r="F319" s="177" t="s">
        <v>401</v>
      </c>
      <c r="G319" s="178" t="s">
        <v>401</v>
      </c>
      <c r="H319" s="179" t="s">
        <v>401</v>
      </c>
      <c r="I319" s="121">
        <f t="shared" si="91"/>
        <v>32201</v>
      </c>
      <c r="J319" s="87">
        <f>'به تفکیک ولسوالی'!D319</f>
        <v>34367</v>
      </c>
      <c r="K319" s="23">
        <f t="shared" si="92"/>
        <v>69568</v>
      </c>
      <c r="L319" s="118" t="s">
        <v>498</v>
      </c>
      <c r="M319" s="29" t="s">
        <v>75</v>
      </c>
    </row>
    <row r="320" spans="1:13" ht="24" customHeight="1">
      <c r="A320" s="21" t="s">
        <v>77</v>
      </c>
      <c r="B320" s="30" t="s">
        <v>389</v>
      </c>
      <c r="C320" s="121">
        <v>5057</v>
      </c>
      <c r="D320" s="87">
        <v>5603</v>
      </c>
      <c r="E320" s="23">
        <v>10660</v>
      </c>
      <c r="F320" s="177" t="s">
        <v>401</v>
      </c>
      <c r="G320" s="178" t="s">
        <v>401</v>
      </c>
      <c r="H320" s="179" t="s">
        <v>401</v>
      </c>
      <c r="I320" s="121">
        <f t="shared" si="91"/>
        <v>5057</v>
      </c>
      <c r="J320" s="87">
        <f>'به تفکیک ولسوالی'!D320</f>
        <v>5603</v>
      </c>
      <c r="K320" s="23">
        <f t="shared" si="92"/>
        <v>10660</v>
      </c>
      <c r="L320" s="118" t="s">
        <v>499</v>
      </c>
      <c r="M320" s="31" t="s">
        <v>77</v>
      </c>
    </row>
    <row r="321" spans="1:13" ht="24" customHeight="1" thickBot="1">
      <c r="A321" s="112" t="s">
        <v>37</v>
      </c>
      <c r="B321" s="35" t="s">
        <v>106</v>
      </c>
      <c r="C321" s="131">
        <v>8513</v>
      </c>
      <c r="D321" s="143">
        <v>8965</v>
      </c>
      <c r="E321" s="36">
        <v>17478</v>
      </c>
      <c r="F321" s="180" t="s">
        <v>401</v>
      </c>
      <c r="G321" s="181" t="s">
        <v>401</v>
      </c>
      <c r="H321" s="182" t="s">
        <v>401</v>
      </c>
      <c r="I321" s="131">
        <f t="shared" si="91"/>
        <v>8513</v>
      </c>
      <c r="J321" s="143">
        <f>'به تفکیک ولسوالی'!D321</f>
        <v>8965</v>
      </c>
      <c r="K321" s="36">
        <f t="shared" si="92"/>
        <v>17478</v>
      </c>
      <c r="L321" s="152" t="s">
        <v>500</v>
      </c>
      <c r="M321" s="154" t="s">
        <v>37</v>
      </c>
    </row>
    <row r="322" spans="1:13" ht="8.25" customHeight="1">
      <c r="D322" s="375"/>
      <c r="L322" s="19"/>
      <c r="M322" s="49"/>
    </row>
    <row r="323" spans="1:13">
      <c r="A323" s="558" t="s">
        <v>946</v>
      </c>
      <c r="B323" s="558"/>
      <c r="C323" s="558"/>
      <c r="D323" s="558"/>
      <c r="E323" s="558"/>
      <c r="F323" s="558"/>
      <c r="G323" s="558"/>
      <c r="H323" s="558"/>
      <c r="I323" s="558"/>
      <c r="J323" s="558"/>
      <c r="K323" s="558"/>
      <c r="L323" s="558"/>
      <c r="M323" s="558"/>
    </row>
    <row r="324" spans="1:13">
      <c r="A324" s="557" t="s">
        <v>981</v>
      </c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</row>
    <row r="325" spans="1:13">
      <c r="A325" s="558" t="s">
        <v>904</v>
      </c>
      <c r="B325" s="558"/>
      <c r="C325" s="558"/>
      <c r="D325" s="558"/>
      <c r="E325" s="558"/>
      <c r="F325" s="558"/>
      <c r="G325" s="558"/>
      <c r="H325" s="558"/>
      <c r="I325" s="558"/>
      <c r="J325" s="558"/>
      <c r="K325" s="558"/>
      <c r="L325" s="558"/>
      <c r="M325" s="558"/>
    </row>
    <row r="326" spans="1:13">
      <c r="C326" s="558"/>
      <c r="D326" s="558"/>
      <c r="E326" s="558"/>
      <c r="F326" s="183"/>
      <c r="G326" s="183"/>
      <c r="H326" s="183"/>
      <c r="I326" s="183"/>
      <c r="J326" s="183"/>
      <c r="K326" s="183"/>
      <c r="L326" s="602"/>
      <c r="M326" s="602"/>
    </row>
    <row r="327" spans="1:13" ht="16.5" thickBot="1">
      <c r="A327" s="546" t="s">
        <v>870</v>
      </c>
      <c r="B327" s="547"/>
      <c r="C327" s="547"/>
      <c r="D327" s="547"/>
      <c r="E327" s="547"/>
      <c r="F327" s="183"/>
      <c r="G327" s="183"/>
      <c r="H327" s="183"/>
      <c r="I327" s="183"/>
      <c r="J327" s="183"/>
      <c r="K327" s="183"/>
      <c r="L327" s="548" t="s">
        <v>871</v>
      </c>
      <c r="M327" s="548"/>
    </row>
    <row r="328" spans="1:13" ht="15" customHeight="1">
      <c r="A328" s="531" t="s">
        <v>774</v>
      </c>
      <c r="B328" s="597" t="s">
        <v>22</v>
      </c>
      <c r="C328" s="596" t="s">
        <v>0</v>
      </c>
      <c r="D328" s="597"/>
      <c r="E328" s="598"/>
      <c r="F328" s="605" t="s">
        <v>1</v>
      </c>
      <c r="G328" s="597"/>
      <c r="H328" s="598"/>
      <c r="I328" s="605" t="s">
        <v>2</v>
      </c>
      <c r="J328" s="597"/>
      <c r="K328" s="598"/>
      <c r="L328" s="575" t="s">
        <v>853</v>
      </c>
      <c r="M328" s="606" t="s">
        <v>9</v>
      </c>
    </row>
    <row r="329" spans="1:13" ht="15" customHeight="1">
      <c r="A329" s="532"/>
      <c r="B329" s="603"/>
      <c r="C329" s="589" t="s">
        <v>402</v>
      </c>
      <c r="D329" s="590"/>
      <c r="E329" s="591"/>
      <c r="F329" s="592" t="s">
        <v>403</v>
      </c>
      <c r="G329" s="590"/>
      <c r="H329" s="591"/>
      <c r="I329" s="593" t="s">
        <v>404</v>
      </c>
      <c r="J329" s="594"/>
      <c r="K329" s="595"/>
      <c r="L329" s="576"/>
      <c r="M329" s="607"/>
    </row>
    <row r="330" spans="1:13" ht="15" customHeight="1">
      <c r="A330" s="532"/>
      <c r="B330" s="603"/>
      <c r="C330" s="580" t="s">
        <v>3</v>
      </c>
      <c r="D330" s="581"/>
      <c r="E330" s="582"/>
      <c r="F330" s="588" t="s">
        <v>4</v>
      </c>
      <c r="G330" s="581"/>
      <c r="H330" s="582"/>
      <c r="I330" s="588" t="s">
        <v>5</v>
      </c>
      <c r="J330" s="581"/>
      <c r="K330" s="582"/>
      <c r="L330" s="576"/>
      <c r="M330" s="607"/>
    </row>
    <row r="331" spans="1:13" ht="15" customHeight="1">
      <c r="A331" s="532"/>
      <c r="B331" s="603"/>
      <c r="C331" s="184" t="s">
        <v>6</v>
      </c>
      <c r="D331" s="185" t="s">
        <v>7</v>
      </c>
      <c r="E331" s="185" t="s">
        <v>8</v>
      </c>
      <c r="F331" s="186" t="s">
        <v>6</v>
      </c>
      <c r="G331" s="185" t="s">
        <v>7</v>
      </c>
      <c r="H331" s="185" t="s">
        <v>8</v>
      </c>
      <c r="I331" s="186" t="s">
        <v>6</v>
      </c>
      <c r="J331" s="185" t="s">
        <v>7</v>
      </c>
      <c r="K331" s="185" t="s">
        <v>8</v>
      </c>
      <c r="L331" s="551" t="s">
        <v>852</v>
      </c>
      <c r="M331" s="586" t="s">
        <v>405</v>
      </c>
    </row>
    <row r="332" spans="1:13" ht="15" customHeight="1">
      <c r="A332" s="532"/>
      <c r="B332" s="603"/>
      <c r="C332" s="187" t="s">
        <v>406</v>
      </c>
      <c r="D332" s="188" t="s">
        <v>407</v>
      </c>
      <c r="E332" s="188" t="s">
        <v>896</v>
      </c>
      <c r="F332" s="188" t="s">
        <v>406</v>
      </c>
      <c r="G332" s="188" t="s">
        <v>407</v>
      </c>
      <c r="H332" s="188" t="s">
        <v>896</v>
      </c>
      <c r="I332" s="188" t="s">
        <v>406</v>
      </c>
      <c r="J332" s="188" t="s">
        <v>407</v>
      </c>
      <c r="K332" s="188" t="s">
        <v>896</v>
      </c>
      <c r="L332" s="552"/>
      <c r="M332" s="586"/>
    </row>
    <row r="333" spans="1:13" ht="15" customHeight="1" thickBot="1">
      <c r="A333" s="566"/>
      <c r="B333" s="604"/>
      <c r="C333" s="189" t="s">
        <v>10</v>
      </c>
      <c r="D333" s="190" t="s">
        <v>11</v>
      </c>
      <c r="E333" s="190" t="s">
        <v>12</v>
      </c>
      <c r="F333" s="190" t="s">
        <v>10</v>
      </c>
      <c r="G333" s="190" t="s">
        <v>11</v>
      </c>
      <c r="H333" s="190" t="s">
        <v>12</v>
      </c>
      <c r="I333" s="190" t="s">
        <v>10</v>
      </c>
      <c r="J333" s="190" t="s">
        <v>11</v>
      </c>
      <c r="K333" s="190" t="s">
        <v>12</v>
      </c>
      <c r="L333" s="553"/>
      <c r="M333" s="587"/>
    </row>
    <row r="334" spans="1:13" ht="47.25" customHeight="1">
      <c r="A334" s="191"/>
      <c r="B334" s="192" t="s">
        <v>23</v>
      </c>
      <c r="C334" s="12">
        <v>220134</v>
      </c>
      <c r="D334" s="13">
        <v>228486</v>
      </c>
      <c r="E334" s="14">
        <v>448620</v>
      </c>
      <c r="F334" s="12">
        <v>6860</v>
      </c>
      <c r="G334" s="13">
        <v>6664</v>
      </c>
      <c r="H334" s="14">
        <v>13524</v>
      </c>
      <c r="I334" s="193">
        <f>F334+C334</f>
        <v>226994</v>
      </c>
      <c r="J334" s="83">
        <f t="shared" ref="I334:J335" si="93">G334+D334</f>
        <v>235150</v>
      </c>
      <c r="K334" s="78">
        <f>H334+E334</f>
        <v>462144</v>
      </c>
      <c r="L334" s="194" t="s">
        <v>772</v>
      </c>
      <c r="M334" s="195"/>
    </row>
    <row r="335" spans="1:13" ht="50.25" customHeight="1">
      <c r="A335" s="21" t="s">
        <v>13</v>
      </c>
      <c r="B335" s="149" t="s">
        <v>827</v>
      </c>
      <c r="C335" s="121">
        <v>37270</v>
      </c>
      <c r="D335" s="87">
        <v>37480</v>
      </c>
      <c r="E335" s="23">
        <v>74750</v>
      </c>
      <c r="F335" s="121">
        <v>6860</v>
      </c>
      <c r="G335" s="87">
        <v>6664</v>
      </c>
      <c r="H335" s="23">
        <v>13524</v>
      </c>
      <c r="I335" s="196">
        <f t="shared" si="93"/>
        <v>44130</v>
      </c>
      <c r="J335" s="95">
        <f>G335+D335</f>
        <v>44144</v>
      </c>
      <c r="K335" s="91">
        <f>H335+E335</f>
        <v>88274</v>
      </c>
      <c r="L335" s="197" t="s">
        <v>783</v>
      </c>
      <c r="M335" s="198" t="s">
        <v>13</v>
      </c>
    </row>
    <row r="336" spans="1:13" ht="50.25" customHeight="1">
      <c r="A336" s="21" t="s">
        <v>14</v>
      </c>
      <c r="B336" s="199" t="s">
        <v>107</v>
      </c>
      <c r="C336" s="121">
        <v>14928</v>
      </c>
      <c r="D336" s="87">
        <v>16187</v>
      </c>
      <c r="E336" s="23">
        <v>31115</v>
      </c>
      <c r="F336" s="24" t="s">
        <v>401</v>
      </c>
      <c r="G336" s="25" t="s">
        <v>401</v>
      </c>
      <c r="H336" s="85" t="s">
        <v>401</v>
      </c>
      <c r="I336" s="121">
        <f>C336</f>
        <v>14928</v>
      </c>
      <c r="J336" s="87">
        <f t="shared" ref="J336:J341" si="94">D336</f>
        <v>16187</v>
      </c>
      <c r="K336" s="23">
        <f t="shared" ref="K336:K341" si="95">E336</f>
        <v>31115</v>
      </c>
      <c r="L336" s="197" t="s">
        <v>501</v>
      </c>
      <c r="M336" s="198" t="s">
        <v>14</v>
      </c>
    </row>
    <row r="337" spans="1:13" ht="50.25" customHeight="1">
      <c r="A337" s="21" t="s">
        <v>15</v>
      </c>
      <c r="B337" s="199" t="s">
        <v>108</v>
      </c>
      <c r="C337" s="121">
        <v>12339</v>
      </c>
      <c r="D337" s="87">
        <v>12949</v>
      </c>
      <c r="E337" s="23">
        <v>25288</v>
      </c>
      <c r="F337" s="24" t="s">
        <v>401</v>
      </c>
      <c r="G337" s="25" t="s">
        <v>401</v>
      </c>
      <c r="H337" s="85" t="s">
        <v>401</v>
      </c>
      <c r="I337" s="121">
        <f t="shared" ref="I337:I341" si="96">C337</f>
        <v>12339</v>
      </c>
      <c r="J337" s="87">
        <f t="shared" si="94"/>
        <v>12949</v>
      </c>
      <c r="K337" s="23">
        <f t="shared" si="95"/>
        <v>25288</v>
      </c>
      <c r="L337" s="197" t="s">
        <v>502</v>
      </c>
      <c r="M337" s="198" t="s">
        <v>15</v>
      </c>
    </row>
    <row r="338" spans="1:13" ht="45.75" customHeight="1">
      <c r="A338" s="21" t="s">
        <v>16</v>
      </c>
      <c r="B338" s="199" t="s">
        <v>109</v>
      </c>
      <c r="C338" s="121">
        <v>18631</v>
      </c>
      <c r="D338" s="87">
        <v>19673</v>
      </c>
      <c r="E338" s="23">
        <v>38304</v>
      </c>
      <c r="F338" s="24" t="s">
        <v>401</v>
      </c>
      <c r="G338" s="25" t="s">
        <v>401</v>
      </c>
      <c r="H338" s="85" t="s">
        <v>401</v>
      </c>
      <c r="I338" s="121">
        <f t="shared" si="96"/>
        <v>18631</v>
      </c>
      <c r="J338" s="87">
        <f t="shared" si="94"/>
        <v>19673</v>
      </c>
      <c r="K338" s="23">
        <f t="shared" si="95"/>
        <v>38304</v>
      </c>
      <c r="L338" s="197" t="s">
        <v>503</v>
      </c>
      <c r="M338" s="198" t="s">
        <v>16</v>
      </c>
    </row>
    <row r="339" spans="1:13" ht="45.75" customHeight="1">
      <c r="A339" s="21" t="s">
        <v>17</v>
      </c>
      <c r="B339" s="199" t="s">
        <v>110</v>
      </c>
      <c r="C339" s="121">
        <v>31589</v>
      </c>
      <c r="D339" s="87">
        <v>32623</v>
      </c>
      <c r="E339" s="23">
        <v>64212</v>
      </c>
      <c r="F339" s="24" t="s">
        <v>401</v>
      </c>
      <c r="G339" s="25" t="s">
        <v>401</v>
      </c>
      <c r="H339" s="85" t="s">
        <v>401</v>
      </c>
      <c r="I339" s="121">
        <f t="shared" si="96"/>
        <v>31589</v>
      </c>
      <c r="J339" s="87">
        <f t="shared" si="94"/>
        <v>32623</v>
      </c>
      <c r="K339" s="23">
        <f>E339</f>
        <v>64212</v>
      </c>
      <c r="L339" s="197" t="s">
        <v>504</v>
      </c>
      <c r="M339" s="198" t="s">
        <v>17</v>
      </c>
    </row>
    <row r="340" spans="1:13" ht="45.75" customHeight="1">
      <c r="A340" s="21" t="s">
        <v>18</v>
      </c>
      <c r="B340" s="199" t="s">
        <v>111</v>
      </c>
      <c r="C340" s="121">
        <v>35415</v>
      </c>
      <c r="D340" s="87">
        <v>36483</v>
      </c>
      <c r="E340" s="23">
        <v>71898</v>
      </c>
      <c r="F340" s="24" t="s">
        <v>401</v>
      </c>
      <c r="G340" s="25" t="s">
        <v>401</v>
      </c>
      <c r="H340" s="85" t="s">
        <v>401</v>
      </c>
      <c r="I340" s="121">
        <f t="shared" si="96"/>
        <v>35415</v>
      </c>
      <c r="J340" s="87">
        <f t="shared" si="94"/>
        <v>36483</v>
      </c>
      <c r="K340" s="23">
        <f t="shared" si="95"/>
        <v>71898</v>
      </c>
      <c r="L340" s="197" t="s">
        <v>505</v>
      </c>
      <c r="M340" s="198" t="s">
        <v>18</v>
      </c>
    </row>
    <row r="341" spans="1:13" ht="45.75" customHeight="1">
      <c r="A341" s="21" t="s">
        <v>19</v>
      </c>
      <c r="B341" s="199" t="s">
        <v>112</v>
      </c>
      <c r="C341" s="121">
        <v>56390</v>
      </c>
      <c r="D341" s="87">
        <v>58647</v>
      </c>
      <c r="E341" s="23">
        <v>115037</v>
      </c>
      <c r="F341" s="24" t="s">
        <v>401</v>
      </c>
      <c r="G341" s="25" t="s">
        <v>401</v>
      </c>
      <c r="H341" s="85" t="s">
        <v>401</v>
      </c>
      <c r="I341" s="121">
        <f t="shared" si="96"/>
        <v>56390</v>
      </c>
      <c r="J341" s="87">
        <f t="shared" si="94"/>
        <v>58647</v>
      </c>
      <c r="K341" s="23">
        <f t="shared" si="95"/>
        <v>115037</v>
      </c>
      <c r="L341" s="197" t="s">
        <v>506</v>
      </c>
      <c r="M341" s="198" t="s">
        <v>19</v>
      </c>
    </row>
    <row r="342" spans="1:13" ht="45.75" customHeight="1" thickBot="1">
      <c r="A342" s="112" t="s">
        <v>20</v>
      </c>
      <c r="B342" s="200" t="s">
        <v>873</v>
      </c>
      <c r="C342" s="202">
        <v>13572</v>
      </c>
      <c r="D342" s="203">
        <v>14444</v>
      </c>
      <c r="E342" s="201">
        <v>28016</v>
      </c>
      <c r="F342" s="129" t="s">
        <v>401</v>
      </c>
      <c r="G342" s="38" t="s">
        <v>401</v>
      </c>
      <c r="H342" s="130" t="s">
        <v>401</v>
      </c>
      <c r="I342" s="202">
        <f>C342</f>
        <v>13572</v>
      </c>
      <c r="J342" s="203">
        <f>D342</f>
        <v>14444</v>
      </c>
      <c r="K342" s="201">
        <f>E342</f>
        <v>28016</v>
      </c>
      <c r="L342" s="204" t="s">
        <v>872</v>
      </c>
      <c r="M342" s="205" t="s">
        <v>374</v>
      </c>
    </row>
    <row r="343" spans="1:13" ht="15" customHeight="1">
      <c r="A343" s="567" t="s">
        <v>1110</v>
      </c>
      <c r="B343" s="567"/>
      <c r="C343" s="567"/>
      <c r="D343" s="567"/>
      <c r="E343" s="567"/>
      <c r="F343" s="206"/>
      <c r="G343" s="206"/>
      <c r="H343" s="206"/>
      <c r="I343" s="647" t="s">
        <v>1095</v>
      </c>
      <c r="J343" s="647"/>
      <c r="K343" s="647"/>
      <c r="L343" s="647"/>
      <c r="M343" s="207" t="s">
        <v>91</v>
      </c>
    </row>
    <row r="344" spans="1:13">
      <c r="A344" s="493" t="s">
        <v>947</v>
      </c>
      <c r="B344" s="493"/>
      <c r="C344" s="493"/>
      <c r="D344" s="493"/>
      <c r="E344" s="493"/>
      <c r="F344" s="493"/>
      <c r="G344" s="493"/>
      <c r="H344" s="493"/>
      <c r="I344" s="493"/>
      <c r="J344" s="493"/>
      <c r="K344" s="493"/>
      <c r="L344" s="493"/>
      <c r="M344" s="493"/>
    </row>
    <row r="345" spans="1:13">
      <c r="A345" s="491" t="s">
        <v>982</v>
      </c>
      <c r="B345" s="491"/>
      <c r="C345" s="491"/>
      <c r="D345" s="491"/>
      <c r="E345" s="491"/>
      <c r="F345" s="491"/>
      <c r="G345" s="491"/>
      <c r="H345" s="491"/>
      <c r="I345" s="491"/>
      <c r="J345" s="491"/>
      <c r="K345" s="491"/>
      <c r="L345" s="491"/>
      <c r="M345" s="491"/>
    </row>
    <row r="346" spans="1:13">
      <c r="A346" s="493" t="s">
        <v>905</v>
      </c>
      <c r="B346" s="493"/>
      <c r="C346" s="493"/>
      <c r="D346" s="493"/>
      <c r="E346" s="493"/>
      <c r="F346" s="493"/>
      <c r="G346" s="493"/>
      <c r="H346" s="493"/>
      <c r="I346" s="493"/>
      <c r="J346" s="493"/>
      <c r="K346" s="493"/>
      <c r="L346" s="493"/>
      <c r="M346" s="493"/>
    </row>
    <row r="347" spans="1:13">
      <c r="C347" s="493"/>
      <c r="D347" s="493"/>
      <c r="E347" s="493"/>
      <c r="F347" s="1"/>
      <c r="G347" s="1"/>
      <c r="H347" s="1"/>
      <c r="I347" s="1"/>
      <c r="J347" s="1"/>
      <c r="K347" s="1"/>
      <c r="L347" s="494"/>
      <c r="M347" s="494"/>
    </row>
    <row r="348" spans="1:13" ht="16.5" thickBot="1">
      <c r="A348" s="546" t="s">
        <v>870</v>
      </c>
      <c r="B348" s="547"/>
      <c r="C348" s="547"/>
      <c r="D348" s="547"/>
      <c r="E348" s="547"/>
      <c r="F348" s="1"/>
      <c r="G348" s="1"/>
      <c r="H348" s="1"/>
      <c r="I348" s="1"/>
      <c r="J348" s="1"/>
      <c r="K348" s="1"/>
      <c r="L348" s="548" t="s">
        <v>871</v>
      </c>
      <c r="M348" s="548"/>
    </row>
    <row r="349" spans="1:13" ht="15" customHeight="1">
      <c r="A349" s="531" t="s">
        <v>774</v>
      </c>
      <c r="B349" s="530" t="s">
        <v>22</v>
      </c>
      <c r="C349" s="539" t="s">
        <v>0</v>
      </c>
      <c r="D349" s="530"/>
      <c r="E349" s="550"/>
      <c r="F349" s="579" t="s">
        <v>1</v>
      </c>
      <c r="G349" s="530"/>
      <c r="H349" s="550"/>
      <c r="I349" s="579" t="s">
        <v>2</v>
      </c>
      <c r="J349" s="530"/>
      <c r="K349" s="550"/>
      <c r="L349" s="575" t="s">
        <v>853</v>
      </c>
      <c r="M349" s="524" t="s">
        <v>9</v>
      </c>
    </row>
    <row r="350" spans="1:13" ht="15" customHeight="1">
      <c r="A350" s="532"/>
      <c r="B350" s="555"/>
      <c r="C350" s="527" t="s">
        <v>402</v>
      </c>
      <c r="D350" s="526"/>
      <c r="E350" s="571"/>
      <c r="F350" s="572" t="s">
        <v>403</v>
      </c>
      <c r="G350" s="526"/>
      <c r="H350" s="571"/>
      <c r="I350" s="573" t="s">
        <v>404</v>
      </c>
      <c r="J350" s="529"/>
      <c r="K350" s="611"/>
      <c r="L350" s="576"/>
      <c r="M350" s="525"/>
    </row>
    <row r="351" spans="1:13" ht="15" customHeight="1">
      <c r="A351" s="532"/>
      <c r="B351" s="555"/>
      <c r="C351" s="544" t="s">
        <v>3</v>
      </c>
      <c r="D351" s="519"/>
      <c r="E351" s="554"/>
      <c r="F351" s="564" t="s">
        <v>4</v>
      </c>
      <c r="G351" s="519"/>
      <c r="H351" s="554"/>
      <c r="I351" s="564" t="s">
        <v>5</v>
      </c>
      <c r="J351" s="519"/>
      <c r="K351" s="554"/>
      <c r="L351" s="576"/>
      <c r="M351" s="525"/>
    </row>
    <row r="352" spans="1:13" ht="15" customHeight="1">
      <c r="A352" s="532"/>
      <c r="B352" s="555"/>
      <c r="C352" s="2" t="s">
        <v>6</v>
      </c>
      <c r="D352" s="3" t="s">
        <v>7</v>
      </c>
      <c r="E352" s="3" t="s">
        <v>8</v>
      </c>
      <c r="F352" s="4" t="s">
        <v>6</v>
      </c>
      <c r="G352" s="3" t="s">
        <v>7</v>
      </c>
      <c r="H352" s="3" t="s">
        <v>8</v>
      </c>
      <c r="I352" s="4" t="s">
        <v>6</v>
      </c>
      <c r="J352" s="3" t="s">
        <v>7</v>
      </c>
      <c r="K352" s="3" t="s">
        <v>8</v>
      </c>
      <c r="L352" s="551" t="s">
        <v>852</v>
      </c>
      <c r="M352" s="520" t="s">
        <v>405</v>
      </c>
    </row>
    <row r="353" spans="1:13" ht="15" customHeight="1">
      <c r="A353" s="532"/>
      <c r="B353" s="555"/>
      <c r="C353" s="5" t="s">
        <v>406</v>
      </c>
      <c r="D353" s="6" t="s">
        <v>407</v>
      </c>
      <c r="E353" s="6" t="s">
        <v>896</v>
      </c>
      <c r="F353" s="6" t="s">
        <v>406</v>
      </c>
      <c r="G353" s="6" t="s">
        <v>407</v>
      </c>
      <c r="H353" s="6" t="s">
        <v>896</v>
      </c>
      <c r="I353" s="6" t="s">
        <v>406</v>
      </c>
      <c r="J353" s="6" t="s">
        <v>407</v>
      </c>
      <c r="K353" s="6" t="s">
        <v>896</v>
      </c>
      <c r="L353" s="552"/>
      <c r="M353" s="520"/>
    </row>
    <row r="354" spans="1:13" ht="15" customHeight="1" thickBot="1">
      <c r="A354" s="566"/>
      <c r="B354" s="556"/>
      <c r="C354" s="7" t="s">
        <v>10</v>
      </c>
      <c r="D354" s="8" t="s">
        <v>11</v>
      </c>
      <c r="E354" s="8" t="s">
        <v>12</v>
      </c>
      <c r="F354" s="8" t="s">
        <v>10</v>
      </c>
      <c r="G354" s="8" t="s">
        <v>11</v>
      </c>
      <c r="H354" s="8" t="s">
        <v>12</v>
      </c>
      <c r="I354" s="8" t="s">
        <v>10</v>
      </c>
      <c r="J354" s="8" t="s">
        <v>11</v>
      </c>
      <c r="K354" s="8" t="s">
        <v>12</v>
      </c>
      <c r="L354" s="553"/>
      <c r="M354" s="565"/>
    </row>
    <row r="355" spans="1:13" ht="19.5" customHeight="1">
      <c r="A355" s="191"/>
      <c r="B355" s="148" t="s">
        <v>23</v>
      </c>
      <c r="C355" s="12">
        <v>587432</v>
      </c>
      <c r="D355" s="13">
        <v>619466</v>
      </c>
      <c r="E355" s="14">
        <v>1206898</v>
      </c>
      <c r="F355" s="12">
        <v>31418</v>
      </c>
      <c r="G355" s="13">
        <v>31876</v>
      </c>
      <c r="H355" s="14">
        <v>63294</v>
      </c>
      <c r="I355" s="116">
        <f>F355+C355</f>
        <v>618850</v>
      </c>
      <c r="J355" s="136">
        <f>G355+'به تفکیک ولسوالی'!D355</f>
        <v>651342</v>
      </c>
      <c r="K355" s="137">
        <f>H355+E355</f>
        <v>1270192</v>
      </c>
      <c r="L355" s="118" t="s">
        <v>772</v>
      </c>
      <c r="M355" s="20"/>
    </row>
    <row r="356" spans="1:13" ht="21" customHeight="1">
      <c r="A356" s="21" t="s">
        <v>13</v>
      </c>
      <c r="B356" s="150" t="s">
        <v>828</v>
      </c>
      <c r="C356" s="121">
        <v>53799</v>
      </c>
      <c r="D356" s="87">
        <v>56032</v>
      </c>
      <c r="E356" s="23">
        <v>109831</v>
      </c>
      <c r="F356" s="121">
        <v>31418</v>
      </c>
      <c r="G356" s="87">
        <v>31876</v>
      </c>
      <c r="H356" s="208">
        <v>63294</v>
      </c>
      <c r="I356" s="98">
        <f>F356+C356</f>
        <v>85217</v>
      </c>
      <c r="J356" s="99">
        <f>G356+'به تفکیک ولسوالی'!D356</f>
        <v>87908</v>
      </c>
      <c r="K356" s="140">
        <f>H356+E356</f>
        <v>173125</v>
      </c>
      <c r="L356" s="118" t="s">
        <v>784</v>
      </c>
      <c r="M356" s="29" t="s">
        <v>13</v>
      </c>
    </row>
    <row r="357" spans="1:13" ht="21" customHeight="1">
      <c r="A357" s="21" t="s">
        <v>14</v>
      </c>
      <c r="B357" s="52" t="s">
        <v>113</v>
      </c>
      <c r="C357" s="121">
        <v>10240</v>
      </c>
      <c r="D357" s="87">
        <v>10958</v>
      </c>
      <c r="E357" s="23">
        <v>21198</v>
      </c>
      <c r="F357" s="24" t="s">
        <v>401</v>
      </c>
      <c r="G357" s="25" t="s">
        <v>401</v>
      </c>
      <c r="H357" s="85" t="s">
        <v>401</v>
      </c>
      <c r="I357" s="121">
        <f>C357</f>
        <v>10240</v>
      </c>
      <c r="J357" s="87">
        <f>'به تفکیک ولسوالی'!D357</f>
        <v>10958</v>
      </c>
      <c r="K357" s="23">
        <f>E357</f>
        <v>21198</v>
      </c>
      <c r="L357" s="118" t="s">
        <v>507</v>
      </c>
      <c r="M357" s="31" t="s">
        <v>14</v>
      </c>
    </row>
    <row r="358" spans="1:13" ht="21" customHeight="1">
      <c r="A358" s="21" t="s">
        <v>15</v>
      </c>
      <c r="B358" s="52" t="s">
        <v>114</v>
      </c>
      <c r="C358" s="121">
        <v>9872</v>
      </c>
      <c r="D358" s="87">
        <v>10086</v>
      </c>
      <c r="E358" s="23">
        <v>19958</v>
      </c>
      <c r="F358" s="24" t="s">
        <v>401</v>
      </c>
      <c r="G358" s="25" t="s">
        <v>401</v>
      </c>
      <c r="H358" s="85" t="s">
        <v>401</v>
      </c>
      <c r="I358" s="121">
        <f t="shared" ref="I358:I374" si="97">C358</f>
        <v>9872</v>
      </c>
      <c r="J358" s="87">
        <f>'به تفکیک ولسوالی'!D358</f>
        <v>10086</v>
      </c>
      <c r="K358" s="23">
        <f t="shared" ref="K358:K373" si="98">E358</f>
        <v>19958</v>
      </c>
      <c r="L358" s="118" t="s">
        <v>508</v>
      </c>
      <c r="M358" s="29" t="s">
        <v>15</v>
      </c>
    </row>
    <row r="359" spans="1:13" ht="21" customHeight="1">
      <c r="A359" s="21" t="s">
        <v>16</v>
      </c>
      <c r="B359" s="52" t="s">
        <v>115</v>
      </c>
      <c r="C359" s="121">
        <v>19616</v>
      </c>
      <c r="D359" s="87">
        <v>21044</v>
      </c>
      <c r="E359" s="23">
        <v>40660</v>
      </c>
      <c r="F359" s="24" t="s">
        <v>401</v>
      </c>
      <c r="G359" s="25" t="s">
        <v>401</v>
      </c>
      <c r="H359" s="85" t="s">
        <v>401</v>
      </c>
      <c r="I359" s="121">
        <f t="shared" si="97"/>
        <v>19616</v>
      </c>
      <c r="J359" s="87">
        <f>'به تفکیک ولسوالی'!D359</f>
        <v>21044</v>
      </c>
      <c r="K359" s="23">
        <f t="shared" si="98"/>
        <v>40660</v>
      </c>
      <c r="L359" s="118" t="s">
        <v>509</v>
      </c>
      <c r="M359" s="31" t="s">
        <v>16</v>
      </c>
    </row>
    <row r="360" spans="1:13" ht="21" customHeight="1">
      <c r="A360" s="21" t="s">
        <v>17</v>
      </c>
      <c r="B360" s="52" t="s">
        <v>116</v>
      </c>
      <c r="C360" s="121">
        <v>25171</v>
      </c>
      <c r="D360" s="87">
        <v>26397</v>
      </c>
      <c r="E360" s="23">
        <v>51568</v>
      </c>
      <c r="F360" s="24" t="s">
        <v>401</v>
      </c>
      <c r="G360" s="25" t="s">
        <v>401</v>
      </c>
      <c r="H360" s="85" t="s">
        <v>401</v>
      </c>
      <c r="I360" s="121">
        <f t="shared" si="97"/>
        <v>25171</v>
      </c>
      <c r="J360" s="87">
        <f>'به تفکیک ولسوالی'!D360</f>
        <v>26397</v>
      </c>
      <c r="K360" s="23">
        <f t="shared" si="98"/>
        <v>51568</v>
      </c>
      <c r="L360" s="118" t="s">
        <v>510</v>
      </c>
      <c r="M360" s="29" t="s">
        <v>17</v>
      </c>
    </row>
    <row r="361" spans="1:13" ht="19.5" customHeight="1">
      <c r="A361" s="21" t="s">
        <v>18</v>
      </c>
      <c r="B361" s="52" t="s">
        <v>54</v>
      </c>
      <c r="C361" s="121">
        <v>16287</v>
      </c>
      <c r="D361" s="87">
        <v>17183</v>
      </c>
      <c r="E361" s="23">
        <v>33470</v>
      </c>
      <c r="F361" s="24" t="s">
        <v>401</v>
      </c>
      <c r="G361" s="25" t="s">
        <v>401</v>
      </c>
      <c r="H361" s="85" t="s">
        <v>401</v>
      </c>
      <c r="I361" s="121">
        <f t="shared" si="97"/>
        <v>16287</v>
      </c>
      <c r="J361" s="87">
        <f>'به تفکیک ولسوالی'!D361</f>
        <v>17183</v>
      </c>
      <c r="K361" s="23">
        <f t="shared" si="98"/>
        <v>33470</v>
      </c>
      <c r="L361" s="118" t="s">
        <v>511</v>
      </c>
      <c r="M361" s="31" t="s">
        <v>18</v>
      </c>
    </row>
    <row r="362" spans="1:13" ht="19.5" customHeight="1">
      <c r="A362" s="21" t="s">
        <v>19</v>
      </c>
      <c r="B362" s="52" t="s">
        <v>117</v>
      </c>
      <c r="C362" s="121">
        <v>63663</v>
      </c>
      <c r="D362" s="87">
        <v>67861</v>
      </c>
      <c r="E362" s="23">
        <v>131524</v>
      </c>
      <c r="F362" s="24" t="s">
        <v>401</v>
      </c>
      <c r="G362" s="25" t="s">
        <v>401</v>
      </c>
      <c r="H362" s="85" t="s">
        <v>401</v>
      </c>
      <c r="I362" s="121">
        <f t="shared" si="97"/>
        <v>63663</v>
      </c>
      <c r="J362" s="87">
        <f>'به تفکیک ولسوالی'!D362</f>
        <v>67861</v>
      </c>
      <c r="K362" s="23">
        <f>E362</f>
        <v>131524</v>
      </c>
      <c r="L362" s="118" t="s">
        <v>512</v>
      </c>
      <c r="M362" s="29" t="s">
        <v>19</v>
      </c>
    </row>
    <row r="363" spans="1:13" ht="19.5" customHeight="1">
      <c r="A363" s="21" t="s">
        <v>20</v>
      </c>
      <c r="B363" s="52" t="s">
        <v>118</v>
      </c>
      <c r="C363" s="121">
        <v>6416</v>
      </c>
      <c r="D363" s="87">
        <v>6848</v>
      </c>
      <c r="E363" s="23">
        <v>13264</v>
      </c>
      <c r="F363" s="24" t="s">
        <v>401</v>
      </c>
      <c r="G363" s="25" t="s">
        <v>401</v>
      </c>
      <c r="H363" s="85" t="s">
        <v>401</v>
      </c>
      <c r="I363" s="121">
        <f t="shared" si="97"/>
        <v>6416</v>
      </c>
      <c r="J363" s="87">
        <f>'به تفکیک ولسوالی'!D363</f>
        <v>6848</v>
      </c>
      <c r="K363" s="23">
        <f t="shared" si="98"/>
        <v>13264</v>
      </c>
      <c r="L363" s="118" t="s">
        <v>513</v>
      </c>
      <c r="M363" s="31" t="s">
        <v>20</v>
      </c>
    </row>
    <row r="364" spans="1:13" ht="19.5" customHeight="1">
      <c r="A364" s="21" t="s">
        <v>21</v>
      </c>
      <c r="B364" s="52" t="s">
        <v>119</v>
      </c>
      <c r="C364" s="121">
        <v>9254</v>
      </c>
      <c r="D364" s="87">
        <v>9712</v>
      </c>
      <c r="E364" s="23">
        <v>18966</v>
      </c>
      <c r="F364" s="24" t="s">
        <v>401</v>
      </c>
      <c r="G364" s="25" t="s">
        <v>401</v>
      </c>
      <c r="H364" s="85" t="s">
        <v>401</v>
      </c>
      <c r="I364" s="121">
        <f t="shared" si="97"/>
        <v>9254</v>
      </c>
      <c r="J364" s="87">
        <f>'به تفکیک ولسوالی'!D364</f>
        <v>9712</v>
      </c>
      <c r="K364" s="23">
        <f t="shared" si="98"/>
        <v>18966</v>
      </c>
      <c r="L364" s="118" t="s">
        <v>514</v>
      </c>
      <c r="M364" s="29" t="s">
        <v>21</v>
      </c>
    </row>
    <row r="365" spans="1:13" ht="19.5" customHeight="1">
      <c r="A365" s="21" t="s">
        <v>70</v>
      </c>
      <c r="B365" s="52" t="s">
        <v>120</v>
      </c>
      <c r="C365" s="121">
        <v>48863</v>
      </c>
      <c r="D365" s="87">
        <v>50927</v>
      </c>
      <c r="E365" s="23">
        <v>99790</v>
      </c>
      <c r="F365" s="24" t="s">
        <v>401</v>
      </c>
      <c r="G365" s="25" t="s">
        <v>401</v>
      </c>
      <c r="H365" s="85" t="s">
        <v>401</v>
      </c>
      <c r="I365" s="121">
        <f t="shared" si="97"/>
        <v>48863</v>
      </c>
      <c r="J365" s="87">
        <f>'به تفکیک ولسوالی'!D365</f>
        <v>50927</v>
      </c>
      <c r="K365" s="23">
        <f t="shared" si="98"/>
        <v>99790</v>
      </c>
      <c r="L365" s="118" t="s">
        <v>515</v>
      </c>
      <c r="M365" s="29">
        <v>10</v>
      </c>
    </row>
    <row r="366" spans="1:13" ht="19.5" customHeight="1">
      <c r="A366" s="21" t="s">
        <v>72</v>
      </c>
      <c r="B366" s="52" t="s">
        <v>121</v>
      </c>
      <c r="C366" s="121">
        <v>73290</v>
      </c>
      <c r="D366" s="87">
        <v>77325</v>
      </c>
      <c r="E366" s="23">
        <v>150615</v>
      </c>
      <c r="F366" s="24" t="s">
        <v>401</v>
      </c>
      <c r="G366" s="25" t="s">
        <v>401</v>
      </c>
      <c r="H366" s="85" t="s">
        <v>401</v>
      </c>
      <c r="I366" s="121">
        <f t="shared" si="97"/>
        <v>73290</v>
      </c>
      <c r="J366" s="87">
        <f>'به تفکیک ولسوالی'!D366</f>
        <v>77325</v>
      </c>
      <c r="K366" s="23">
        <f t="shared" si="98"/>
        <v>150615</v>
      </c>
      <c r="L366" s="118" t="s">
        <v>424</v>
      </c>
      <c r="M366" s="29">
        <v>11</v>
      </c>
    </row>
    <row r="367" spans="1:13" ht="19.5" customHeight="1">
      <c r="A367" s="21" t="s">
        <v>73</v>
      </c>
      <c r="B367" s="52" t="s">
        <v>122</v>
      </c>
      <c r="C367" s="121">
        <v>18380</v>
      </c>
      <c r="D367" s="87">
        <v>20172</v>
      </c>
      <c r="E367" s="23">
        <v>38552</v>
      </c>
      <c r="F367" s="24" t="s">
        <v>401</v>
      </c>
      <c r="G367" s="25" t="s">
        <v>401</v>
      </c>
      <c r="H367" s="85" t="s">
        <v>401</v>
      </c>
      <c r="I367" s="121">
        <f t="shared" si="97"/>
        <v>18380</v>
      </c>
      <c r="J367" s="87">
        <f>'به تفکیک ولسوالی'!D367</f>
        <v>20172</v>
      </c>
      <c r="K367" s="23">
        <f t="shared" si="98"/>
        <v>38552</v>
      </c>
      <c r="L367" s="118" t="s">
        <v>516</v>
      </c>
      <c r="M367" s="29">
        <v>12</v>
      </c>
    </row>
    <row r="368" spans="1:13" ht="19.5" customHeight="1">
      <c r="A368" s="21" t="s">
        <v>75</v>
      </c>
      <c r="B368" s="52" t="s">
        <v>123</v>
      </c>
      <c r="C368" s="121">
        <v>13941</v>
      </c>
      <c r="D368" s="87">
        <v>15066</v>
      </c>
      <c r="E368" s="23">
        <v>29007</v>
      </c>
      <c r="F368" s="24" t="s">
        <v>401</v>
      </c>
      <c r="G368" s="25" t="s">
        <v>401</v>
      </c>
      <c r="H368" s="85" t="s">
        <v>401</v>
      </c>
      <c r="I368" s="121">
        <f t="shared" si="97"/>
        <v>13941</v>
      </c>
      <c r="J368" s="87">
        <f>'به تفکیک ولسوالی'!D368</f>
        <v>15066</v>
      </c>
      <c r="K368" s="23">
        <f t="shared" si="98"/>
        <v>29007</v>
      </c>
      <c r="L368" s="118" t="s">
        <v>517</v>
      </c>
      <c r="M368" s="209">
        <v>13</v>
      </c>
    </row>
    <row r="369" spans="1:13" ht="19.5" customHeight="1">
      <c r="A369" s="21" t="s">
        <v>77</v>
      </c>
      <c r="B369" s="52" t="s">
        <v>124</v>
      </c>
      <c r="C369" s="121">
        <v>90937</v>
      </c>
      <c r="D369" s="87">
        <v>95254</v>
      </c>
      <c r="E369" s="23">
        <v>186191</v>
      </c>
      <c r="F369" s="24" t="s">
        <v>401</v>
      </c>
      <c r="G369" s="25" t="s">
        <v>401</v>
      </c>
      <c r="H369" s="85" t="s">
        <v>401</v>
      </c>
      <c r="I369" s="121">
        <f t="shared" si="97"/>
        <v>90937</v>
      </c>
      <c r="J369" s="87">
        <f>'به تفکیک ولسوالی'!D369</f>
        <v>95254</v>
      </c>
      <c r="K369" s="23">
        <f t="shared" si="98"/>
        <v>186191</v>
      </c>
      <c r="L369" s="118" t="s">
        <v>518</v>
      </c>
      <c r="M369" s="209">
        <v>14</v>
      </c>
    </row>
    <row r="370" spans="1:13" ht="19.5" customHeight="1">
      <c r="A370" s="21" t="s">
        <v>37</v>
      </c>
      <c r="B370" s="52" t="s">
        <v>125</v>
      </c>
      <c r="C370" s="121">
        <v>25413</v>
      </c>
      <c r="D370" s="87">
        <v>27643</v>
      </c>
      <c r="E370" s="23">
        <v>53056</v>
      </c>
      <c r="F370" s="24" t="s">
        <v>401</v>
      </c>
      <c r="G370" s="25" t="s">
        <v>401</v>
      </c>
      <c r="H370" s="85" t="s">
        <v>401</v>
      </c>
      <c r="I370" s="121">
        <f t="shared" si="97"/>
        <v>25413</v>
      </c>
      <c r="J370" s="87">
        <f>'به تفکیک ولسوالی'!D370</f>
        <v>27643</v>
      </c>
      <c r="K370" s="23">
        <f t="shared" si="98"/>
        <v>53056</v>
      </c>
      <c r="L370" s="118" t="s">
        <v>519</v>
      </c>
      <c r="M370" s="209">
        <v>15</v>
      </c>
    </row>
    <row r="371" spans="1:13" ht="19.5" customHeight="1">
      <c r="A371" s="21" t="s">
        <v>226</v>
      </c>
      <c r="B371" s="52" t="s">
        <v>126</v>
      </c>
      <c r="C371" s="121">
        <v>42821</v>
      </c>
      <c r="D371" s="87">
        <v>43705</v>
      </c>
      <c r="E371" s="23">
        <v>86526</v>
      </c>
      <c r="F371" s="24" t="s">
        <v>401</v>
      </c>
      <c r="G371" s="25" t="s">
        <v>401</v>
      </c>
      <c r="H371" s="85" t="s">
        <v>401</v>
      </c>
      <c r="I371" s="121">
        <f t="shared" si="97"/>
        <v>42821</v>
      </c>
      <c r="J371" s="87">
        <f>'به تفکیک ولسوالی'!D371</f>
        <v>43705</v>
      </c>
      <c r="K371" s="23">
        <f>E371</f>
        <v>86526</v>
      </c>
      <c r="L371" s="118" t="s">
        <v>520</v>
      </c>
      <c r="M371" s="29">
        <v>16</v>
      </c>
    </row>
    <row r="372" spans="1:13" ht="19.5" customHeight="1">
      <c r="A372" s="21" t="s">
        <v>228</v>
      </c>
      <c r="B372" s="52" t="s">
        <v>127</v>
      </c>
      <c r="C372" s="121">
        <v>29612</v>
      </c>
      <c r="D372" s="87">
        <v>31377</v>
      </c>
      <c r="E372" s="23">
        <v>60989</v>
      </c>
      <c r="F372" s="24" t="s">
        <v>401</v>
      </c>
      <c r="G372" s="25" t="s">
        <v>401</v>
      </c>
      <c r="H372" s="85" t="s">
        <v>401</v>
      </c>
      <c r="I372" s="121">
        <f t="shared" si="97"/>
        <v>29612</v>
      </c>
      <c r="J372" s="87">
        <f>'به تفکیک ولسوالی'!D372</f>
        <v>31377</v>
      </c>
      <c r="K372" s="23">
        <f t="shared" si="98"/>
        <v>60989</v>
      </c>
      <c r="L372" s="118" t="s">
        <v>521</v>
      </c>
      <c r="M372" s="209">
        <v>17</v>
      </c>
    </row>
    <row r="373" spans="1:13" ht="19.5" customHeight="1">
      <c r="A373" s="21" t="s">
        <v>808</v>
      </c>
      <c r="B373" s="52" t="s">
        <v>128</v>
      </c>
      <c r="C373" s="121">
        <v>14682</v>
      </c>
      <c r="D373" s="87">
        <v>15689</v>
      </c>
      <c r="E373" s="23">
        <v>30371</v>
      </c>
      <c r="F373" s="24" t="s">
        <v>401</v>
      </c>
      <c r="G373" s="25" t="s">
        <v>401</v>
      </c>
      <c r="H373" s="85" t="s">
        <v>401</v>
      </c>
      <c r="I373" s="121">
        <f t="shared" si="97"/>
        <v>14682</v>
      </c>
      <c r="J373" s="87">
        <f>'به تفکیک ولسوالی'!D373</f>
        <v>15689</v>
      </c>
      <c r="K373" s="23">
        <f t="shared" si="98"/>
        <v>30371</v>
      </c>
      <c r="L373" s="118" t="s">
        <v>522</v>
      </c>
      <c r="M373" s="29">
        <v>18</v>
      </c>
    </row>
    <row r="374" spans="1:13" ht="19.5" customHeight="1" thickBot="1">
      <c r="A374" s="112" t="s">
        <v>809</v>
      </c>
      <c r="B374" s="151" t="s">
        <v>129</v>
      </c>
      <c r="C374" s="131">
        <v>15175</v>
      </c>
      <c r="D374" s="143">
        <v>16187</v>
      </c>
      <c r="E374" s="36">
        <v>31362</v>
      </c>
      <c r="F374" s="129" t="s">
        <v>401</v>
      </c>
      <c r="G374" s="38" t="s">
        <v>401</v>
      </c>
      <c r="H374" s="130" t="s">
        <v>401</v>
      </c>
      <c r="I374" s="131">
        <f t="shared" si="97"/>
        <v>15175</v>
      </c>
      <c r="J374" s="143">
        <f>'به تفکیک ولسوالی'!D374</f>
        <v>16187</v>
      </c>
      <c r="K374" s="36">
        <f>E374</f>
        <v>31362</v>
      </c>
      <c r="L374" s="152" t="s">
        <v>523</v>
      </c>
      <c r="M374" s="210">
        <v>19</v>
      </c>
    </row>
    <row r="375" spans="1:13" ht="11.25" customHeight="1">
      <c r="L375" s="19"/>
      <c r="M375" s="50"/>
    </row>
    <row r="376" spans="1:13">
      <c r="A376" s="493" t="s">
        <v>948</v>
      </c>
      <c r="B376" s="493"/>
      <c r="C376" s="493"/>
      <c r="D376" s="493"/>
      <c r="E376" s="493"/>
      <c r="F376" s="493"/>
      <c r="G376" s="493"/>
      <c r="H376" s="493"/>
      <c r="I376" s="493"/>
      <c r="J376" s="493"/>
      <c r="K376" s="493"/>
      <c r="L376" s="493"/>
      <c r="M376" s="493"/>
    </row>
    <row r="377" spans="1:13">
      <c r="A377" s="491" t="s">
        <v>983</v>
      </c>
      <c r="B377" s="491"/>
      <c r="C377" s="491"/>
      <c r="D377" s="491"/>
      <c r="E377" s="491"/>
      <c r="F377" s="491"/>
      <c r="G377" s="491"/>
      <c r="H377" s="491"/>
      <c r="I377" s="491"/>
      <c r="J377" s="491"/>
      <c r="K377" s="491"/>
      <c r="L377" s="491"/>
      <c r="M377" s="491"/>
    </row>
    <row r="378" spans="1:13">
      <c r="A378" s="493" t="s">
        <v>906</v>
      </c>
      <c r="B378" s="493"/>
      <c r="C378" s="493"/>
      <c r="D378" s="493"/>
      <c r="E378" s="493"/>
      <c r="F378" s="493"/>
      <c r="G378" s="493"/>
      <c r="H378" s="493"/>
      <c r="I378" s="493"/>
      <c r="J378" s="493"/>
      <c r="K378" s="493"/>
      <c r="L378" s="493"/>
      <c r="M378" s="493"/>
    </row>
    <row r="379" spans="1:13">
      <c r="C379" s="493"/>
      <c r="D379" s="493"/>
      <c r="E379" s="493"/>
      <c r="F379" s="1"/>
      <c r="G379" s="1"/>
      <c r="H379" s="1"/>
      <c r="I379" s="1"/>
      <c r="J379" s="1"/>
      <c r="K379" s="1"/>
      <c r="L379" s="494"/>
      <c r="M379" s="494"/>
    </row>
    <row r="380" spans="1:13" ht="16.5" thickBot="1">
      <c r="A380" s="546" t="s">
        <v>870</v>
      </c>
      <c r="B380" s="547"/>
      <c r="C380" s="547"/>
      <c r="D380" s="547"/>
      <c r="E380" s="547"/>
      <c r="F380" s="1"/>
      <c r="G380" s="1"/>
      <c r="H380" s="1"/>
      <c r="I380" s="1"/>
      <c r="J380" s="1"/>
      <c r="K380" s="1"/>
      <c r="L380" s="548" t="s">
        <v>871</v>
      </c>
      <c r="M380" s="548"/>
    </row>
    <row r="381" spans="1:13" ht="15" customHeight="1">
      <c r="A381" s="531" t="s">
        <v>774</v>
      </c>
      <c r="B381" s="530" t="s">
        <v>22</v>
      </c>
      <c r="C381" s="539" t="s">
        <v>0</v>
      </c>
      <c r="D381" s="530"/>
      <c r="E381" s="550"/>
      <c r="F381" s="579" t="s">
        <v>1</v>
      </c>
      <c r="G381" s="530"/>
      <c r="H381" s="550"/>
      <c r="I381" s="579" t="s">
        <v>2</v>
      </c>
      <c r="J381" s="530"/>
      <c r="K381" s="550"/>
      <c r="L381" s="575" t="s">
        <v>853</v>
      </c>
      <c r="M381" s="524" t="s">
        <v>9</v>
      </c>
    </row>
    <row r="382" spans="1:13" ht="15" customHeight="1">
      <c r="A382" s="532"/>
      <c r="B382" s="555"/>
      <c r="C382" s="527" t="s">
        <v>402</v>
      </c>
      <c r="D382" s="526"/>
      <c r="E382" s="571"/>
      <c r="F382" s="572" t="s">
        <v>403</v>
      </c>
      <c r="G382" s="526"/>
      <c r="H382" s="571"/>
      <c r="I382" s="573" t="s">
        <v>404</v>
      </c>
      <c r="J382" s="529"/>
      <c r="K382" s="574"/>
      <c r="L382" s="576"/>
      <c r="M382" s="525"/>
    </row>
    <row r="383" spans="1:13" ht="15" customHeight="1">
      <c r="A383" s="532"/>
      <c r="B383" s="555"/>
      <c r="C383" s="544" t="s">
        <v>3</v>
      </c>
      <c r="D383" s="519"/>
      <c r="E383" s="554"/>
      <c r="F383" s="564" t="s">
        <v>4</v>
      </c>
      <c r="G383" s="519"/>
      <c r="H383" s="554"/>
      <c r="I383" s="564" t="s">
        <v>5</v>
      </c>
      <c r="J383" s="519"/>
      <c r="K383" s="554"/>
      <c r="L383" s="576"/>
      <c r="M383" s="525"/>
    </row>
    <row r="384" spans="1:13" ht="15" customHeight="1">
      <c r="A384" s="532"/>
      <c r="B384" s="555"/>
      <c r="C384" s="2" t="s">
        <v>6</v>
      </c>
      <c r="D384" s="3" t="s">
        <v>7</v>
      </c>
      <c r="E384" s="3" t="s">
        <v>8</v>
      </c>
      <c r="F384" s="4" t="s">
        <v>6</v>
      </c>
      <c r="G384" s="3" t="s">
        <v>7</v>
      </c>
      <c r="H384" s="3" t="s">
        <v>8</v>
      </c>
      <c r="I384" s="4" t="s">
        <v>6</v>
      </c>
      <c r="J384" s="3" t="s">
        <v>7</v>
      </c>
      <c r="K384" s="3" t="s">
        <v>8</v>
      </c>
      <c r="L384" s="551" t="s">
        <v>852</v>
      </c>
      <c r="M384" s="520" t="s">
        <v>405</v>
      </c>
    </row>
    <row r="385" spans="1:13" ht="15" customHeight="1">
      <c r="A385" s="532"/>
      <c r="B385" s="555"/>
      <c r="C385" s="5" t="s">
        <v>406</v>
      </c>
      <c r="D385" s="6" t="s">
        <v>407</v>
      </c>
      <c r="E385" s="6" t="s">
        <v>896</v>
      </c>
      <c r="F385" s="6" t="s">
        <v>406</v>
      </c>
      <c r="G385" s="6" t="s">
        <v>407</v>
      </c>
      <c r="H385" s="6" t="s">
        <v>896</v>
      </c>
      <c r="I385" s="6" t="s">
        <v>406</v>
      </c>
      <c r="J385" s="6" t="s">
        <v>407</v>
      </c>
      <c r="K385" s="6" t="s">
        <v>896</v>
      </c>
      <c r="L385" s="552"/>
      <c r="M385" s="520"/>
    </row>
    <row r="386" spans="1:13" ht="15" customHeight="1" thickBot="1">
      <c r="A386" s="566"/>
      <c r="B386" s="556"/>
      <c r="C386" s="7" t="s">
        <v>10</v>
      </c>
      <c r="D386" s="8" t="s">
        <v>11</v>
      </c>
      <c r="E386" s="8" t="s">
        <v>12</v>
      </c>
      <c r="F386" s="8" t="s">
        <v>10</v>
      </c>
      <c r="G386" s="8" t="s">
        <v>11</v>
      </c>
      <c r="H386" s="8" t="s">
        <v>12</v>
      </c>
      <c r="I386" s="8" t="s">
        <v>10</v>
      </c>
      <c r="J386" s="8" t="s">
        <v>11</v>
      </c>
      <c r="K386" s="8" t="s">
        <v>12</v>
      </c>
      <c r="L386" s="553"/>
      <c r="M386" s="565"/>
    </row>
    <row r="387" spans="1:13" ht="20.25" customHeight="1">
      <c r="A387" s="10"/>
      <c r="B387" s="148" t="s">
        <v>23</v>
      </c>
      <c r="C387" s="12">
        <v>216284</v>
      </c>
      <c r="D387" s="13">
        <v>229857</v>
      </c>
      <c r="E387" s="14">
        <v>446141</v>
      </c>
      <c r="F387" s="12">
        <v>1372</v>
      </c>
      <c r="G387" s="13">
        <v>1603</v>
      </c>
      <c r="H387" s="14">
        <v>2975</v>
      </c>
      <c r="I387" s="116">
        <f>F387+C387</f>
        <v>217656</v>
      </c>
      <c r="J387" s="136">
        <f t="shared" ref="J387:K388" si="99">G387+D387</f>
        <v>231460</v>
      </c>
      <c r="K387" s="137">
        <f>H387+E387</f>
        <v>449116</v>
      </c>
      <c r="L387" s="259" t="s">
        <v>772</v>
      </c>
      <c r="M387" s="211"/>
    </row>
    <row r="388" spans="1:13" ht="20.25" customHeight="1">
      <c r="A388" s="21" t="s">
        <v>13</v>
      </c>
      <c r="B388" s="150" t="s">
        <v>829</v>
      </c>
      <c r="C388" s="121">
        <v>24307</v>
      </c>
      <c r="D388" s="87">
        <v>25650</v>
      </c>
      <c r="E388" s="23">
        <v>49957</v>
      </c>
      <c r="F388" s="121">
        <v>1372</v>
      </c>
      <c r="G388" s="87">
        <v>1603</v>
      </c>
      <c r="H388" s="23">
        <v>2975</v>
      </c>
      <c r="I388" s="98">
        <f>F388+C388</f>
        <v>25679</v>
      </c>
      <c r="J388" s="99">
        <f t="shared" si="99"/>
        <v>27253</v>
      </c>
      <c r="K388" s="140">
        <f t="shared" si="99"/>
        <v>52932</v>
      </c>
      <c r="L388" s="271" t="s">
        <v>785</v>
      </c>
      <c r="M388" s="29" t="s">
        <v>13</v>
      </c>
    </row>
    <row r="389" spans="1:13" ht="20.25" customHeight="1">
      <c r="A389" s="21" t="s">
        <v>14</v>
      </c>
      <c r="B389" s="52" t="s">
        <v>130</v>
      </c>
      <c r="C389" s="121">
        <v>12708</v>
      </c>
      <c r="D389" s="87">
        <v>13572</v>
      </c>
      <c r="E389" s="23">
        <v>26280</v>
      </c>
      <c r="F389" s="24" t="s">
        <v>401</v>
      </c>
      <c r="G389" s="25" t="s">
        <v>401</v>
      </c>
      <c r="H389" s="85" t="s">
        <v>401</v>
      </c>
      <c r="I389" s="121">
        <f>C389</f>
        <v>12708</v>
      </c>
      <c r="J389" s="87">
        <f t="shared" ref="J389:J406" si="100">D389</f>
        <v>13572</v>
      </c>
      <c r="K389" s="23">
        <f t="shared" ref="K389:K405" si="101">E389</f>
        <v>26280</v>
      </c>
      <c r="L389" s="271" t="s">
        <v>524</v>
      </c>
      <c r="M389" s="29" t="s">
        <v>14</v>
      </c>
    </row>
    <row r="390" spans="1:13" ht="20.25" customHeight="1">
      <c r="A390" s="21" t="s">
        <v>15</v>
      </c>
      <c r="B390" s="52" t="s">
        <v>131</v>
      </c>
      <c r="C390" s="121">
        <v>6909</v>
      </c>
      <c r="D390" s="87">
        <v>7347</v>
      </c>
      <c r="E390" s="23">
        <v>14256</v>
      </c>
      <c r="F390" s="24" t="s">
        <v>401</v>
      </c>
      <c r="G390" s="25" t="s">
        <v>401</v>
      </c>
      <c r="H390" s="85" t="s">
        <v>401</v>
      </c>
      <c r="I390" s="121">
        <f t="shared" ref="I390:I405" si="102">C390</f>
        <v>6909</v>
      </c>
      <c r="J390" s="87">
        <f t="shared" si="100"/>
        <v>7347</v>
      </c>
      <c r="K390" s="23">
        <f t="shared" si="101"/>
        <v>14256</v>
      </c>
      <c r="L390" s="271" t="s">
        <v>525</v>
      </c>
      <c r="M390" s="29" t="s">
        <v>15</v>
      </c>
    </row>
    <row r="391" spans="1:13" ht="20.25" customHeight="1">
      <c r="A391" s="21" t="s">
        <v>16</v>
      </c>
      <c r="B391" s="52" t="s">
        <v>132</v>
      </c>
      <c r="C391" s="121">
        <v>8883</v>
      </c>
      <c r="D391" s="87">
        <v>9463</v>
      </c>
      <c r="E391" s="23">
        <v>18346</v>
      </c>
      <c r="F391" s="24" t="s">
        <v>401</v>
      </c>
      <c r="G391" s="25" t="s">
        <v>401</v>
      </c>
      <c r="H391" s="85" t="s">
        <v>401</v>
      </c>
      <c r="I391" s="121">
        <f t="shared" si="102"/>
        <v>8883</v>
      </c>
      <c r="J391" s="87">
        <f t="shared" si="100"/>
        <v>9463</v>
      </c>
      <c r="K391" s="23">
        <f t="shared" si="101"/>
        <v>18346</v>
      </c>
      <c r="L391" s="271" t="s">
        <v>526</v>
      </c>
      <c r="M391" s="29" t="s">
        <v>16</v>
      </c>
    </row>
    <row r="392" spans="1:13" ht="20.25" customHeight="1">
      <c r="A392" s="21" t="s">
        <v>17</v>
      </c>
      <c r="B392" s="52" t="s">
        <v>133</v>
      </c>
      <c r="C392" s="121">
        <v>11844</v>
      </c>
      <c r="D392" s="87">
        <v>12576</v>
      </c>
      <c r="E392" s="23">
        <v>24420</v>
      </c>
      <c r="F392" s="24" t="s">
        <v>401</v>
      </c>
      <c r="G392" s="25" t="s">
        <v>401</v>
      </c>
      <c r="H392" s="85" t="s">
        <v>401</v>
      </c>
      <c r="I392" s="121">
        <f t="shared" si="102"/>
        <v>11844</v>
      </c>
      <c r="J392" s="87">
        <f t="shared" si="100"/>
        <v>12576</v>
      </c>
      <c r="K392" s="23">
        <f>E392</f>
        <v>24420</v>
      </c>
      <c r="L392" s="271" t="s">
        <v>527</v>
      </c>
      <c r="M392" s="29" t="s">
        <v>17</v>
      </c>
    </row>
    <row r="393" spans="1:13" ht="20.25" customHeight="1">
      <c r="A393" s="21" t="s">
        <v>18</v>
      </c>
      <c r="B393" s="52" t="s">
        <v>134</v>
      </c>
      <c r="C393" s="121">
        <v>6169</v>
      </c>
      <c r="D393" s="87">
        <v>6599</v>
      </c>
      <c r="E393" s="23">
        <v>12768</v>
      </c>
      <c r="F393" s="24" t="s">
        <v>401</v>
      </c>
      <c r="G393" s="25" t="s">
        <v>401</v>
      </c>
      <c r="H393" s="85" t="s">
        <v>401</v>
      </c>
      <c r="I393" s="121">
        <f t="shared" si="102"/>
        <v>6169</v>
      </c>
      <c r="J393" s="87">
        <f t="shared" si="100"/>
        <v>6599</v>
      </c>
      <c r="K393" s="23">
        <f t="shared" si="101"/>
        <v>12768</v>
      </c>
      <c r="L393" s="271" t="s">
        <v>528</v>
      </c>
      <c r="M393" s="29" t="s">
        <v>18</v>
      </c>
    </row>
    <row r="394" spans="1:13" ht="20.25" customHeight="1">
      <c r="A394" s="21" t="s">
        <v>19</v>
      </c>
      <c r="B394" s="52" t="s">
        <v>135</v>
      </c>
      <c r="C394" s="121">
        <v>15299</v>
      </c>
      <c r="D394" s="87">
        <v>16187</v>
      </c>
      <c r="E394" s="23">
        <v>31486</v>
      </c>
      <c r="F394" s="24" t="s">
        <v>401</v>
      </c>
      <c r="G394" s="25" t="s">
        <v>401</v>
      </c>
      <c r="H394" s="85" t="s">
        <v>401</v>
      </c>
      <c r="I394" s="121">
        <f t="shared" si="102"/>
        <v>15299</v>
      </c>
      <c r="J394" s="87">
        <f t="shared" si="100"/>
        <v>16187</v>
      </c>
      <c r="K394" s="23">
        <f t="shared" si="101"/>
        <v>31486</v>
      </c>
      <c r="L394" s="271" t="s">
        <v>529</v>
      </c>
      <c r="M394" s="29" t="s">
        <v>19</v>
      </c>
    </row>
    <row r="395" spans="1:13" ht="20.25" customHeight="1">
      <c r="A395" s="21" t="s">
        <v>20</v>
      </c>
      <c r="B395" s="52" t="s">
        <v>136</v>
      </c>
      <c r="C395" s="121">
        <v>3948</v>
      </c>
      <c r="D395" s="87">
        <v>4234</v>
      </c>
      <c r="E395" s="23">
        <v>8182</v>
      </c>
      <c r="F395" s="24" t="s">
        <v>401</v>
      </c>
      <c r="G395" s="25" t="s">
        <v>401</v>
      </c>
      <c r="H395" s="85" t="s">
        <v>401</v>
      </c>
      <c r="I395" s="121">
        <f t="shared" si="102"/>
        <v>3948</v>
      </c>
      <c r="J395" s="87">
        <f t="shared" si="100"/>
        <v>4234</v>
      </c>
      <c r="K395" s="23">
        <f t="shared" si="101"/>
        <v>8182</v>
      </c>
      <c r="L395" s="271" t="s">
        <v>530</v>
      </c>
      <c r="M395" s="29" t="s">
        <v>20</v>
      </c>
    </row>
    <row r="396" spans="1:13" ht="20.25" customHeight="1">
      <c r="A396" s="21" t="s">
        <v>21</v>
      </c>
      <c r="B396" s="52" t="s">
        <v>137</v>
      </c>
      <c r="C396" s="121">
        <v>12214</v>
      </c>
      <c r="D396" s="87">
        <v>13074</v>
      </c>
      <c r="E396" s="23">
        <v>25288</v>
      </c>
      <c r="F396" s="24" t="s">
        <v>401</v>
      </c>
      <c r="G396" s="25" t="s">
        <v>401</v>
      </c>
      <c r="H396" s="85" t="s">
        <v>401</v>
      </c>
      <c r="I396" s="121">
        <f t="shared" si="102"/>
        <v>12214</v>
      </c>
      <c r="J396" s="87">
        <f t="shared" si="100"/>
        <v>13074</v>
      </c>
      <c r="K396" s="23">
        <f t="shared" si="101"/>
        <v>25288</v>
      </c>
      <c r="L396" s="271" t="s">
        <v>531</v>
      </c>
      <c r="M396" s="29" t="s">
        <v>21</v>
      </c>
    </row>
    <row r="397" spans="1:13" ht="20.25" customHeight="1">
      <c r="A397" s="21" t="s">
        <v>70</v>
      </c>
      <c r="B397" s="52" t="s">
        <v>36</v>
      </c>
      <c r="C397" s="121">
        <v>6416</v>
      </c>
      <c r="D397" s="87">
        <v>6724</v>
      </c>
      <c r="E397" s="23">
        <v>13140</v>
      </c>
      <c r="F397" s="24" t="s">
        <v>401</v>
      </c>
      <c r="G397" s="25" t="s">
        <v>401</v>
      </c>
      <c r="H397" s="85" t="s">
        <v>401</v>
      </c>
      <c r="I397" s="121">
        <f t="shared" si="102"/>
        <v>6416</v>
      </c>
      <c r="J397" s="87">
        <f t="shared" si="100"/>
        <v>6724</v>
      </c>
      <c r="K397" s="23">
        <f t="shared" si="101"/>
        <v>13140</v>
      </c>
      <c r="L397" s="271" t="s">
        <v>532</v>
      </c>
      <c r="M397" s="29">
        <v>10</v>
      </c>
    </row>
    <row r="398" spans="1:13" ht="20.25" customHeight="1">
      <c r="A398" s="21" t="s">
        <v>72</v>
      </c>
      <c r="B398" s="52" t="s">
        <v>138</v>
      </c>
      <c r="C398" s="121">
        <v>28255</v>
      </c>
      <c r="D398" s="87">
        <v>30008</v>
      </c>
      <c r="E398" s="23">
        <v>58263</v>
      </c>
      <c r="F398" s="24" t="s">
        <v>401</v>
      </c>
      <c r="G398" s="25" t="s">
        <v>401</v>
      </c>
      <c r="H398" s="85" t="s">
        <v>401</v>
      </c>
      <c r="I398" s="121">
        <f t="shared" si="102"/>
        <v>28255</v>
      </c>
      <c r="J398" s="87">
        <f t="shared" si="100"/>
        <v>30008</v>
      </c>
      <c r="K398" s="23">
        <f t="shared" si="101"/>
        <v>58263</v>
      </c>
      <c r="L398" s="271" t="s">
        <v>533</v>
      </c>
      <c r="M398" s="29">
        <v>11</v>
      </c>
    </row>
    <row r="399" spans="1:13" ht="20.25" customHeight="1">
      <c r="A399" s="21" t="s">
        <v>73</v>
      </c>
      <c r="B399" s="52" t="s">
        <v>139</v>
      </c>
      <c r="C399" s="121">
        <v>9870</v>
      </c>
      <c r="D399" s="87">
        <v>10460</v>
      </c>
      <c r="E399" s="23">
        <v>20330</v>
      </c>
      <c r="F399" s="24" t="s">
        <v>401</v>
      </c>
      <c r="G399" s="25" t="s">
        <v>401</v>
      </c>
      <c r="H399" s="85" t="s">
        <v>401</v>
      </c>
      <c r="I399" s="121">
        <f t="shared" si="102"/>
        <v>9870</v>
      </c>
      <c r="J399" s="87">
        <f t="shared" si="100"/>
        <v>10460</v>
      </c>
      <c r="K399" s="23">
        <f t="shared" si="101"/>
        <v>20330</v>
      </c>
      <c r="L399" s="271" t="s">
        <v>534</v>
      </c>
      <c r="M399" s="29">
        <v>12</v>
      </c>
    </row>
    <row r="400" spans="1:13" ht="20.25" customHeight="1">
      <c r="A400" s="21" t="s">
        <v>75</v>
      </c>
      <c r="B400" s="52" t="s">
        <v>140</v>
      </c>
      <c r="C400" s="121">
        <v>6291</v>
      </c>
      <c r="D400" s="87">
        <v>6849</v>
      </c>
      <c r="E400" s="23">
        <v>13140</v>
      </c>
      <c r="F400" s="24" t="s">
        <v>401</v>
      </c>
      <c r="G400" s="25" t="s">
        <v>401</v>
      </c>
      <c r="H400" s="85" t="s">
        <v>401</v>
      </c>
      <c r="I400" s="121">
        <f t="shared" si="102"/>
        <v>6291</v>
      </c>
      <c r="J400" s="87">
        <f t="shared" si="100"/>
        <v>6849</v>
      </c>
      <c r="K400" s="23">
        <f t="shared" si="101"/>
        <v>13140</v>
      </c>
      <c r="L400" s="271" t="s">
        <v>535</v>
      </c>
      <c r="M400" s="29">
        <v>13</v>
      </c>
    </row>
    <row r="401" spans="1:13" ht="20.25" customHeight="1">
      <c r="A401" s="21" t="s">
        <v>77</v>
      </c>
      <c r="B401" s="52" t="s">
        <v>141</v>
      </c>
      <c r="C401" s="121">
        <v>17767</v>
      </c>
      <c r="D401" s="87">
        <v>18926</v>
      </c>
      <c r="E401" s="23">
        <v>36693</v>
      </c>
      <c r="F401" s="24" t="s">
        <v>401</v>
      </c>
      <c r="G401" s="25" t="s">
        <v>401</v>
      </c>
      <c r="H401" s="85" t="s">
        <v>401</v>
      </c>
      <c r="I401" s="121">
        <f t="shared" si="102"/>
        <v>17767</v>
      </c>
      <c r="J401" s="87">
        <f t="shared" si="100"/>
        <v>18926</v>
      </c>
      <c r="K401" s="23">
        <f t="shared" si="101"/>
        <v>36693</v>
      </c>
      <c r="L401" s="271" t="s">
        <v>536</v>
      </c>
      <c r="M401" s="29">
        <v>14</v>
      </c>
    </row>
    <row r="402" spans="1:13" ht="20.25" customHeight="1">
      <c r="A402" s="21" t="s">
        <v>37</v>
      </c>
      <c r="B402" s="52" t="s">
        <v>142</v>
      </c>
      <c r="C402" s="121">
        <v>17767</v>
      </c>
      <c r="D402" s="87">
        <v>18926</v>
      </c>
      <c r="E402" s="23">
        <v>36693</v>
      </c>
      <c r="F402" s="24" t="s">
        <v>401</v>
      </c>
      <c r="G402" s="25" t="s">
        <v>401</v>
      </c>
      <c r="H402" s="85" t="s">
        <v>401</v>
      </c>
      <c r="I402" s="121">
        <f t="shared" si="102"/>
        <v>17767</v>
      </c>
      <c r="J402" s="87">
        <f t="shared" si="100"/>
        <v>18926</v>
      </c>
      <c r="K402" s="23">
        <f t="shared" si="101"/>
        <v>36693</v>
      </c>
      <c r="L402" s="271" t="s">
        <v>537</v>
      </c>
      <c r="M402" s="29">
        <v>15</v>
      </c>
    </row>
    <row r="403" spans="1:13" ht="20.25" customHeight="1">
      <c r="A403" s="21" t="s">
        <v>226</v>
      </c>
      <c r="B403" s="52" t="s">
        <v>143</v>
      </c>
      <c r="C403" s="121">
        <v>12831</v>
      </c>
      <c r="D403" s="87">
        <v>13697</v>
      </c>
      <c r="E403" s="23">
        <v>26528</v>
      </c>
      <c r="F403" s="24" t="s">
        <v>401</v>
      </c>
      <c r="G403" s="25" t="s">
        <v>401</v>
      </c>
      <c r="H403" s="85" t="s">
        <v>401</v>
      </c>
      <c r="I403" s="121">
        <f t="shared" si="102"/>
        <v>12831</v>
      </c>
      <c r="J403" s="87">
        <f t="shared" si="100"/>
        <v>13697</v>
      </c>
      <c r="K403" s="23">
        <f t="shared" si="101"/>
        <v>26528</v>
      </c>
      <c r="L403" s="271" t="s">
        <v>538</v>
      </c>
      <c r="M403" s="29">
        <v>16</v>
      </c>
    </row>
    <row r="404" spans="1:13" ht="20.25" customHeight="1">
      <c r="A404" s="21" t="s">
        <v>228</v>
      </c>
      <c r="B404" s="52" t="s">
        <v>144</v>
      </c>
      <c r="C404" s="121">
        <v>11844</v>
      </c>
      <c r="D404" s="87">
        <v>12576</v>
      </c>
      <c r="E404" s="23">
        <v>24420</v>
      </c>
      <c r="F404" s="24" t="s">
        <v>401</v>
      </c>
      <c r="G404" s="25" t="s">
        <v>401</v>
      </c>
      <c r="H404" s="85" t="s">
        <v>401</v>
      </c>
      <c r="I404" s="121">
        <f t="shared" si="102"/>
        <v>11844</v>
      </c>
      <c r="J404" s="87">
        <f t="shared" si="100"/>
        <v>12576</v>
      </c>
      <c r="K404" s="23">
        <f>E404</f>
        <v>24420</v>
      </c>
      <c r="L404" s="271" t="s">
        <v>539</v>
      </c>
      <c r="M404" s="29">
        <v>17</v>
      </c>
    </row>
    <row r="405" spans="1:13" ht="20.25" customHeight="1">
      <c r="A405" s="21" t="s">
        <v>808</v>
      </c>
      <c r="B405" s="52" t="s">
        <v>145</v>
      </c>
      <c r="C405" s="121">
        <v>1851</v>
      </c>
      <c r="D405" s="87">
        <v>1868</v>
      </c>
      <c r="E405" s="23">
        <v>3719</v>
      </c>
      <c r="F405" s="24" t="s">
        <v>401</v>
      </c>
      <c r="G405" s="25" t="s">
        <v>401</v>
      </c>
      <c r="H405" s="85" t="s">
        <v>401</v>
      </c>
      <c r="I405" s="121">
        <f t="shared" si="102"/>
        <v>1851</v>
      </c>
      <c r="J405" s="87">
        <f t="shared" si="100"/>
        <v>1868</v>
      </c>
      <c r="K405" s="23">
        <f t="shared" si="101"/>
        <v>3719</v>
      </c>
      <c r="L405" s="123" t="s">
        <v>540</v>
      </c>
      <c r="M405" s="29">
        <v>18</v>
      </c>
    </row>
    <row r="406" spans="1:13" ht="20.25" customHeight="1" thickBot="1">
      <c r="A406" s="112" t="s">
        <v>809</v>
      </c>
      <c r="B406" s="151" t="s">
        <v>146</v>
      </c>
      <c r="C406" s="131">
        <v>1111</v>
      </c>
      <c r="D406" s="143">
        <v>1121</v>
      </c>
      <c r="E406" s="36">
        <v>2232</v>
      </c>
      <c r="F406" s="129" t="s">
        <v>401</v>
      </c>
      <c r="G406" s="38" t="s">
        <v>401</v>
      </c>
      <c r="H406" s="130" t="s">
        <v>401</v>
      </c>
      <c r="I406" s="131">
        <f>C406</f>
        <v>1111</v>
      </c>
      <c r="J406" s="143">
        <f t="shared" si="100"/>
        <v>1121</v>
      </c>
      <c r="K406" s="36">
        <f>E406</f>
        <v>2232</v>
      </c>
      <c r="L406" s="132" t="s">
        <v>541</v>
      </c>
      <c r="M406" s="154">
        <v>19</v>
      </c>
    </row>
    <row r="407" spans="1:13" ht="6.75" customHeight="1">
      <c r="L407" s="56"/>
      <c r="M407" s="49"/>
    </row>
    <row r="408" spans="1:13">
      <c r="A408" s="493" t="s">
        <v>949</v>
      </c>
      <c r="B408" s="493"/>
      <c r="C408" s="493"/>
      <c r="D408" s="493"/>
      <c r="E408" s="493"/>
      <c r="F408" s="493"/>
      <c r="G408" s="493"/>
      <c r="H408" s="493"/>
      <c r="I408" s="493"/>
      <c r="J408" s="493"/>
      <c r="K408" s="493"/>
      <c r="L408" s="493"/>
      <c r="M408" s="493"/>
    </row>
    <row r="409" spans="1:13">
      <c r="A409" s="491" t="s">
        <v>984</v>
      </c>
      <c r="B409" s="491"/>
      <c r="C409" s="491"/>
      <c r="D409" s="491"/>
      <c r="E409" s="491"/>
      <c r="F409" s="491"/>
      <c r="G409" s="491"/>
      <c r="H409" s="491"/>
      <c r="I409" s="491"/>
      <c r="J409" s="491"/>
      <c r="K409" s="491"/>
      <c r="L409" s="491"/>
      <c r="M409" s="491"/>
    </row>
    <row r="410" spans="1:13">
      <c r="A410" s="493" t="s">
        <v>907</v>
      </c>
      <c r="B410" s="493"/>
      <c r="C410" s="493"/>
      <c r="D410" s="493"/>
      <c r="E410" s="493"/>
      <c r="F410" s="493"/>
      <c r="G410" s="493"/>
      <c r="H410" s="493"/>
      <c r="I410" s="493"/>
      <c r="J410" s="493"/>
      <c r="K410" s="493"/>
      <c r="L410" s="493"/>
      <c r="M410" s="493"/>
    </row>
    <row r="411" spans="1:13">
      <c r="C411" s="493"/>
      <c r="D411" s="493"/>
      <c r="E411" s="493"/>
      <c r="F411" s="1"/>
      <c r="G411" s="1"/>
      <c r="H411" s="1"/>
      <c r="I411" s="1"/>
      <c r="J411" s="1"/>
      <c r="K411" s="1"/>
      <c r="L411" s="494"/>
      <c r="M411" s="494"/>
    </row>
    <row r="412" spans="1:13" ht="16.5" thickBot="1">
      <c r="A412" s="546" t="s">
        <v>870</v>
      </c>
      <c r="B412" s="547"/>
      <c r="C412" s="547"/>
      <c r="D412" s="547"/>
      <c r="E412" s="547"/>
      <c r="F412" s="1"/>
      <c r="G412" s="1"/>
      <c r="H412" s="1"/>
      <c r="I412" s="1"/>
      <c r="J412" s="1"/>
      <c r="K412" s="1"/>
      <c r="L412" s="548" t="s">
        <v>871</v>
      </c>
      <c r="M412" s="548"/>
    </row>
    <row r="413" spans="1:13" ht="15" customHeight="1">
      <c r="A413" s="531" t="s">
        <v>774</v>
      </c>
      <c r="B413" s="530" t="s">
        <v>22</v>
      </c>
      <c r="C413" s="539" t="s">
        <v>0</v>
      </c>
      <c r="D413" s="530"/>
      <c r="E413" s="550"/>
      <c r="F413" s="579" t="s">
        <v>1</v>
      </c>
      <c r="G413" s="530"/>
      <c r="H413" s="550"/>
      <c r="I413" s="579" t="s">
        <v>2</v>
      </c>
      <c r="J413" s="530"/>
      <c r="K413" s="550"/>
      <c r="L413" s="575" t="s">
        <v>853</v>
      </c>
      <c r="M413" s="524" t="s">
        <v>9</v>
      </c>
    </row>
    <row r="414" spans="1:13" ht="15" customHeight="1">
      <c r="A414" s="532"/>
      <c r="B414" s="555"/>
      <c r="C414" s="527" t="s">
        <v>402</v>
      </c>
      <c r="D414" s="526"/>
      <c r="E414" s="571"/>
      <c r="F414" s="572" t="s">
        <v>403</v>
      </c>
      <c r="G414" s="526"/>
      <c r="H414" s="571"/>
      <c r="I414" s="573" t="s">
        <v>404</v>
      </c>
      <c r="J414" s="529"/>
      <c r="K414" s="574"/>
      <c r="L414" s="576"/>
      <c r="M414" s="525"/>
    </row>
    <row r="415" spans="1:13" ht="15" customHeight="1">
      <c r="A415" s="532"/>
      <c r="B415" s="555"/>
      <c r="C415" s="544" t="s">
        <v>3</v>
      </c>
      <c r="D415" s="519"/>
      <c r="E415" s="554"/>
      <c r="F415" s="564" t="s">
        <v>4</v>
      </c>
      <c r="G415" s="519"/>
      <c r="H415" s="554"/>
      <c r="I415" s="564" t="s">
        <v>5</v>
      </c>
      <c r="J415" s="519"/>
      <c r="K415" s="554"/>
      <c r="L415" s="576"/>
      <c r="M415" s="525"/>
    </row>
    <row r="416" spans="1:13" ht="15" customHeight="1">
      <c r="A416" s="532"/>
      <c r="B416" s="555"/>
      <c r="C416" s="2" t="s">
        <v>6</v>
      </c>
      <c r="D416" s="3" t="s">
        <v>7</v>
      </c>
      <c r="E416" s="3" t="s">
        <v>8</v>
      </c>
      <c r="F416" s="4" t="s">
        <v>6</v>
      </c>
      <c r="G416" s="3" t="s">
        <v>7</v>
      </c>
      <c r="H416" s="3" t="s">
        <v>8</v>
      </c>
      <c r="I416" s="4" t="s">
        <v>6</v>
      </c>
      <c r="J416" s="3" t="s">
        <v>7</v>
      </c>
      <c r="K416" s="3" t="s">
        <v>8</v>
      </c>
      <c r="L416" s="551" t="s">
        <v>852</v>
      </c>
      <c r="M416" s="520" t="s">
        <v>405</v>
      </c>
    </row>
    <row r="417" spans="1:13" ht="15" customHeight="1">
      <c r="A417" s="532"/>
      <c r="B417" s="555"/>
      <c r="C417" s="5" t="s">
        <v>406</v>
      </c>
      <c r="D417" s="6" t="s">
        <v>407</v>
      </c>
      <c r="E417" s="6" t="s">
        <v>896</v>
      </c>
      <c r="F417" s="6" t="s">
        <v>406</v>
      </c>
      <c r="G417" s="6" t="s">
        <v>407</v>
      </c>
      <c r="H417" s="6" t="s">
        <v>896</v>
      </c>
      <c r="I417" s="6" t="s">
        <v>406</v>
      </c>
      <c r="J417" s="6" t="s">
        <v>407</v>
      </c>
      <c r="K417" s="6" t="s">
        <v>896</v>
      </c>
      <c r="L417" s="552"/>
      <c r="M417" s="520"/>
    </row>
    <row r="418" spans="1:13" ht="15" customHeight="1" thickBot="1">
      <c r="A418" s="566"/>
      <c r="B418" s="556"/>
      <c r="C418" s="7" t="s">
        <v>10</v>
      </c>
      <c r="D418" s="8" t="s">
        <v>11</v>
      </c>
      <c r="E418" s="8" t="s">
        <v>12</v>
      </c>
      <c r="F418" s="8" t="s">
        <v>10</v>
      </c>
      <c r="G418" s="8" t="s">
        <v>11</v>
      </c>
      <c r="H418" s="8" t="s">
        <v>12</v>
      </c>
      <c r="I418" s="8" t="s">
        <v>10</v>
      </c>
      <c r="J418" s="8" t="s">
        <v>11</v>
      </c>
      <c r="K418" s="8" t="s">
        <v>12</v>
      </c>
      <c r="L418" s="553"/>
      <c r="M418" s="565"/>
    </row>
    <row r="419" spans="1:13" ht="27.75" customHeight="1">
      <c r="A419" s="10"/>
      <c r="B419" s="148" t="s">
        <v>23</v>
      </c>
      <c r="C419" s="12">
        <v>264904</v>
      </c>
      <c r="D419" s="13">
        <v>279663</v>
      </c>
      <c r="E419" s="14">
        <v>544567</v>
      </c>
      <c r="F419" s="12">
        <v>12897</v>
      </c>
      <c r="G419" s="13">
        <v>13070</v>
      </c>
      <c r="H419" s="14">
        <v>25967</v>
      </c>
      <c r="I419" s="116">
        <f>F419+C419</f>
        <v>277801</v>
      </c>
      <c r="J419" s="136">
        <f t="shared" ref="J419:K420" si="103">G419+D419</f>
        <v>292733</v>
      </c>
      <c r="K419" s="137">
        <f t="shared" si="103"/>
        <v>570534</v>
      </c>
      <c r="L419" s="118" t="s">
        <v>772</v>
      </c>
      <c r="M419" s="20"/>
    </row>
    <row r="420" spans="1:13" ht="27.75" customHeight="1">
      <c r="A420" s="21" t="s">
        <v>13</v>
      </c>
      <c r="B420" s="150" t="s">
        <v>830</v>
      </c>
      <c r="C420" s="121">
        <v>30600</v>
      </c>
      <c r="D420" s="87">
        <v>32249</v>
      </c>
      <c r="E420" s="23">
        <v>62849</v>
      </c>
      <c r="F420" s="121">
        <v>12897</v>
      </c>
      <c r="G420" s="87">
        <v>13070</v>
      </c>
      <c r="H420" s="23">
        <v>25967</v>
      </c>
      <c r="I420" s="98">
        <f>F420+C420</f>
        <v>43497</v>
      </c>
      <c r="J420" s="99">
        <f t="shared" si="103"/>
        <v>45319</v>
      </c>
      <c r="K420" s="140">
        <f>H420+E420</f>
        <v>88816</v>
      </c>
      <c r="L420" s="123" t="s">
        <v>786</v>
      </c>
      <c r="M420" s="29" t="s">
        <v>13</v>
      </c>
    </row>
    <row r="421" spans="1:13" ht="27.75" customHeight="1">
      <c r="A421" s="21" t="s">
        <v>14</v>
      </c>
      <c r="B421" s="52" t="s">
        <v>147</v>
      </c>
      <c r="C421" s="121">
        <v>14562</v>
      </c>
      <c r="D421" s="87">
        <v>14818</v>
      </c>
      <c r="E421" s="23">
        <v>29380</v>
      </c>
      <c r="F421" s="24" t="s">
        <v>401</v>
      </c>
      <c r="G421" s="25" t="s">
        <v>401</v>
      </c>
      <c r="H421" s="85" t="s">
        <v>401</v>
      </c>
      <c r="I421" s="121">
        <f>C421</f>
        <v>14562</v>
      </c>
      <c r="J421" s="87">
        <f t="shared" ref="J421:J432" si="104">D421</f>
        <v>14818</v>
      </c>
      <c r="K421" s="23">
        <f>E421</f>
        <v>29380</v>
      </c>
      <c r="L421" s="123" t="s">
        <v>542</v>
      </c>
      <c r="M421" s="31" t="s">
        <v>14</v>
      </c>
    </row>
    <row r="422" spans="1:13" ht="27.75" customHeight="1">
      <c r="A422" s="21" t="s">
        <v>15</v>
      </c>
      <c r="B422" s="52" t="s">
        <v>148</v>
      </c>
      <c r="C422" s="121">
        <v>55152</v>
      </c>
      <c r="D422" s="87">
        <v>58273</v>
      </c>
      <c r="E422" s="23">
        <v>113425</v>
      </c>
      <c r="F422" s="24" t="s">
        <v>401</v>
      </c>
      <c r="G422" s="25" t="s">
        <v>401</v>
      </c>
      <c r="H422" s="85" t="s">
        <v>401</v>
      </c>
      <c r="I422" s="121">
        <f t="shared" ref="I422:I432" si="105">C422</f>
        <v>55152</v>
      </c>
      <c r="J422" s="87">
        <f t="shared" si="104"/>
        <v>58273</v>
      </c>
      <c r="K422" s="23">
        <f t="shared" ref="K422:K432" si="106">E422</f>
        <v>113425</v>
      </c>
      <c r="L422" s="123" t="s">
        <v>543</v>
      </c>
      <c r="M422" s="29" t="s">
        <v>15</v>
      </c>
    </row>
    <row r="423" spans="1:13" ht="27.75" customHeight="1">
      <c r="A423" s="21" t="s">
        <v>16</v>
      </c>
      <c r="B423" s="52" t="s">
        <v>149</v>
      </c>
      <c r="C423" s="121">
        <v>2838</v>
      </c>
      <c r="D423" s="87">
        <v>2988</v>
      </c>
      <c r="E423" s="23">
        <v>5826</v>
      </c>
      <c r="F423" s="24" t="s">
        <v>401</v>
      </c>
      <c r="G423" s="25" t="s">
        <v>401</v>
      </c>
      <c r="H423" s="85" t="s">
        <v>401</v>
      </c>
      <c r="I423" s="121">
        <f t="shared" si="105"/>
        <v>2838</v>
      </c>
      <c r="J423" s="87">
        <f t="shared" si="104"/>
        <v>2988</v>
      </c>
      <c r="K423" s="23">
        <f t="shared" si="106"/>
        <v>5826</v>
      </c>
      <c r="L423" s="123" t="s">
        <v>544</v>
      </c>
      <c r="M423" s="31" t="s">
        <v>16</v>
      </c>
    </row>
    <row r="424" spans="1:13" ht="27.75" customHeight="1">
      <c r="A424" s="21" t="s">
        <v>17</v>
      </c>
      <c r="B424" s="52" t="s">
        <v>150</v>
      </c>
      <c r="C424" s="121">
        <v>18012</v>
      </c>
      <c r="D424" s="87">
        <v>19424</v>
      </c>
      <c r="E424" s="23">
        <v>37436</v>
      </c>
      <c r="F424" s="24" t="s">
        <v>401</v>
      </c>
      <c r="G424" s="25" t="s">
        <v>401</v>
      </c>
      <c r="H424" s="85" t="s">
        <v>401</v>
      </c>
      <c r="I424" s="121">
        <f t="shared" si="105"/>
        <v>18012</v>
      </c>
      <c r="J424" s="87">
        <f t="shared" si="104"/>
        <v>19424</v>
      </c>
      <c r="K424" s="23">
        <f t="shared" si="106"/>
        <v>37436</v>
      </c>
      <c r="L424" s="212" t="s">
        <v>545</v>
      </c>
      <c r="M424" s="29" t="s">
        <v>17</v>
      </c>
    </row>
    <row r="425" spans="1:13" ht="27.75" customHeight="1">
      <c r="A425" s="21" t="s">
        <v>18</v>
      </c>
      <c r="B425" s="52" t="s">
        <v>151</v>
      </c>
      <c r="C425" s="121">
        <v>28500</v>
      </c>
      <c r="D425" s="87">
        <v>30258</v>
      </c>
      <c r="E425" s="23">
        <v>58758</v>
      </c>
      <c r="F425" s="24" t="s">
        <v>401</v>
      </c>
      <c r="G425" s="25" t="s">
        <v>401</v>
      </c>
      <c r="H425" s="85" t="s">
        <v>401</v>
      </c>
      <c r="I425" s="121">
        <f t="shared" si="105"/>
        <v>28500</v>
      </c>
      <c r="J425" s="87">
        <f t="shared" si="104"/>
        <v>30258</v>
      </c>
      <c r="K425" s="23">
        <f t="shared" si="106"/>
        <v>58758</v>
      </c>
      <c r="L425" s="123" t="s">
        <v>546</v>
      </c>
      <c r="M425" s="31" t="s">
        <v>18</v>
      </c>
    </row>
    <row r="426" spans="1:13" ht="27.75" customHeight="1">
      <c r="A426" s="21" t="s">
        <v>19</v>
      </c>
      <c r="B426" s="52" t="s">
        <v>152</v>
      </c>
      <c r="C426" s="121">
        <v>32202</v>
      </c>
      <c r="D426" s="87">
        <v>34242</v>
      </c>
      <c r="E426" s="23">
        <v>66444</v>
      </c>
      <c r="F426" s="24" t="s">
        <v>401</v>
      </c>
      <c r="G426" s="25" t="s">
        <v>401</v>
      </c>
      <c r="H426" s="85" t="s">
        <v>401</v>
      </c>
      <c r="I426" s="121">
        <f t="shared" si="105"/>
        <v>32202</v>
      </c>
      <c r="J426" s="87">
        <f t="shared" si="104"/>
        <v>34242</v>
      </c>
      <c r="K426" s="23">
        <f t="shared" si="106"/>
        <v>66444</v>
      </c>
      <c r="L426" s="123" t="s">
        <v>547</v>
      </c>
      <c r="M426" s="29" t="s">
        <v>19</v>
      </c>
    </row>
    <row r="427" spans="1:13" ht="27.75" customHeight="1">
      <c r="A427" s="21" t="s">
        <v>20</v>
      </c>
      <c r="B427" s="52" t="s">
        <v>153</v>
      </c>
      <c r="C427" s="121">
        <v>11597</v>
      </c>
      <c r="D427" s="87">
        <v>12451</v>
      </c>
      <c r="E427" s="23">
        <v>24048</v>
      </c>
      <c r="F427" s="24" t="s">
        <v>401</v>
      </c>
      <c r="G427" s="25" t="s">
        <v>401</v>
      </c>
      <c r="H427" s="85" t="s">
        <v>401</v>
      </c>
      <c r="I427" s="121">
        <f t="shared" si="105"/>
        <v>11597</v>
      </c>
      <c r="J427" s="87">
        <f t="shared" si="104"/>
        <v>12451</v>
      </c>
      <c r="K427" s="23">
        <f t="shared" si="106"/>
        <v>24048</v>
      </c>
      <c r="L427" s="123" t="s">
        <v>548</v>
      </c>
      <c r="M427" s="31" t="s">
        <v>20</v>
      </c>
    </row>
    <row r="428" spans="1:13" ht="27.75" customHeight="1">
      <c r="A428" s="21" t="s">
        <v>21</v>
      </c>
      <c r="B428" s="52" t="s">
        <v>137</v>
      </c>
      <c r="C428" s="121">
        <v>17766</v>
      </c>
      <c r="D428" s="87">
        <v>19051</v>
      </c>
      <c r="E428" s="23">
        <v>36817</v>
      </c>
      <c r="F428" s="24" t="s">
        <v>401</v>
      </c>
      <c r="G428" s="25" t="s">
        <v>401</v>
      </c>
      <c r="H428" s="85" t="s">
        <v>401</v>
      </c>
      <c r="I428" s="121">
        <f t="shared" si="105"/>
        <v>17766</v>
      </c>
      <c r="J428" s="87">
        <f t="shared" si="104"/>
        <v>19051</v>
      </c>
      <c r="K428" s="23">
        <f t="shared" si="106"/>
        <v>36817</v>
      </c>
      <c r="L428" s="123" t="s">
        <v>549</v>
      </c>
      <c r="M428" s="29" t="s">
        <v>21</v>
      </c>
    </row>
    <row r="429" spans="1:13" ht="27.75" customHeight="1">
      <c r="A429" s="21" t="s">
        <v>70</v>
      </c>
      <c r="B429" s="52" t="s">
        <v>154</v>
      </c>
      <c r="C429" s="121">
        <v>26037</v>
      </c>
      <c r="D429" s="87">
        <v>26647</v>
      </c>
      <c r="E429" s="23">
        <v>52684</v>
      </c>
      <c r="F429" s="24" t="s">
        <v>401</v>
      </c>
      <c r="G429" s="25" t="s">
        <v>401</v>
      </c>
      <c r="H429" s="85" t="s">
        <v>401</v>
      </c>
      <c r="I429" s="121">
        <f t="shared" si="105"/>
        <v>26037</v>
      </c>
      <c r="J429" s="87">
        <f t="shared" si="104"/>
        <v>26647</v>
      </c>
      <c r="K429" s="23">
        <f t="shared" si="106"/>
        <v>52684</v>
      </c>
      <c r="L429" s="213" t="s">
        <v>861</v>
      </c>
      <c r="M429" s="29">
        <v>10</v>
      </c>
    </row>
    <row r="430" spans="1:13" ht="27.75" customHeight="1">
      <c r="A430" s="21" t="s">
        <v>72</v>
      </c>
      <c r="B430" s="52" t="s">
        <v>155</v>
      </c>
      <c r="C430" s="121">
        <v>13572</v>
      </c>
      <c r="D430" s="87">
        <v>14444</v>
      </c>
      <c r="E430" s="23">
        <v>28016</v>
      </c>
      <c r="F430" s="24" t="s">
        <v>401</v>
      </c>
      <c r="G430" s="25" t="s">
        <v>401</v>
      </c>
      <c r="H430" s="85" t="s">
        <v>401</v>
      </c>
      <c r="I430" s="121">
        <f t="shared" si="105"/>
        <v>13572</v>
      </c>
      <c r="J430" s="87">
        <f t="shared" si="104"/>
        <v>14444</v>
      </c>
      <c r="K430" s="23">
        <f t="shared" si="106"/>
        <v>28016</v>
      </c>
      <c r="L430" s="123" t="s">
        <v>550</v>
      </c>
      <c r="M430" s="29">
        <v>11</v>
      </c>
    </row>
    <row r="431" spans="1:13" ht="27.75" customHeight="1">
      <c r="A431" s="214" t="s">
        <v>815</v>
      </c>
      <c r="B431" s="52" t="s">
        <v>156</v>
      </c>
      <c r="C431" s="121">
        <v>9748</v>
      </c>
      <c r="D431" s="87">
        <v>10086</v>
      </c>
      <c r="E431" s="23">
        <v>19834</v>
      </c>
      <c r="F431" s="24" t="s">
        <v>401</v>
      </c>
      <c r="G431" s="25" t="s">
        <v>401</v>
      </c>
      <c r="H431" s="85" t="s">
        <v>401</v>
      </c>
      <c r="I431" s="121">
        <f t="shared" si="105"/>
        <v>9748</v>
      </c>
      <c r="J431" s="87">
        <f t="shared" si="104"/>
        <v>10086</v>
      </c>
      <c r="K431" s="23">
        <f t="shared" si="106"/>
        <v>19834</v>
      </c>
      <c r="L431" s="123" t="s">
        <v>551</v>
      </c>
      <c r="M431" s="209" t="s">
        <v>157</v>
      </c>
    </row>
    <row r="432" spans="1:13" ht="27.75" customHeight="1" thickBot="1">
      <c r="A432" s="34" t="s">
        <v>816</v>
      </c>
      <c r="B432" s="151" t="s">
        <v>400</v>
      </c>
      <c r="C432" s="131">
        <v>4318</v>
      </c>
      <c r="D432" s="143">
        <v>4732</v>
      </c>
      <c r="E432" s="36">
        <v>9050</v>
      </c>
      <c r="F432" s="129" t="s">
        <v>401</v>
      </c>
      <c r="G432" s="38" t="s">
        <v>401</v>
      </c>
      <c r="H432" s="130" t="s">
        <v>401</v>
      </c>
      <c r="I432" s="131">
        <f t="shared" si="105"/>
        <v>4318</v>
      </c>
      <c r="J432" s="143">
        <f t="shared" si="104"/>
        <v>4732</v>
      </c>
      <c r="K432" s="36">
        <f t="shared" si="106"/>
        <v>9050</v>
      </c>
      <c r="L432" s="132" t="s">
        <v>552</v>
      </c>
      <c r="M432" s="210" t="s">
        <v>399</v>
      </c>
    </row>
    <row r="433" spans="1:13">
      <c r="A433" s="567" t="s">
        <v>1112</v>
      </c>
      <c r="B433" s="567"/>
      <c r="C433" s="567"/>
      <c r="D433" s="567"/>
      <c r="E433" s="567"/>
      <c r="F433" s="567"/>
      <c r="G433" s="567"/>
      <c r="H433" s="609" t="s">
        <v>855</v>
      </c>
      <c r="I433" s="609"/>
      <c r="J433" s="609"/>
      <c r="K433" s="609"/>
      <c r="L433" s="609"/>
      <c r="M433" s="50" t="s">
        <v>91</v>
      </c>
    </row>
    <row r="434" spans="1:13" ht="17.25" customHeight="1">
      <c r="A434" s="493" t="s">
        <v>950</v>
      </c>
      <c r="B434" s="493"/>
      <c r="C434" s="493"/>
      <c r="D434" s="493"/>
      <c r="E434" s="493"/>
      <c r="F434" s="493"/>
      <c r="G434" s="493"/>
      <c r="H434" s="493"/>
      <c r="I434" s="493"/>
      <c r="J434" s="493"/>
      <c r="K434" s="493"/>
      <c r="L434" s="493"/>
      <c r="M434" s="493"/>
    </row>
    <row r="435" spans="1:13" ht="17.25" customHeight="1">
      <c r="A435" s="491" t="s">
        <v>985</v>
      </c>
      <c r="B435" s="491"/>
      <c r="C435" s="491"/>
      <c r="D435" s="491"/>
      <c r="E435" s="491"/>
      <c r="F435" s="491"/>
      <c r="G435" s="491"/>
      <c r="H435" s="491"/>
      <c r="I435" s="491"/>
      <c r="J435" s="491"/>
      <c r="K435" s="491"/>
      <c r="L435" s="491"/>
      <c r="M435" s="491"/>
    </row>
    <row r="436" spans="1:13">
      <c r="A436" s="493" t="s">
        <v>908</v>
      </c>
      <c r="B436" s="493"/>
      <c r="C436" s="493"/>
      <c r="D436" s="493"/>
      <c r="E436" s="493"/>
      <c r="F436" s="493"/>
      <c r="G436" s="493"/>
      <c r="H436" s="493"/>
      <c r="I436" s="493"/>
      <c r="J436" s="493"/>
      <c r="K436" s="493"/>
      <c r="L436" s="493"/>
      <c r="M436" s="493"/>
    </row>
    <row r="437" spans="1:13">
      <c r="C437" s="493"/>
      <c r="D437" s="493"/>
      <c r="E437" s="493"/>
      <c r="F437" s="1"/>
      <c r="G437" s="1"/>
      <c r="H437" s="1"/>
      <c r="I437" s="1"/>
      <c r="J437" s="1"/>
      <c r="K437" s="1"/>
      <c r="L437" s="494"/>
      <c r="M437" s="494"/>
    </row>
    <row r="438" spans="1:13" ht="16.5" thickBot="1">
      <c r="A438" s="546" t="s">
        <v>870</v>
      </c>
      <c r="B438" s="547"/>
      <c r="C438" s="547"/>
      <c r="D438" s="547"/>
      <c r="E438" s="547"/>
      <c r="F438" s="1"/>
      <c r="G438" s="1"/>
      <c r="H438" s="1"/>
      <c r="I438" s="1"/>
      <c r="J438" s="1"/>
      <c r="K438" s="1"/>
      <c r="L438" s="548" t="s">
        <v>871</v>
      </c>
      <c r="M438" s="548"/>
    </row>
    <row r="439" spans="1:13" ht="15" customHeight="1">
      <c r="A439" s="531" t="s">
        <v>774</v>
      </c>
      <c r="B439" s="530" t="s">
        <v>22</v>
      </c>
      <c r="C439" s="539" t="s">
        <v>0</v>
      </c>
      <c r="D439" s="530"/>
      <c r="E439" s="550"/>
      <c r="F439" s="579" t="s">
        <v>1</v>
      </c>
      <c r="G439" s="530"/>
      <c r="H439" s="550"/>
      <c r="I439" s="579" t="s">
        <v>2</v>
      </c>
      <c r="J439" s="530"/>
      <c r="K439" s="550"/>
      <c r="L439" s="575" t="s">
        <v>853</v>
      </c>
      <c r="M439" s="524" t="s">
        <v>9</v>
      </c>
    </row>
    <row r="440" spans="1:13" ht="15" customHeight="1">
      <c r="A440" s="532"/>
      <c r="B440" s="555"/>
      <c r="C440" s="527" t="s">
        <v>402</v>
      </c>
      <c r="D440" s="526"/>
      <c r="E440" s="571"/>
      <c r="F440" s="572" t="s">
        <v>403</v>
      </c>
      <c r="G440" s="526"/>
      <c r="H440" s="571"/>
      <c r="I440" s="573" t="s">
        <v>404</v>
      </c>
      <c r="J440" s="529"/>
      <c r="K440" s="574"/>
      <c r="L440" s="576"/>
      <c r="M440" s="525"/>
    </row>
    <row r="441" spans="1:13" ht="15" customHeight="1">
      <c r="A441" s="532"/>
      <c r="B441" s="555"/>
      <c r="C441" s="544" t="s">
        <v>3</v>
      </c>
      <c r="D441" s="519"/>
      <c r="E441" s="554"/>
      <c r="F441" s="564" t="s">
        <v>4</v>
      </c>
      <c r="G441" s="519"/>
      <c r="H441" s="554"/>
      <c r="I441" s="564" t="s">
        <v>5</v>
      </c>
      <c r="J441" s="519"/>
      <c r="K441" s="554"/>
      <c r="L441" s="576"/>
      <c r="M441" s="525"/>
    </row>
    <row r="442" spans="1:13" ht="15" customHeight="1">
      <c r="A442" s="532"/>
      <c r="B442" s="555"/>
      <c r="C442" s="2" t="s">
        <v>6</v>
      </c>
      <c r="D442" s="3" t="s">
        <v>7</v>
      </c>
      <c r="E442" s="3" t="s">
        <v>8</v>
      </c>
      <c r="F442" s="4" t="s">
        <v>6</v>
      </c>
      <c r="G442" s="3" t="s">
        <v>7</v>
      </c>
      <c r="H442" s="3" t="s">
        <v>8</v>
      </c>
      <c r="I442" s="4" t="s">
        <v>6</v>
      </c>
      <c r="J442" s="3" t="s">
        <v>7</v>
      </c>
      <c r="K442" s="3" t="s">
        <v>8</v>
      </c>
      <c r="L442" s="551" t="s">
        <v>852</v>
      </c>
      <c r="M442" s="520" t="s">
        <v>405</v>
      </c>
    </row>
    <row r="443" spans="1:13" ht="15" customHeight="1">
      <c r="A443" s="532"/>
      <c r="B443" s="555"/>
      <c r="C443" s="5" t="s">
        <v>406</v>
      </c>
      <c r="D443" s="6" t="s">
        <v>407</v>
      </c>
      <c r="E443" s="6" t="s">
        <v>896</v>
      </c>
      <c r="F443" s="6" t="s">
        <v>406</v>
      </c>
      <c r="G443" s="6" t="s">
        <v>407</v>
      </c>
      <c r="H443" s="6" t="s">
        <v>896</v>
      </c>
      <c r="I443" s="6" t="s">
        <v>406</v>
      </c>
      <c r="J443" s="6" t="s">
        <v>407</v>
      </c>
      <c r="K443" s="6" t="s">
        <v>896</v>
      </c>
      <c r="L443" s="552"/>
      <c r="M443" s="520"/>
    </row>
    <row r="444" spans="1:13" ht="15" customHeight="1" thickBot="1">
      <c r="A444" s="566"/>
      <c r="B444" s="556"/>
      <c r="C444" s="7" t="s">
        <v>10</v>
      </c>
      <c r="D444" s="8" t="s">
        <v>11</v>
      </c>
      <c r="E444" s="8" t="s">
        <v>12</v>
      </c>
      <c r="F444" s="8" t="s">
        <v>10</v>
      </c>
      <c r="G444" s="8" t="s">
        <v>11</v>
      </c>
      <c r="H444" s="8" t="s">
        <v>12</v>
      </c>
      <c r="I444" s="8" t="s">
        <v>10</v>
      </c>
      <c r="J444" s="8" t="s">
        <v>11</v>
      </c>
      <c r="K444" s="8" t="s">
        <v>12</v>
      </c>
      <c r="L444" s="553"/>
      <c r="M444" s="565"/>
    </row>
    <row r="445" spans="1:13" ht="29.25" customHeight="1">
      <c r="A445" s="191"/>
      <c r="B445" s="11" t="s">
        <v>23</v>
      </c>
      <c r="C445" s="12">
        <v>282421</v>
      </c>
      <c r="D445" s="13">
        <v>298963</v>
      </c>
      <c r="E445" s="14">
        <v>581384</v>
      </c>
      <c r="F445" s="12">
        <v>6037</v>
      </c>
      <c r="G445" s="13">
        <v>6270</v>
      </c>
      <c r="H445" s="14">
        <v>12307</v>
      </c>
      <c r="I445" s="116">
        <f>F445+C445</f>
        <v>288458</v>
      </c>
      <c r="J445" s="136">
        <f>G445+D445</f>
        <v>305233</v>
      </c>
      <c r="K445" s="137">
        <f>H445+E445</f>
        <v>593691</v>
      </c>
      <c r="L445" s="215" t="s">
        <v>772</v>
      </c>
      <c r="M445" s="216"/>
    </row>
    <row r="446" spans="1:13" ht="29.25" customHeight="1">
      <c r="A446" s="21" t="s">
        <v>13</v>
      </c>
      <c r="B446" s="22" t="s">
        <v>831</v>
      </c>
      <c r="C446" s="121">
        <v>65150</v>
      </c>
      <c r="D446" s="87">
        <v>67986</v>
      </c>
      <c r="E446" s="23">
        <v>133136</v>
      </c>
      <c r="F446" s="121">
        <v>6037</v>
      </c>
      <c r="G446" s="87">
        <v>6270</v>
      </c>
      <c r="H446" s="23">
        <v>12307</v>
      </c>
      <c r="I446" s="98">
        <f>F446+C446</f>
        <v>71187</v>
      </c>
      <c r="J446" s="99">
        <f t="shared" ref="J446" si="107">G446+D446</f>
        <v>74256</v>
      </c>
      <c r="K446" s="140">
        <f>H446+E446</f>
        <v>145443</v>
      </c>
      <c r="L446" s="118" t="s">
        <v>787</v>
      </c>
      <c r="M446" s="29" t="s">
        <v>13</v>
      </c>
    </row>
    <row r="447" spans="1:13" ht="29.25" customHeight="1">
      <c r="A447" s="21" t="s">
        <v>14</v>
      </c>
      <c r="B447" s="22" t="s">
        <v>158</v>
      </c>
      <c r="C447" s="121">
        <v>28746</v>
      </c>
      <c r="D447" s="87">
        <v>30756</v>
      </c>
      <c r="E447" s="23">
        <v>59502</v>
      </c>
      <c r="F447" s="24" t="s">
        <v>401</v>
      </c>
      <c r="G447" s="25" t="s">
        <v>401</v>
      </c>
      <c r="H447" s="85" t="s">
        <v>401</v>
      </c>
      <c r="I447" s="121">
        <f>C447</f>
        <v>28746</v>
      </c>
      <c r="J447" s="87">
        <f t="shared" ref="J447:J458" si="108">D447</f>
        <v>30756</v>
      </c>
      <c r="K447" s="23">
        <f t="shared" ref="K447:K457" si="109">E447</f>
        <v>59502</v>
      </c>
      <c r="L447" s="217" t="s">
        <v>860</v>
      </c>
      <c r="M447" s="31" t="s">
        <v>14</v>
      </c>
    </row>
    <row r="448" spans="1:13" ht="29.25" customHeight="1">
      <c r="A448" s="21" t="s">
        <v>15</v>
      </c>
      <c r="B448" s="30" t="s">
        <v>159</v>
      </c>
      <c r="C448" s="121">
        <v>13324</v>
      </c>
      <c r="D448" s="87">
        <v>14320</v>
      </c>
      <c r="E448" s="23">
        <v>27644</v>
      </c>
      <c r="F448" s="24" t="s">
        <v>401</v>
      </c>
      <c r="G448" s="25" t="s">
        <v>401</v>
      </c>
      <c r="H448" s="85" t="s">
        <v>401</v>
      </c>
      <c r="I448" s="121">
        <f t="shared" ref="I448:I458" si="110">C448</f>
        <v>13324</v>
      </c>
      <c r="J448" s="87">
        <f t="shared" si="108"/>
        <v>14320</v>
      </c>
      <c r="K448" s="23">
        <f t="shared" si="109"/>
        <v>27644</v>
      </c>
      <c r="L448" s="118" t="s">
        <v>553</v>
      </c>
      <c r="M448" s="29" t="s">
        <v>15</v>
      </c>
    </row>
    <row r="449" spans="1:13" ht="29.25" customHeight="1">
      <c r="A449" s="21" t="s">
        <v>16</v>
      </c>
      <c r="B449" s="30" t="s">
        <v>160</v>
      </c>
      <c r="C449" s="121">
        <v>30724</v>
      </c>
      <c r="D449" s="87">
        <v>32125</v>
      </c>
      <c r="E449" s="23">
        <v>62849</v>
      </c>
      <c r="F449" s="24" t="s">
        <v>401</v>
      </c>
      <c r="G449" s="25" t="s">
        <v>401</v>
      </c>
      <c r="H449" s="85" t="s">
        <v>401</v>
      </c>
      <c r="I449" s="121">
        <f t="shared" si="110"/>
        <v>30724</v>
      </c>
      <c r="J449" s="87">
        <f t="shared" si="108"/>
        <v>32125</v>
      </c>
      <c r="K449" s="23">
        <f t="shared" si="109"/>
        <v>62849</v>
      </c>
      <c r="L449" s="118" t="s">
        <v>554</v>
      </c>
      <c r="M449" s="31" t="s">
        <v>16</v>
      </c>
    </row>
    <row r="450" spans="1:13" ht="29.25" customHeight="1">
      <c r="A450" s="21" t="s">
        <v>17</v>
      </c>
      <c r="B450" s="30" t="s">
        <v>161</v>
      </c>
      <c r="C450" s="121">
        <v>21100</v>
      </c>
      <c r="D450" s="87">
        <v>22163</v>
      </c>
      <c r="E450" s="23">
        <v>43263</v>
      </c>
      <c r="F450" s="24" t="s">
        <v>401</v>
      </c>
      <c r="G450" s="25" t="s">
        <v>401</v>
      </c>
      <c r="H450" s="85" t="s">
        <v>401</v>
      </c>
      <c r="I450" s="121">
        <f t="shared" si="110"/>
        <v>21100</v>
      </c>
      <c r="J450" s="87">
        <f t="shared" si="108"/>
        <v>22163</v>
      </c>
      <c r="K450" s="23">
        <f t="shared" si="109"/>
        <v>43263</v>
      </c>
      <c r="L450" s="118" t="s">
        <v>555</v>
      </c>
      <c r="M450" s="29" t="s">
        <v>17</v>
      </c>
    </row>
    <row r="451" spans="1:13" ht="29.25" customHeight="1">
      <c r="A451" s="21" t="s">
        <v>18</v>
      </c>
      <c r="B451" s="30" t="s">
        <v>162</v>
      </c>
      <c r="C451" s="121">
        <v>16161</v>
      </c>
      <c r="D451" s="87">
        <v>17433</v>
      </c>
      <c r="E451" s="23">
        <v>33594</v>
      </c>
      <c r="F451" s="24" t="s">
        <v>401</v>
      </c>
      <c r="G451" s="25" t="s">
        <v>401</v>
      </c>
      <c r="H451" s="85" t="s">
        <v>401</v>
      </c>
      <c r="I451" s="121">
        <f t="shared" si="110"/>
        <v>16161</v>
      </c>
      <c r="J451" s="87">
        <f t="shared" si="108"/>
        <v>17433</v>
      </c>
      <c r="K451" s="23">
        <f t="shared" si="109"/>
        <v>33594</v>
      </c>
      <c r="L451" s="118" t="s">
        <v>556</v>
      </c>
      <c r="M451" s="31" t="s">
        <v>18</v>
      </c>
    </row>
    <row r="452" spans="1:13" ht="27.75" customHeight="1">
      <c r="A452" s="21" t="s">
        <v>19</v>
      </c>
      <c r="B452" s="30" t="s">
        <v>163</v>
      </c>
      <c r="C452" s="121">
        <v>36523</v>
      </c>
      <c r="D452" s="87">
        <v>38226</v>
      </c>
      <c r="E452" s="23">
        <v>74749</v>
      </c>
      <c r="F452" s="24" t="s">
        <v>401</v>
      </c>
      <c r="G452" s="25" t="s">
        <v>401</v>
      </c>
      <c r="H452" s="85" t="s">
        <v>401</v>
      </c>
      <c r="I452" s="121">
        <f t="shared" si="110"/>
        <v>36523</v>
      </c>
      <c r="J452" s="87">
        <f t="shared" si="108"/>
        <v>38226</v>
      </c>
      <c r="K452" s="23">
        <f t="shared" si="109"/>
        <v>74749</v>
      </c>
      <c r="L452" s="118" t="s">
        <v>557</v>
      </c>
      <c r="M452" s="29" t="s">
        <v>19</v>
      </c>
    </row>
    <row r="453" spans="1:13" ht="27.75" customHeight="1">
      <c r="A453" s="21" t="s">
        <v>20</v>
      </c>
      <c r="B453" s="30" t="s">
        <v>164</v>
      </c>
      <c r="C453" s="121">
        <v>22701</v>
      </c>
      <c r="D453" s="87">
        <v>24405</v>
      </c>
      <c r="E453" s="23">
        <v>47106</v>
      </c>
      <c r="F453" s="24" t="s">
        <v>401</v>
      </c>
      <c r="G453" s="25" t="s">
        <v>401</v>
      </c>
      <c r="H453" s="85" t="s">
        <v>401</v>
      </c>
      <c r="I453" s="121">
        <f t="shared" si="110"/>
        <v>22701</v>
      </c>
      <c r="J453" s="87">
        <f t="shared" si="108"/>
        <v>24405</v>
      </c>
      <c r="K453" s="23">
        <f t="shared" si="109"/>
        <v>47106</v>
      </c>
      <c r="L453" s="118" t="s">
        <v>558</v>
      </c>
      <c r="M453" s="31" t="s">
        <v>20</v>
      </c>
    </row>
    <row r="454" spans="1:13" ht="27.75" customHeight="1">
      <c r="A454" s="21" t="s">
        <v>21</v>
      </c>
      <c r="B454" s="30" t="s">
        <v>165</v>
      </c>
      <c r="C454" s="121">
        <v>11352</v>
      </c>
      <c r="D454" s="87">
        <v>11953</v>
      </c>
      <c r="E454" s="23">
        <v>23305</v>
      </c>
      <c r="F454" s="24" t="s">
        <v>401</v>
      </c>
      <c r="G454" s="25" t="s">
        <v>401</v>
      </c>
      <c r="H454" s="85" t="s">
        <v>401</v>
      </c>
      <c r="I454" s="121">
        <f t="shared" si="110"/>
        <v>11352</v>
      </c>
      <c r="J454" s="87">
        <f t="shared" si="108"/>
        <v>11953</v>
      </c>
      <c r="K454" s="23">
        <f t="shared" si="109"/>
        <v>23305</v>
      </c>
      <c r="L454" s="118" t="s">
        <v>559</v>
      </c>
      <c r="M454" s="29" t="s">
        <v>21</v>
      </c>
    </row>
    <row r="455" spans="1:13" ht="27.75" customHeight="1">
      <c r="A455" s="21" t="s">
        <v>70</v>
      </c>
      <c r="B455" s="30" t="s">
        <v>166</v>
      </c>
      <c r="C455" s="121">
        <v>5181</v>
      </c>
      <c r="D455" s="87">
        <v>5603</v>
      </c>
      <c r="E455" s="23">
        <v>10784</v>
      </c>
      <c r="F455" s="24" t="s">
        <v>401</v>
      </c>
      <c r="G455" s="25" t="s">
        <v>401</v>
      </c>
      <c r="H455" s="85" t="s">
        <v>401</v>
      </c>
      <c r="I455" s="121">
        <f t="shared" si="110"/>
        <v>5181</v>
      </c>
      <c r="J455" s="87">
        <f t="shared" si="108"/>
        <v>5603</v>
      </c>
      <c r="K455" s="23">
        <f t="shared" si="109"/>
        <v>10784</v>
      </c>
      <c r="L455" s="118" t="s">
        <v>560</v>
      </c>
      <c r="M455" s="31" t="s">
        <v>70</v>
      </c>
    </row>
    <row r="456" spans="1:13" ht="27.75" customHeight="1">
      <c r="A456" s="21" t="s">
        <v>72</v>
      </c>
      <c r="B456" s="30" t="s">
        <v>167</v>
      </c>
      <c r="C456" s="121">
        <v>12337</v>
      </c>
      <c r="D456" s="87">
        <v>13323</v>
      </c>
      <c r="E456" s="23">
        <v>25660</v>
      </c>
      <c r="F456" s="24" t="s">
        <v>401</v>
      </c>
      <c r="G456" s="25" t="s">
        <v>401</v>
      </c>
      <c r="H456" s="85" t="s">
        <v>401</v>
      </c>
      <c r="I456" s="121">
        <f t="shared" si="110"/>
        <v>12337</v>
      </c>
      <c r="J456" s="87">
        <f t="shared" si="108"/>
        <v>13323</v>
      </c>
      <c r="K456" s="23">
        <f t="shared" si="109"/>
        <v>25660</v>
      </c>
      <c r="L456" s="118" t="s">
        <v>561</v>
      </c>
      <c r="M456" s="29" t="s">
        <v>72</v>
      </c>
    </row>
    <row r="457" spans="1:13" ht="27.75" customHeight="1">
      <c r="A457" s="21" t="s">
        <v>73</v>
      </c>
      <c r="B457" s="30" t="s">
        <v>168</v>
      </c>
      <c r="C457" s="121">
        <v>6909</v>
      </c>
      <c r="D457" s="87">
        <v>7471</v>
      </c>
      <c r="E457" s="23">
        <v>14380</v>
      </c>
      <c r="F457" s="24" t="s">
        <v>401</v>
      </c>
      <c r="G457" s="25" t="s">
        <v>401</v>
      </c>
      <c r="H457" s="85" t="s">
        <v>401</v>
      </c>
      <c r="I457" s="121">
        <f t="shared" si="110"/>
        <v>6909</v>
      </c>
      <c r="J457" s="87">
        <f t="shared" si="108"/>
        <v>7471</v>
      </c>
      <c r="K457" s="23">
        <f t="shared" si="109"/>
        <v>14380</v>
      </c>
      <c r="L457" s="118" t="s">
        <v>562</v>
      </c>
      <c r="M457" s="31" t="s">
        <v>73</v>
      </c>
    </row>
    <row r="458" spans="1:13" ht="27.75" customHeight="1" thickBot="1">
      <c r="A458" s="112" t="s">
        <v>75</v>
      </c>
      <c r="B458" s="35" t="s">
        <v>169</v>
      </c>
      <c r="C458" s="131">
        <v>12213</v>
      </c>
      <c r="D458" s="143">
        <v>13199</v>
      </c>
      <c r="E458" s="36">
        <v>25412</v>
      </c>
      <c r="F458" s="129" t="s">
        <v>401</v>
      </c>
      <c r="G458" s="38" t="s">
        <v>401</v>
      </c>
      <c r="H458" s="130" t="s">
        <v>401</v>
      </c>
      <c r="I458" s="131">
        <f t="shared" si="110"/>
        <v>12213</v>
      </c>
      <c r="J458" s="143">
        <f t="shared" si="108"/>
        <v>13199</v>
      </c>
      <c r="K458" s="36">
        <f>E458</f>
        <v>25412</v>
      </c>
      <c r="L458" s="152" t="s">
        <v>563</v>
      </c>
      <c r="M458" s="154" t="s">
        <v>75</v>
      </c>
    </row>
    <row r="459" spans="1:13" ht="9" customHeight="1">
      <c r="L459" s="19"/>
      <c r="M459" s="218"/>
    </row>
    <row r="460" spans="1:13">
      <c r="A460" s="493" t="s">
        <v>951</v>
      </c>
      <c r="B460" s="493"/>
      <c r="C460" s="493"/>
      <c r="D460" s="493"/>
      <c r="E460" s="493"/>
      <c r="F460" s="493"/>
      <c r="G460" s="493"/>
      <c r="H460" s="493"/>
      <c r="I460" s="493"/>
      <c r="J460" s="493"/>
      <c r="K460" s="493"/>
      <c r="L460" s="493"/>
      <c r="M460" s="493"/>
    </row>
    <row r="461" spans="1:13">
      <c r="A461" s="491" t="s">
        <v>986</v>
      </c>
      <c r="B461" s="491"/>
      <c r="C461" s="491"/>
      <c r="D461" s="491"/>
      <c r="E461" s="491"/>
      <c r="F461" s="491"/>
      <c r="G461" s="491"/>
      <c r="H461" s="491"/>
      <c r="I461" s="491"/>
      <c r="J461" s="491"/>
      <c r="K461" s="491"/>
      <c r="L461" s="491"/>
      <c r="M461" s="491"/>
    </row>
    <row r="462" spans="1:13">
      <c r="A462" s="493" t="s">
        <v>909</v>
      </c>
      <c r="B462" s="493"/>
      <c r="C462" s="493"/>
      <c r="D462" s="493"/>
      <c r="E462" s="493"/>
      <c r="F462" s="493"/>
      <c r="G462" s="493"/>
      <c r="H462" s="493"/>
      <c r="I462" s="493"/>
      <c r="J462" s="493"/>
      <c r="K462" s="493"/>
      <c r="L462" s="493"/>
      <c r="M462" s="493"/>
    </row>
    <row r="463" spans="1:13">
      <c r="C463" s="493"/>
      <c r="D463" s="493"/>
      <c r="E463" s="493"/>
      <c r="F463" s="1"/>
      <c r="G463" s="1"/>
      <c r="H463" s="1"/>
      <c r="I463" s="1"/>
      <c r="J463" s="1"/>
      <c r="K463" s="1"/>
      <c r="L463" s="494"/>
      <c r="M463" s="494"/>
    </row>
    <row r="464" spans="1:13" ht="16.5" thickBot="1">
      <c r="A464" s="546" t="s">
        <v>870</v>
      </c>
      <c r="B464" s="547"/>
      <c r="C464" s="547"/>
      <c r="D464" s="547"/>
      <c r="E464" s="547"/>
      <c r="F464" s="1"/>
      <c r="G464" s="1"/>
      <c r="H464" s="1"/>
      <c r="I464" s="1"/>
      <c r="J464" s="1"/>
      <c r="K464" s="1"/>
      <c r="L464" s="548" t="s">
        <v>871</v>
      </c>
      <c r="M464" s="548"/>
    </row>
    <row r="465" spans="1:13" ht="22.5" customHeight="1">
      <c r="A465" s="531" t="s">
        <v>774</v>
      </c>
      <c r="B465" s="540" t="s">
        <v>22</v>
      </c>
      <c r="C465" s="539" t="s">
        <v>0</v>
      </c>
      <c r="D465" s="530"/>
      <c r="E465" s="540"/>
      <c r="F465" s="539" t="s">
        <v>1</v>
      </c>
      <c r="G465" s="530"/>
      <c r="H465" s="540"/>
      <c r="I465" s="539" t="s">
        <v>2</v>
      </c>
      <c r="J465" s="530"/>
      <c r="K465" s="540"/>
      <c r="L465" s="575" t="s">
        <v>853</v>
      </c>
      <c r="M465" s="524" t="s">
        <v>9</v>
      </c>
    </row>
    <row r="466" spans="1:13" ht="22.5" customHeight="1">
      <c r="A466" s="532"/>
      <c r="B466" s="577"/>
      <c r="C466" s="527" t="s">
        <v>402</v>
      </c>
      <c r="D466" s="526"/>
      <c r="E466" s="528"/>
      <c r="F466" s="527" t="s">
        <v>403</v>
      </c>
      <c r="G466" s="526"/>
      <c r="H466" s="528"/>
      <c r="I466" s="610" t="s">
        <v>404</v>
      </c>
      <c r="J466" s="529"/>
      <c r="K466" s="611"/>
      <c r="L466" s="576"/>
      <c r="M466" s="525"/>
    </row>
    <row r="467" spans="1:13" ht="22.5" customHeight="1">
      <c r="A467" s="532"/>
      <c r="B467" s="577"/>
      <c r="C467" s="544" t="s">
        <v>3</v>
      </c>
      <c r="D467" s="519"/>
      <c r="E467" s="545"/>
      <c r="F467" s="544" t="s">
        <v>4</v>
      </c>
      <c r="G467" s="519"/>
      <c r="H467" s="545"/>
      <c r="I467" s="544" t="s">
        <v>5</v>
      </c>
      <c r="J467" s="519"/>
      <c r="K467" s="545"/>
      <c r="L467" s="576"/>
      <c r="M467" s="525"/>
    </row>
    <row r="468" spans="1:13" ht="22.5" customHeight="1">
      <c r="A468" s="532"/>
      <c r="B468" s="577"/>
      <c r="C468" s="2" t="s">
        <v>6</v>
      </c>
      <c r="D468" s="3" t="s">
        <v>7</v>
      </c>
      <c r="E468" s="219" t="s">
        <v>8</v>
      </c>
      <c r="F468" s="2" t="s">
        <v>6</v>
      </c>
      <c r="G468" s="3" t="s">
        <v>7</v>
      </c>
      <c r="H468" s="219" t="s">
        <v>8</v>
      </c>
      <c r="I468" s="2" t="s">
        <v>6</v>
      </c>
      <c r="J468" s="3" t="s">
        <v>7</v>
      </c>
      <c r="K468" s="219" t="s">
        <v>8</v>
      </c>
      <c r="L468" s="551" t="s">
        <v>852</v>
      </c>
      <c r="M468" s="520" t="s">
        <v>405</v>
      </c>
    </row>
    <row r="469" spans="1:13" ht="22.5" customHeight="1">
      <c r="A469" s="532"/>
      <c r="B469" s="577"/>
      <c r="C469" s="5" t="s">
        <v>406</v>
      </c>
      <c r="D469" s="6" t="s">
        <v>407</v>
      </c>
      <c r="E469" s="220" t="s">
        <v>896</v>
      </c>
      <c r="F469" s="5" t="s">
        <v>406</v>
      </c>
      <c r="G469" s="6" t="s">
        <v>407</v>
      </c>
      <c r="H469" s="220" t="s">
        <v>896</v>
      </c>
      <c r="I469" s="5" t="s">
        <v>406</v>
      </c>
      <c r="J469" s="6" t="s">
        <v>407</v>
      </c>
      <c r="K469" s="220" t="s">
        <v>896</v>
      </c>
      <c r="L469" s="552"/>
      <c r="M469" s="520"/>
    </row>
    <row r="470" spans="1:13" ht="22.5" customHeight="1" thickBot="1">
      <c r="A470" s="566"/>
      <c r="B470" s="578"/>
      <c r="C470" s="7" t="s">
        <v>10</v>
      </c>
      <c r="D470" s="8" t="s">
        <v>11</v>
      </c>
      <c r="E470" s="221" t="s">
        <v>12</v>
      </c>
      <c r="F470" s="7" t="s">
        <v>10</v>
      </c>
      <c r="G470" s="8" t="s">
        <v>11</v>
      </c>
      <c r="H470" s="221" t="s">
        <v>12</v>
      </c>
      <c r="I470" s="7" t="s">
        <v>10</v>
      </c>
      <c r="J470" s="8" t="s">
        <v>11</v>
      </c>
      <c r="K470" s="221" t="s">
        <v>12</v>
      </c>
      <c r="L470" s="553"/>
      <c r="M470" s="565"/>
    </row>
    <row r="471" spans="1:13" ht="21.75" customHeight="1">
      <c r="A471" s="191"/>
      <c r="B471" s="134" t="s">
        <v>23</v>
      </c>
      <c r="C471" s="12">
        <v>219251</v>
      </c>
      <c r="D471" s="13">
        <v>231848</v>
      </c>
      <c r="E471" s="14">
        <v>451099</v>
      </c>
      <c r="F471" s="12">
        <v>7135</v>
      </c>
      <c r="G471" s="13">
        <v>7472</v>
      </c>
      <c r="H471" s="14">
        <v>14607</v>
      </c>
      <c r="I471" s="135">
        <f>F471+C471</f>
        <v>226386</v>
      </c>
      <c r="J471" s="136">
        <f>G471+D471</f>
        <v>239320</v>
      </c>
      <c r="K471" s="137">
        <f>J471+I471</f>
        <v>465706</v>
      </c>
      <c r="L471" s="118" t="s">
        <v>772</v>
      </c>
      <c r="M471" s="20"/>
    </row>
    <row r="472" spans="1:13" ht="21.75" customHeight="1">
      <c r="A472" s="21" t="s">
        <v>13</v>
      </c>
      <c r="B472" s="139" t="s">
        <v>832</v>
      </c>
      <c r="C472" s="121">
        <v>10117</v>
      </c>
      <c r="D472" s="87">
        <v>10833</v>
      </c>
      <c r="E472" s="23">
        <v>20950</v>
      </c>
      <c r="F472" s="121">
        <v>7135</v>
      </c>
      <c r="G472" s="87">
        <v>7472</v>
      </c>
      <c r="H472" s="23">
        <v>14607</v>
      </c>
      <c r="I472" s="138">
        <f>F472+C472</f>
        <v>17252</v>
      </c>
      <c r="J472" s="99">
        <f>G472+D472</f>
        <v>18305</v>
      </c>
      <c r="K472" s="140">
        <f>H472+E472</f>
        <v>35557</v>
      </c>
      <c r="L472" s="118" t="s">
        <v>788</v>
      </c>
      <c r="M472" s="29" t="s">
        <v>13</v>
      </c>
    </row>
    <row r="473" spans="1:13" s="222" customFormat="1" ht="21.75" customHeight="1">
      <c r="A473" s="21" t="s">
        <v>14</v>
      </c>
      <c r="B473" s="139" t="s">
        <v>170</v>
      </c>
      <c r="C473" s="121">
        <v>10612</v>
      </c>
      <c r="D473" s="87">
        <v>10958</v>
      </c>
      <c r="E473" s="23">
        <v>21570</v>
      </c>
      <c r="F473" s="24" t="s">
        <v>401</v>
      </c>
      <c r="G473" s="25" t="s">
        <v>401</v>
      </c>
      <c r="H473" s="85" t="s">
        <v>401</v>
      </c>
      <c r="I473" s="27">
        <f>C473</f>
        <v>10612</v>
      </c>
      <c r="J473" s="87">
        <f>D473</f>
        <v>10958</v>
      </c>
      <c r="K473" s="23">
        <f t="shared" ref="K473" si="111">E473</f>
        <v>21570</v>
      </c>
      <c r="L473" s="118" t="s">
        <v>564</v>
      </c>
      <c r="M473" s="96" t="s">
        <v>14</v>
      </c>
    </row>
    <row r="474" spans="1:13" s="222" customFormat="1" ht="21.75" customHeight="1">
      <c r="A474" s="21" t="s">
        <v>15</v>
      </c>
      <c r="B474" s="139" t="s">
        <v>171</v>
      </c>
      <c r="C474" s="121">
        <v>14066</v>
      </c>
      <c r="D474" s="87">
        <v>14818</v>
      </c>
      <c r="E474" s="23">
        <v>28884</v>
      </c>
      <c r="F474" s="24" t="s">
        <v>401</v>
      </c>
      <c r="G474" s="25" t="s">
        <v>401</v>
      </c>
      <c r="H474" s="85" t="s">
        <v>401</v>
      </c>
      <c r="I474" s="27">
        <f t="shared" ref="I474:I484" si="112">C474</f>
        <v>14066</v>
      </c>
      <c r="J474" s="87">
        <f t="shared" ref="J474:J487" si="113">D474</f>
        <v>14818</v>
      </c>
      <c r="K474" s="23">
        <f t="shared" ref="K474:K486" si="114">E474</f>
        <v>28884</v>
      </c>
      <c r="L474" s="118" t="s">
        <v>565</v>
      </c>
      <c r="M474" s="21" t="s">
        <v>15</v>
      </c>
    </row>
    <row r="475" spans="1:13" s="222" customFormat="1" ht="21.75" customHeight="1">
      <c r="A475" s="21" t="s">
        <v>16</v>
      </c>
      <c r="B475" s="139" t="s">
        <v>172</v>
      </c>
      <c r="C475" s="27">
        <v>15547</v>
      </c>
      <c r="D475" s="223">
        <v>16311</v>
      </c>
      <c r="E475" s="23">
        <v>31858</v>
      </c>
      <c r="F475" s="24" t="s">
        <v>401</v>
      </c>
      <c r="G475" s="25" t="s">
        <v>401</v>
      </c>
      <c r="H475" s="85" t="s">
        <v>401</v>
      </c>
      <c r="I475" s="27">
        <f t="shared" si="112"/>
        <v>15547</v>
      </c>
      <c r="J475" s="87">
        <f t="shared" si="113"/>
        <v>16311</v>
      </c>
      <c r="K475" s="23">
        <f t="shared" si="114"/>
        <v>31858</v>
      </c>
      <c r="L475" s="118" t="s">
        <v>566</v>
      </c>
      <c r="M475" s="96" t="s">
        <v>16</v>
      </c>
    </row>
    <row r="476" spans="1:13" s="222" customFormat="1" ht="21.75" customHeight="1">
      <c r="A476" s="21" t="s">
        <v>17</v>
      </c>
      <c r="B476" s="139" t="s">
        <v>173</v>
      </c>
      <c r="C476" s="27">
        <v>14067</v>
      </c>
      <c r="D476" s="223">
        <v>14693</v>
      </c>
      <c r="E476" s="23">
        <v>28760</v>
      </c>
      <c r="F476" s="24" t="s">
        <v>401</v>
      </c>
      <c r="G476" s="25" t="s">
        <v>401</v>
      </c>
      <c r="H476" s="85" t="s">
        <v>401</v>
      </c>
      <c r="I476" s="27">
        <f t="shared" si="112"/>
        <v>14067</v>
      </c>
      <c r="J476" s="87">
        <f t="shared" si="113"/>
        <v>14693</v>
      </c>
      <c r="K476" s="23">
        <f t="shared" si="114"/>
        <v>28760</v>
      </c>
      <c r="L476" s="118" t="s">
        <v>567</v>
      </c>
      <c r="M476" s="21" t="s">
        <v>17</v>
      </c>
    </row>
    <row r="477" spans="1:13" s="222" customFormat="1" ht="21.75" customHeight="1">
      <c r="A477" s="21" t="s">
        <v>18</v>
      </c>
      <c r="B477" s="139" t="s">
        <v>882</v>
      </c>
      <c r="C477" s="27">
        <v>6220</v>
      </c>
      <c r="D477" s="223">
        <v>6455</v>
      </c>
      <c r="E477" s="23">
        <v>12675</v>
      </c>
      <c r="F477" s="24" t="s">
        <v>401</v>
      </c>
      <c r="G477" s="25" t="s">
        <v>401</v>
      </c>
      <c r="H477" s="85" t="s">
        <v>401</v>
      </c>
      <c r="I477" s="27">
        <f t="shared" si="112"/>
        <v>6220</v>
      </c>
      <c r="J477" s="87">
        <f t="shared" si="113"/>
        <v>6455</v>
      </c>
      <c r="K477" s="23">
        <f t="shared" si="114"/>
        <v>12675</v>
      </c>
      <c r="L477" s="118" t="s">
        <v>881</v>
      </c>
      <c r="M477" s="96" t="s">
        <v>18</v>
      </c>
    </row>
    <row r="478" spans="1:13" s="222" customFormat="1" ht="21.75" customHeight="1">
      <c r="A478" s="21" t="s">
        <v>19</v>
      </c>
      <c r="B478" s="139" t="s">
        <v>390</v>
      </c>
      <c r="C478" s="27">
        <v>27884</v>
      </c>
      <c r="D478" s="223">
        <v>29759</v>
      </c>
      <c r="E478" s="23">
        <v>57643</v>
      </c>
      <c r="F478" s="24" t="s">
        <v>401</v>
      </c>
      <c r="G478" s="25" t="s">
        <v>401</v>
      </c>
      <c r="H478" s="85" t="s">
        <v>401</v>
      </c>
      <c r="I478" s="27">
        <f t="shared" si="112"/>
        <v>27884</v>
      </c>
      <c r="J478" s="87">
        <f t="shared" si="113"/>
        <v>29759</v>
      </c>
      <c r="K478" s="23">
        <f t="shared" si="114"/>
        <v>57643</v>
      </c>
      <c r="L478" s="118" t="s">
        <v>568</v>
      </c>
      <c r="M478" s="21" t="s">
        <v>19</v>
      </c>
    </row>
    <row r="479" spans="1:13" s="222" customFormat="1" ht="21" customHeight="1">
      <c r="A479" s="21" t="s">
        <v>20</v>
      </c>
      <c r="B479" s="139" t="s">
        <v>174</v>
      </c>
      <c r="C479" s="27">
        <v>11353</v>
      </c>
      <c r="D479" s="223">
        <v>11828</v>
      </c>
      <c r="E479" s="23">
        <v>23181</v>
      </c>
      <c r="F479" s="24" t="s">
        <v>401</v>
      </c>
      <c r="G479" s="25" t="s">
        <v>401</v>
      </c>
      <c r="H479" s="85" t="s">
        <v>401</v>
      </c>
      <c r="I479" s="27">
        <f t="shared" si="112"/>
        <v>11353</v>
      </c>
      <c r="J479" s="87">
        <f t="shared" si="113"/>
        <v>11828</v>
      </c>
      <c r="K479" s="23">
        <f t="shared" si="114"/>
        <v>23181</v>
      </c>
      <c r="L479" s="118" t="s">
        <v>569</v>
      </c>
      <c r="M479" s="96" t="s">
        <v>20</v>
      </c>
    </row>
    <row r="480" spans="1:13" s="222" customFormat="1" ht="21" customHeight="1">
      <c r="A480" s="21" t="s">
        <v>21</v>
      </c>
      <c r="B480" s="139" t="s">
        <v>175</v>
      </c>
      <c r="C480" s="27">
        <v>18260</v>
      </c>
      <c r="D480" s="223">
        <v>19424</v>
      </c>
      <c r="E480" s="23">
        <v>37684</v>
      </c>
      <c r="F480" s="24" t="s">
        <v>401</v>
      </c>
      <c r="G480" s="25" t="s">
        <v>401</v>
      </c>
      <c r="H480" s="85" t="s">
        <v>401</v>
      </c>
      <c r="I480" s="27">
        <f t="shared" si="112"/>
        <v>18260</v>
      </c>
      <c r="J480" s="87">
        <f t="shared" si="113"/>
        <v>19424</v>
      </c>
      <c r="K480" s="23">
        <f t="shared" si="114"/>
        <v>37684</v>
      </c>
      <c r="L480" s="224" t="s">
        <v>570</v>
      </c>
      <c r="M480" s="21" t="s">
        <v>21</v>
      </c>
    </row>
    <row r="481" spans="1:13" s="222" customFormat="1" ht="21" customHeight="1">
      <c r="A481" s="21" t="s">
        <v>70</v>
      </c>
      <c r="B481" s="225" t="s">
        <v>176</v>
      </c>
      <c r="C481" s="27">
        <v>18138</v>
      </c>
      <c r="D481" s="223">
        <v>18802</v>
      </c>
      <c r="E481" s="23">
        <v>36940</v>
      </c>
      <c r="F481" s="24" t="s">
        <v>401</v>
      </c>
      <c r="G481" s="25" t="s">
        <v>401</v>
      </c>
      <c r="H481" s="85" t="s">
        <v>401</v>
      </c>
      <c r="I481" s="27">
        <f t="shared" si="112"/>
        <v>18138</v>
      </c>
      <c r="J481" s="87">
        <f t="shared" si="113"/>
        <v>18802</v>
      </c>
      <c r="K481" s="23">
        <f t="shared" si="114"/>
        <v>36940</v>
      </c>
      <c r="L481" s="118" t="s">
        <v>571</v>
      </c>
      <c r="M481" s="21">
        <v>10</v>
      </c>
    </row>
    <row r="482" spans="1:13" s="222" customFormat="1" ht="21" customHeight="1">
      <c r="A482" s="21" t="s">
        <v>72</v>
      </c>
      <c r="B482" s="139" t="s">
        <v>177</v>
      </c>
      <c r="C482" s="27">
        <v>9624</v>
      </c>
      <c r="D482" s="223">
        <v>10086</v>
      </c>
      <c r="E482" s="23">
        <v>19710</v>
      </c>
      <c r="F482" s="24" t="s">
        <v>401</v>
      </c>
      <c r="G482" s="25" t="s">
        <v>401</v>
      </c>
      <c r="H482" s="85" t="s">
        <v>401</v>
      </c>
      <c r="I482" s="27">
        <f t="shared" si="112"/>
        <v>9624</v>
      </c>
      <c r="J482" s="87">
        <f t="shared" si="113"/>
        <v>10086</v>
      </c>
      <c r="K482" s="23">
        <f t="shared" si="114"/>
        <v>19710</v>
      </c>
      <c r="L482" s="118" t="s">
        <v>572</v>
      </c>
      <c r="M482" s="21">
        <v>11</v>
      </c>
    </row>
    <row r="483" spans="1:13" s="222" customFormat="1" ht="21" customHeight="1">
      <c r="A483" s="21" t="s">
        <v>73</v>
      </c>
      <c r="B483" s="139" t="s">
        <v>178</v>
      </c>
      <c r="C483" s="27">
        <v>8636</v>
      </c>
      <c r="D483" s="223">
        <v>9214</v>
      </c>
      <c r="E483" s="23">
        <v>17850</v>
      </c>
      <c r="F483" s="24" t="s">
        <v>401</v>
      </c>
      <c r="G483" s="25" t="s">
        <v>401</v>
      </c>
      <c r="H483" s="85" t="s">
        <v>401</v>
      </c>
      <c r="I483" s="27">
        <f t="shared" si="112"/>
        <v>8636</v>
      </c>
      <c r="J483" s="87">
        <f t="shared" si="113"/>
        <v>9214</v>
      </c>
      <c r="K483" s="23">
        <f>E483</f>
        <v>17850</v>
      </c>
      <c r="L483" s="118" t="s">
        <v>573</v>
      </c>
      <c r="M483" s="21">
        <v>12</v>
      </c>
    </row>
    <row r="484" spans="1:13" s="222" customFormat="1" ht="21" customHeight="1">
      <c r="A484" s="21" t="s">
        <v>75</v>
      </c>
      <c r="B484" s="139" t="s">
        <v>179</v>
      </c>
      <c r="C484" s="27">
        <v>15792</v>
      </c>
      <c r="D484" s="223">
        <v>16934</v>
      </c>
      <c r="E484" s="23">
        <v>32726</v>
      </c>
      <c r="F484" s="24" t="s">
        <v>401</v>
      </c>
      <c r="G484" s="25" t="s">
        <v>401</v>
      </c>
      <c r="H484" s="85" t="s">
        <v>401</v>
      </c>
      <c r="I484" s="27">
        <f t="shared" si="112"/>
        <v>15792</v>
      </c>
      <c r="J484" s="87">
        <f t="shared" si="113"/>
        <v>16934</v>
      </c>
      <c r="K484" s="23">
        <f t="shared" si="114"/>
        <v>32726</v>
      </c>
      <c r="L484" s="118" t="s">
        <v>574</v>
      </c>
      <c r="M484" s="21">
        <v>13</v>
      </c>
    </row>
    <row r="485" spans="1:13" s="222" customFormat="1" ht="21" customHeight="1">
      <c r="A485" s="21" t="s">
        <v>77</v>
      </c>
      <c r="B485" s="139" t="s">
        <v>180</v>
      </c>
      <c r="C485" s="27">
        <v>16038</v>
      </c>
      <c r="D485" s="223">
        <v>17308</v>
      </c>
      <c r="E485" s="23">
        <v>33346</v>
      </c>
      <c r="F485" s="24" t="s">
        <v>401</v>
      </c>
      <c r="G485" s="25" t="s">
        <v>401</v>
      </c>
      <c r="H485" s="85" t="s">
        <v>401</v>
      </c>
      <c r="I485" s="27">
        <f>C485</f>
        <v>16038</v>
      </c>
      <c r="J485" s="87">
        <f t="shared" si="113"/>
        <v>17308</v>
      </c>
      <c r="K485" s="23">
        <f t="shared" si="114"/>
        <v>33346</v>
      </c>
      <c r="L485" s="118" t="s">
        <v>575</v>
      </c>
      <c r="M485" s="21">
        <v>14</v>
      </c>
    </row>
    <row r="486" spans="1:13" s="222" customFormat="1" ht="21" customHeight="1">
      <c r="A486" s="21" t="s">
        <v>37</v>
      </c>
      <c r="B486" s="139" t="s">
        <v>181</v>
      </c>
      <c r="C486" s="27">
        <v>14065</v>
      </c>
      <c r="D486" s="223">
        <v>15066</v>
      </c>
      <c r="E486" s="23">
        <v>29131</v>
      </c>
      <c r="F486" s="32" t="s">
        <v>401</v>
      </c>
      <c r="G486" s="33" t="s">
        <v>401</v>
      </c>
      <c r="H486" s="85" t="s">
        <v>401</v>
      </c>
      <c r="I486" s="27">
        <f t="shared" ref="I486" si="115">C486</f>
        <v>14065</v>
      </c>
      <c r="J486" s="87">
        <f t="shared" si="113"/>
        <v>15066</v>
      </c>
      <c r="K486" s="23">
        <f t="shared" si="114"/>
        <v>29131</v>
      </c>
      <c r="L486" s="118" t="s">
        <v>576</v>
      </c>
      <c r="M486" s="21">
        <v>15</v>
      </c>
    </row>
    <row r="487" spans="1:13" s="222" customFormat="1" ht="21" customHeight="1" thickBot="1">
      <c r="A487" s="112" t="s">
        <v>226</v>
      </c>
      <c r="B487" s="226" t="s">
        <v>880</v>
      </c>
      <c r="C487" s="227">
        <v>8832</v>
      </c>
      <c r="D487" s="228">
        <v>9359</v>
      </c>
      <c r="E487" s="229">
        <v>18191</v>
      </c>
      <c r="F487" s="230" t="s">
        <v>401</v>
      </c>
      <c r="G487" s="231" t="s">
        <v>401</v>
      </c>
      <c r="H487" s="229" t="s">
        <v>401</v>
      </c>
      <c r="I487" s="27">
        <f>C487</f>
        <v>8832</v>
      </c>
      <c r="J487" s="87">
        <f t="shared" si="113"/>
        <v>9359</v>
      </c>
      <c r="K487" s="23">
        <f>E487</f>
        <v>18191</v>
      </c>
      <c r="L487" s="152" t="s">
        <v>876</v>
      </c>
      <c r="M487" s="112" t="s">
        <v>884</v>
      </c>
    </row>
    <row r="488" spans="1:13" s="222" customFormat="1" ht="21" customHeight="1">
      <c r="A488" s="613" t="s">
        <v>1111</v>
      </c>
      <c r="B488" s="613"/>
      <c r="C488" s="613"/>
      <c r="D488" s="613"/>
      <c r="E488" s="613"/>
      <c r="F488" s="613"/>
      <c r="G488" s="613"/>
      <c r="H488" s="612" t="s">
        <v>883</v>
      </c>
      <c r="I488" s="612"/>
      <c r="J488" s="612"/>
      <c r="K488" s="612"/>
      <c r="L488" s="612"/>
      <c r="M488" s="222" t="s">
        <v>91</v>
      </c>
    </row>
    <row r="489" spans="1:13" s="222" customFormat="1" ht="21" customHeight="1">
      <c r="C489" s="232"/>
      <c r="D489" s="232"/>
      <c r="E489" s="232"/>
      <c r="K489" s="232"/>
      <c r="L489" s="19"/>
      <c r="M489" s="53"/>
    </row>
    <row r="490" spans="1:13">
      <c r="A490" s="493" t="s">
        <v>952</v>
      </c>
      <c r="B490" s="493"/>
      <c r="C490" s="493"/>
      <c r="D490" s="493"/>
      <c r="E490" s="493"/>
      <c r="F490" s="493"/>
      <c r="G490" s="493"/>
      <c r="H490" s="493"/>
      <c r="I490" s="493"/>
      <c r="J490" s="493"/>
      <c r="K490" s="493"/>
      <c r="L490" s="493"/>
      <c r="M490" s="493"/>
    </row>
    <row r="491" spans="1:13">
      <c r="A491" s="491" t="s">
        <v>987</v>
      </c>
      <c r="B491" s="491"/>
      <c r="C491" s="491"/>
      <c r="D491" s="491"/>
      <c r="E491" s="491"/>
      <c r="F491" s="491"/>
      <c r="G491" s="491"/>
      <c r="H491" s="491"/>
      <c r="I491" s="491"/>
      <c r="J491" s="491"/>
      <c r="K491" s="491"/>
      <c r="L491" s="491"/>
      <c r="M491" s="491"/>
    </row>
    <row r="492" spans="1:13">
      <c r="A492" s="493" t="s">
        <v>910</v>
      </c>
      <c r="B492" s="493"/>
      <c r="C492" s="493"/>
      <c r="D492" s="493"/>
      <c r="E492" s="493"/>
      <c r="F492" s="493"/>
      <c r="G492" s="493"/>
      <c r="H492" s="493"/>
      <c r="I492" s="493"/>
      <c r="J492" s="493"/>
      <c r="K492" s="493"/>
      <c r="L492" s="493"/>
      <c r="M492" s="493"/>
    </row>
    <row r="493" spans="1:13">
      <c r="C493" s="493"/>
      <c r="D493" s="493"/>
      <c r="E493" s="493"/>
      <c r="F493" s="1"/>
      <c r="G493" s="1"/>
      <c r="H493" s="1"/>
      <c r="I493" s="1"/>
      <c r="J493" s="1"/>
      <c r="K493" s="1"/>
      <c r="L493" s="494"/>
      <c r="M493" s="494"/>
    </row>
    <row r="494" spans="1:13" ht="16.5" thickBot="1">
      <c r="A494" s="546" t="s">
        <v>870</v>
      </c>
      <c r="B494" s="547"/>
      <c r="C494" s="547"/>
      <c r="D494" s="547"/>
      <c r="E494" s="547"/>
      <c r="F494" s="1"/>
      <c r="G494" s="1"/>
      <c r="H494" s="1"/>
      <c r="I494" s="1"/>
      <c r="J494" s="1"/>
      <c r="K494" s="1"/>
      <c r="L494" s="548" t="s">
        <v>871</v>
      </c>
      <c r="M494" s="548"/>
    </row>
    <row r="495" spans="1:13" ht="15" customHeight="1">
      <c r="A495" s="531" t="s">
        <v>774</v>
      </c>
      <c r="B495" s="530" t="s">
        <v>22</v>
      </c>
      <c r="C495" s="539" t="s">
        <v>0</v>
      </c>
      <c r="D495" s="530"/>
      <c r="E495" s="550"/>
      <c r="F495" s="579" t="s">
        <v>1</v>
      </c>
      <c r="G495" s="530"/>
      <c r="H495" s="550"/>
      <c r="I495" s="579" t="s">
        <v>2</v>
      </c>
      <c r="J495" s="530"/>
      <c r="K495" s="550"/>
      <c r="L495" s="575" t="s">
        <v>853</v>
      </c>
      <c r="M495" s="524" t="s">
        <v>9</v>
      </c>
    </row>
    <row r="496" spans="1:13" ht="15" customHeight="1">
      <c r="A496" s="532"/>
      <c r="B496" s="555"/>
      <c r="C496" s="527" t="s">
        <v>402</v>
      </c>
      <c r="D496" s="526"/>
      <c r="E496" s="571"/>
      <c r="F496" s="572" t="s">
        <v>403</v>
      </c>
      <c r="G496" s="526"/>
      <c r="H496" s="571"/>
      <c r="I496" s="573" t="s">
        <v>404</v>
      </c>
      <c r="J496" s="529"/>
      <c r="K496" s="574"/>
      <c r="L496" s="576"/>
      <c r="M496" s="525"/>
    </row>
    <row r="497" spans="1:13" ht="15" customHeight="1">
      <c r="A497" s="532"/>
      <c r="B497" s="555"/>
      <c r="C497" s="544" t="s">
        <v>3</v>
      </c>
      <c r="D497" s="519"/>
      <c r="E497" s="554"/>
      <c r="F497" s="564" t="s">
        <v>4</v>
      </c>
      <c r="G497" s="519"/>
      <c r="H497" s="554"/>
      <c r="I497" s="564" t="s">
        <v>5</v>
      </c>
      <c r="J497" s="519"/>
      <c r="K497" s="554"/>
      <c r="L497" s="576"/>
      <c r="M497" s="525"/>
    </row>
    <row r="498" spans="1:13" ht="15" customHeight="1">
      <c r="A498" s="532"/>
      <c r="B498" s="555"/>
      <c r="C498" s="2" t="s">
        <v>6</v>
      </c>
      <c r="D498" s="3" t="s">
        <v>7</v>
      </c>
      <c r="E498" s="3" t="s">
        <v>8</v>
      </c>
      <c r="F498" s="4" t="s">
        <v>6</v>
      </c>
      <c r="G498" s="3" t="s">
        <v>7</v>
      </c>
      <c r="H498" s="3" t="s">
        <v>8</v>
      </c>
      <c r="I498" s="4" t="s">
        <v>6</v>
      </c>
      <c r="J498" s="3" t="s">
        <v>7</v>
      </c>
      <c r="K498" s="3" t="s">
        <v>8</v>
      </c>
      <c r="L498" s="551" t="s">
        <v>852</v>
      </c>
      <c r="M498" s="520" t="s">
        <v>405</v>
      </c>
    </row>
    <row r="499" spans="1:13" ht="15" customHeight="1">
      <c r="A499" s="532"/>
      <c r="B499" s="555"/>
      <c r="C499" s="5" t="s">
        <v>406</v>
      </c>
      <c r="D499" s="6" t="s">
        <v>407</v>
      </c>
      <c r="E499" s="6" t="s">
        <v>896</v>
      </c>
      <c r="F499" s="6" t="s">
        <v>406</v>
      </c>
      <c r="G499" s="6" t="s">
        <v>407</v>
      </c>
      <c r="H499" s="6" t="s">
        <v>896</v>
      </c>
      <c r="I499" s="6" t="s">
        <v>406</v>
      </c>
      <c r="J499" s="6" t="s">
        <v>407</v>
      </c>
      <c r="K499" s="6" t="s">
        <v>896</v>
      </c>
      <c r="L499" s="552"/>
      <c r="M499" s="520"/>
    </row>
    <row r="500" spans="1:13" ht="15" customHeight="1" thickBot="1">
      <c r="A500" s="566"/>
      <c r="B500" s="556"/>
      <c r="C500" s="7" t="s">
        <v>10</v>
      </c>
      <c r="D500" s="8" t="s">
        <v>11</v>
      </c>
      <c r="E500" s="8" t="s">
        <v>12</v>
      </c>
      <c r="F500" s="8" t="s">
        <v>10</v>
      </c>
      <c r="G500" s="8" t="s">
        <v>11</v>
      </c>
      <c r="H500" s="8" t="s">
        <v>12</v>
      </c>
      <c r="I500" s="8" t="s">
        <v>10</v>
      </c>
      <c r="J500" s="8" t="s">
        <v>11</v>
      </c>
      <c r="K500" s="8" t="s">
        <v>12</v>
      </c>
      <c r="L500" s="553"/>
      <c r="M500" s="565"/>
    </row>
    <row r="501" spans="1:13" ht="41.25" customHeight="1">
      <c r="A501" s="10"/>
      <c r="B501" s="148" t="s">
        <v>23</v>
      </c>
      <c r="C501" s="12">
        <v>74525</v>
      </c>
      <c r="D501" s="13">
        <v>78320</v>
      </c>
      <c r="E501" s="14">
        <v>152845</v>
      </c>
      <c r="F501" s="15" t="s">
        <v>401</v>
      </c>
      <c r="G501" s="16" t="s">
        <v>401</v>
      </c>
      <c r="H501" s="233" t="s">
        <v>401</v>
      </c>
      <c r="I501" s="12">
        <f>C501</f>
        <v>74525</v>
      </c>
      <c r="J501" s="12">
        <f>D501</f>
        <v>78320</v>
      </c>
      <c r="K501" s="12">
        <f>E501</f>
        <v>152845</v>
      </c>
      <c r="L501" s="118" t="s">
        <v>772</v>
      </c>
      <c r="M501" s="20"/>
    </row>
    <row r="502" spans="1:13" ht="41.25" customHeight="1">
      <c r="A502" s="21" t="s">
        <v>13</v>
      </c>
      <c r="B502" s="150" t="s">
        <v>833</v>
      </c>
      <c r="C502" s="121">
        <v>6909</v>
      </c>
      <c r="D502" s="87">
        <v>7347</v>
      </c>
      <c r="E502" s="23">
        <v>14256</v>
      </c>
      <c r="F502" s="24" t="s">
        <v>401</v>
      </c>
      <c r="G502" s="25" t="s">
        <v>401</v>
      </c>
      <c r="H502" s="85" t="s">
        <v>401</v>
      </c>
      <c r="I502" s="121">
        <f>C502</f>
        <v>6909</v>
      </c>
      <c r="J502" s="121">
        <f>D502</f>
        <v>7347</v>
      </c>
      <c r="K502" s="121">
        <f t="shared" ref="K502" si="116">E502</f>
        <v>14256</v>
      </c>
      <c r="L502" s="153" t="s">
        <v>789</v>
      </c>
      <c r="M502" s="29" t="s">
        <v>13</v>
      </c>
    </row>
    <row r="503" spans="1:13" ht="41.25" customHeight="1">
      <c r="A503" s="21" t="s">
        <v>14</v>
      </c>
      <c r="B503" s="52" t="s">
        <v>182</v>
      </c>
      <c r="C503" s="121">
        <v>9744</v>
      </c>
      <c r="D503" s="87">
        <v>10958</v>
      </c>
      <c r="E503" s="23">
        <v>20702</v>
      </c>
      <c r="F503" s="24" t="s">
        <v>401</v>
      </c>
      <c r="G503" s="25" t="s">
        <v>401</v>
      </c>
      <c r="H503" s="85" t="s">
        <v>401</v>
      </c>
      <c r="I503" s="121">
        <f t="shared" ref="I503:I509" si="117">C503</f>
        <v>9744</v>
      </c>
      <c r="J503" s="121">
        <f t="shared" ref="J503:J509" si="118">D503</f>
        <v>10958</v>
      </c>
      <c r="K503" s="121">
        <f t="shared" ref="K503:K508" si="119">E503</f>
        <v>20702</v>
      </c>
      <c r="L503" s="118" t="s">
        <v>577</v>
      </c>
      <c r="M503" s="31" t="s">
        <v>14</v>
      </c>
    </row>
    <row r="504" spans="1:13" ht="41.25" customHeight="1">
      <c r="A504" s="21" t="s">
        <v>15</v>
      </c>
      <c r="B504" s="52" t="s">
        <v>183</v>
      </c>
      <c r="C504" s="121">
        <v>5676</v>
      </c>
      <c r="D504" s="87">
        <v>5976</v>
      </c>
      <c r="E504" s="23">
        <v>11652</v>
      </c>
      <c r="F504" s="24" t="s">
        <v>401</v>
      </c>
      <c r="G504" s="25" t="s">
        <v>401</v>
      </c>
      <c r="H504" s="85" t="s">
        <v>401</v>
      </c>
      <c r="I504" s="121">
        <f t="shared" si="117"/>
        <v>5676</v>
      </c>
      <c r="J504" s="121">
        <f t="shared" si="118"/>
        <v>5976</v>
      </c>
      <c r="K504" s="121">
        <f t="shared" si="119"/>
        <v>11652</v>
      </c>
      <c r="L504" s="118" t="s">
        <v>578</v>
      </c>
      <c r="M504" s="29" t="s">
        <v>15</v>
      </c>
    </row>
    <row r="505" spans="1:13" ht="41.25" customHeight="1">
      <c r="A505" s="21" t="s">
        <v>16</v>
      </c>
      <c r="B505" s="52" t="s">
        <v>184</v>
      </c>
      <c r="C505" s="121">
        <v>16533</v>
      </c>
      <c r="D505" s="87">
        <v>17556</v>
      </c>
      <c r="E505" s="23">
        <v>34089</v>
      </c>
      <c r="F505" s="24" t="s">
        <v>401</v>
      </c>
      <c r="G505" s="25" t="s">
        <v>401</v>
      </c>
      <c r="H505" s="85" t="s">
        <v>401</v>
      </c>
      <c r="I505" s="121">
        <f t="shared" si="117"/>
        <v>16533</v>
      </c>
      <c r="J505" s="121">
        <f t="shared" si="118"/>
        <v>17556</v>
      </c>
      <c r="K505" s="121">
        <f t="shared" si="119"/>
        <v>34089</v>
      </c>
      <c r="L505" s="118" t="s">
        <v>579</v>
      </c>
      <c r="M505" s="31" t="s">
        <v>16</v>
      </c>
    </row>
    <row r="506" spans="1:13" ht="41.25" customHeight="1">
      <c r="A506" s="21" t="s">
        <v>17</v>
      </c>
      <c r="B506" s="52" t="s">
        <v>185</v>
      </c>
      <c r="C506" s="121">
        <v>4197</v>
      </c>
      <c r="D506" s="87">
        <v>4108</v>
      </c>
      <c r="E506" s="23">
        <v>8305</v>
      </c>
      <c r="F506" s="24" t="s">
        <v>401</v>
      </c>
      <c r="G506" s="25" t="s">
        <v>401</v>
      </c>
      <c r="H506" s="85" t="s">
        <v>401</v>
      </c>
      <c r="I506" s="121">
        <f t="shared" si="117"/>
        <v>4197</v>
      </c>
      <c r="J506" s="121">
        <f t="shared" si="118"/>
        <v>4108</v>
      </c>
      <c r="K506" s="121">
        <f>E506</f>
        <v>8305</v>
      </c>
      <c r="L506" s="118" t="s">
        <v>580</v>
      </c>
      <c r="M506" s="29" t="s">
        <v>17</v>
      </c>
    </row>
    <row r="507" spans="1:13" ht="41.25" customHeight="1">
      <c r="A507" s="21" t="s">
        <v>18</v>
      </c>
      <c r="B507" s="52" t="s">
        <v>186</v>
      </c>
      <c r="C507" s="121">
        <v>13329</v>
      </c>
      <c r="D507" s="87">
        <v>13323</v>
      </c>
      <c r="E507" s="23">
        <v>26652</v>
      </c>
      <c r="F507" s="24" t="s">
        <v>401</v>
      </c>
      <c r="G507" s="25" t="s">
        <v>401</v>
      </c>
      <c r="H507" s="85" t="s">
        <v>401</v>
      </c>
      <c r="I507" s="121">
        <f t="shared" si="117"/>
        <v>13329</v>
      </c>
      <c r="J507" s="121">
        <f t="shared" si="118"/>
        <v>13323</v>
      </c>
      <c r="K507" s="121">
        <f t="shared" si="119"/>
        <v>26652</v>
      </c>
      <c r="L507" s="118" t="s">
        <v>581</v>
      </c>
      <c r="M507" s="31" t="s">
        <v>18</v>
      </c>
    </row>
    <row r="508" spans="1:13" ht="41.25" customHeight="1">
      <c r="A508" s="21" t="s">
        <v>19</v>
      </c>
      <c r="B508" s="52" t="s">
        <v>187</v>
      </c>
      <c r="C508" s="121">
        <v>9993</v>
      </c>
      <c r="D508" s="87">
        <v>10833</v>
      </c>
      <c r="E508" s="23">
        <v>20826</v>
      </c>
      <c r="F508" s="24" t="s">
        <v>401</v>
      </c>
      <c r="G508" s="25" t="s">
        <v>401</v>
      </c>
      <c r="H508" s="85" t="s">
        <v>401</v>
      </c>
      <c r="I508" s="121">
        <f t="shared" si="117"/>
        <v>9993</v>
      </c>
      <c r="J508" s="121">
        <f t="shared" si="118"/>
        <v>10833</v>
      </c>
      <c r="K508" s="121">
        <f t="shared" si="119"/>
        <v>20826</v>
      </c>
      <c r="L508" s="118" t="s">
        <v>582</v>
      </c>
      <c r="M508" s="29" t="s">
        <v>19</v>
      </c>
    </row>
    <row r="509" spans="1:13" ht="41.25" customHeight="1" thickBot="1">
      <c r="A509" s="112" t="s">
        <v>20</v>
      </c>
      <c r="B509" s="151" t="s">
        <v>188</v>
      </c>
      <c r="C509" s="131">
        <v>8144</v>
      </c>
      <c r="D509" s="143">
        <v>8219</v>
      </c>
      <c r="E509" s="36">
        <v>16363</v>
      </c>
      <c r="F509" s="129" t="s">
        <v>401</v>
      </c>
      <c r="G509" s="38" t="s">
        <v>401</v>
      </c>
      <c r="H509" s="130" t="s">
        <v>401</v>
      </c>
      <c r="I509" s="121">
        <f t="shared" si="117"/>
        <v>8144</v>
      </c>
      <c r="J509" s="121">
        <f t="shared" si="118"/>
        <v>8219</v>
      </c>
      <c r="K509" s="121">
        <f>E509</f>
        <v>16363</v>
      </c>
      <c r="L509" s="152" t="s">
        <v>583</v>
      </c>
      <c r="M509" s="154" t="s">
        <v>20</v>
      </c>
    </row>
    <row r="510" spans="1:13" s="234" customFormat="1" ht="19.5" customHeight="1">
      <c r="A510" s="561" t="s">
        <v>1096</v>
      </c>
      <c r="B510" s="561"/>
      <c r="C510" s="561"/>
      <c r="D510" s="561"/>
      <c r="E510" s="561"/>
      <c r="F510" s="561"/>
      <c r="G510" s="561"/>
      <c r="H510" s="561"/>
      <c r="I510" s="560" t="s">
        <v>868</v>
      </c>
      <c r="J510" s="560"/>
      <c r="K510" s="560"/>
      <c r="L510" s="560"/>
      <c r="M510" s="560"/>
    </row>
    <row r="511" spans="1:13" s="234" customFormat="1" ht="19.5" customHeight="1">
      <c r="A511" s="562"/>
      <c r="B511" s="562"/>
      <c r="C511" s="562"/>
      <c r="D511" s="562"/>
      <c r="E511" s="562"/>
      <c r="F511" s="562"/>
      <c r="G511" s="562"/>
      <c r="H511" s="562"/>
      <c r="I511" s="559" t="s">
        <v>1097</v>
      </c>
      <c r="J511" s="559"/>
      <c r="K511" s="559"/>
      <c r="L511" s="559"/>
      <c r="M511" s="559"/>
    </row>
    <row r="512" spans="1:13">
      <c r="A512" s="493" t="s">
        <v>953</v>
      </c>
      <c r="B512" s="493"/>
      <c r="C512" s="493"/>
      <c r="D512" s="493"/>
      <c r="E512" s="493"/>
      <c r="F512" s="493"/>
      <c r="G512" s="493"/>
      <c r="H512" s="493"/>
      <c r="I512" s="493"/>
      <c r="J512" s="493"/>
      <c r="K512" s="493"/>
      <c r="L512" s="493"/>
      <c r="M512" s="493"/>
    </row>
    <row r="513" spans="1:13">
      <c r="A513" s="491" t="s">
        <v>988</v>
      </c>
      <c r="B513" s="491"/>
      <c r="C513" s="491"/>
      <c r="D513" s="491"/>
      <c r="E513" s="491"/>
      <c r="F513" s="491"/>
      <c r="G513" s="491"/>
      <c r="H513" s="491"/>
      <c r="I513" s="491"/>
      <c r="J513" s="491"/>
      <c r="K513" s="491"/>
      <c r="L513" s="491"/>
      <c r="M513" s="491"/>
    </row>
    <row r="514" spans="1:13">
      <c r="A514" s="493" t="s">
        <v>911</v>
      </c>
      <c r="B514" s="493"/>
      <c r="C514" s="493"/>
      <c r="D514" s="493"/>
      <c r="E514" s="493"/>
      <c r="F514" s="493"/>
      <c r="G514" s="493"/>
      <c r="H514" s="493"/>
      <c r="I514" s="493"/>
      <c r="J514" s="493"/>
      <c r="K514" s="493"/>
      <c r="L514" s="493"/>
      <c r="M514" s="493"/>
    </row>
    <row r="515" spans="1:13">
      <c r="C515" s="146"/>
      <c r="D515" s="146"/>
      <c r="E515" s="146"/>
      <c r="F515" s="146"/>
      <c r="G515" s="146"/>
      <c r="H515" s="146"/>
      <c r="I515" s="146"/>
      <c r="J515" s="146"/>
      <c r="K515" s="146"/>
      <c r="L515" s="494"/>
      <c r="M515" s="494"/>
    </row>
    <row r="516" spans="1:13" ht="16.5" thickBot="1">
      <c r="A516" s="546" t="s">
        <v>870</v>
      </c>
      <c r="B516" s="547"/>
      <c r="C516" s="547"/>
      <c r="D516" s="547"/>
      <c r="E516" s="547"/>
      <c r="F516" s="1"/>
      <c r="G516" s="1"/>
      <c r="H516" s="1"/>
      <c r="I516" s="1"/>
      <c r="J516" s="1"/>
      <c r="K516" s="1"/>
      <c r="L516" s="548" t="s">
        <v>871</v>
      </c>
      <c r="M516" s="548"/>
    </row>
    <row r="517" spans="1:13" ht="15" customHeight="1">
      <c r="A517" s="531" t="s">
        <v>774</v>
      </c>
      <c r="B517" s="530" t="s">
        <v>22</v>
      </c>
      <c r="C517" s="539" t="s">
        <v>0</v>
      </c>
      <c r="D517" s="530"/>
      <c r="E517" s="550"/>
      <c r="F517" s="579" t="s">
        <v>1</v>
      </c>
      <c r="G517" s="530"/>
      <c r="H517" s="550"/>
      <c r="I517" s="579" t="s">
        <v>2</v>
      </c>
      <c r="J517" s="530"/>
      <c r="K517" s="550"/>
      <c r="L517" s="575" t="s">
        <v>853</v>
      </c>
      <c r="M517" s="524" t="s">
        <v>9</v>
      </c>
    </row>
    <row r="518" spans="1:13" ht="15" customHeight="1">
      <c r="A518" s="532"/>
      <c r="B518" s="555"/>
      <c r="C518" s="527" t="s">
        <v>402</v>
      </c>
      <c r="D518" s="526"/>
      <c r="E518" s="571"/>
      <c r="F518" s="572" t="s">
        <v>403</v>
      </c>
      <c r="G518" s="526"/>
      <c r="H518" s="571"/>
      <c r="I518" s="573" t="s">
        <v>404</v>
      </c>
      <c r="J518" s="529"/>
      <c r="K518" s="574"/>
      <c r="L518" s="576"/>
      <c r="M518" s="525"/>
    </row>
    <row r="519" spans="1:13" ht="15" customHeight="1">
      <c r="A519" s="532"/>
      <c r="B519" s="555"/>
      <c r="C519" s="544" t="s">
        <v>3</v>
      </c>
      <c r="D519" s="519"/>
      <c r="E519" s="554"/>
      <c r="F519" s="564" t="s">
        <v>4</v>
      </c>
      <c r="G519" s="519"/>
      <c r="H519" s="554"/>
      <c r="I519" s="564" t="s">
        <v>5</v>
      </c>
      <c r="J519" s="519"/>
      <c r="K519" s="554"/>
      <c r="L519" s="576"/>
      <c r="M519" s="525"/>
    </row>
    <row r="520" spans="1:13" ht="15" customHeight="1">
      <c r="A520" s="532"/>
      <c r="B520" s="555"/>
      <c r="C520" s="2" t="s">
        <v>6</v>
      </c>
      <c r="D520" s="3" t="s">
        <v>7</v>
      </c>
      <c r="E520" s="3" t="s">
        <v>8</v>
      </c>
      <c r="F520" s="4" t="s">
        <v>6</v>
      </c>
      <c r="G520" s="3" t="s">
        <v>7</v>
      </c>
      <c r="H520" s="3" t="s">
        <v>8</v>
      </c>
      <c r="I520" s="4" t="s">
        <v>6</v>
      </c>
      <c r="J520" s="3" t="s">
        <v>7</v>
      </c>
      <c r="K520" s="3" t="s">
        <v>8</v>
      </c>
      <c r="L520" s="551" t="s">
        <v>852</v>
      </c>
      <c r="M520" s="520" t="s">
        <v>405</v>
      </c>
    </row>
    <row r="521" spans="1:13" ht="15" customHeight="1">
      <c r="A521" s="532"/>
      <c r="B521" s="555"/>
      <c r="C521" s="5" t="s">
        <v>406</v>
      </c>
      <c r="D521" s="6" t="s">
        <v>407</v>
      </c>
      <c r="E521" s="6" t="s">
        <v>896</v>
      </c>
      <c r="F521" s="6" t="s">
        <v>406</v>
      </c>
      <c r="G521" s="6" t="s">
        <v>407</v>
      </c>
      <c r="H521" s="6" t="s">
        <v>896</v>
      </c>
      <c r="I521" s="6" t="s">
        <v>406</v>
      </c>
      <c r="J521" s="6" t="s">
        <v>407</v>
      </c>
      <c r="K521" s="6" t="s">
        <v>896</v>
      </c>
      <c r="L521" s="552"/>
      <c r="M521" s="520"/>
    </row>
    <row r="522" spans="1:13" ht="15" customHeight="1" thickBot="1">
      <c r="A522" s="566"/>
      <c r="B522" s="556"/>
      <c r="C522" s="7" t="s">
        <v>10</v>
      </c>
      <c r="D522" s="8" t="s">
        <v>11</v>
      </c>
      <c r="E522" s="8" t="s">
        <v>12</v>
      </c>
      <c r="F522" s="8" t="s">
        <v>10</v>
      </c>
      <c r="G522" s="8" t="s">
        <v>11</v>
      </c>
      <c r="H522" s="8" t="s">
        <v>12</v>
      </c>
      <c r="I522" s="8" t="s">
        <v>10</v>
      </c>
      <c r="J522" s="8" t="s">
        <v>11</v>
      </c>
      <c r="K522" s="8" t="s">
        <v>12</v>
      </c>
      <c r="L522" s="553"/>
      <c r="M522" s="565"/>
    </row>
    <row r="523" spans="1:13" ht="27.75" customHeight="1">
      <c r="A523" s="10"/>
      <c r="B523" s="148" t="s">
        <v>23</v>
      </c>
      <c r="C523" s="155">
        <v>460731</v>
      </c>
      <c r="D523" s="156">
        <v>482748</v>
      </c>
      <c r="E523" s="14">
        <v>943479</v>
      </c>
      <c r="F523" s="171">
        <v>19482</v>
      </c>
      <c r="G523" s="171">
        <v>19874</v>
      </c>
      <c r="H523" s="171">
        <v>39356</v>
      </c>
      <c r="I523" s="116">
        <f t="shared" ref="I523:K524" si="120">F523+C523</f>
        <v>480213</v>
      </c>
      <c r="J523" s="116">
        <f t="shared" si="120"/>
        <v>502622</v>
      </c>
      <c r="K523" s="116">
        <f t="shared" si="120"/>
        <v>982835</v>
      </c>
      <c r="L523" s="118" t="s">
        <v>772</v>
      </c>
      <c r="M523" s="20"/>
    </row>
    <row r="524" spans="1:13" ht="27.75" customHeight="1">
      <c r="A524" s="21" t="s">
        <v>13</v>
      </c>
      <c r="B524" s="150" t="s">
        <v>834</v>
      </c>
      <c r="C524" s="121">
        <v>17646</v>
      </c>
      <c r="D524" s="87">
        <v>18304</v>
      </c>
      <c r="E524" s="23">
        <v>35950</v>
      </c>
      <c r="F524" s="121">
        <v>17561</v>
      </c>
      <c r="G524" s="87">
        <v>17873</v>
      </c>
      <c r="H524" s="23">
        <v>35434</v>
      </c>
      <c r="I524" s="98">
        <f t="shared" si="120"/>
        <v>35207</v>
      </c>
      <c r="J524" s="99">
        <f t="shared" si="120"/>
        <v>36177</v>
      </c>
      <c r="K524" s="140">
        <f t="shared" si="120"/>
        <v>71384</v>
      </c>
      <c r="L524" s="118" t="s">
        <v>790</v>
      </c>
      <c r="M524" s="29" t="s">
        <v>13</v>
      </c>
    </row>
    <row r="525" spans="1:13" ht="27.75" customHeight="1">
      <c r="A525" s="21" t="s">
        <v>14</v>
      </c>
      <c r="B525" s="52" t="s">
        <v>189</v>
      </c>
      <c r="C525" s="121">
        <v>39974</v>
      </c>
      <c r="D525" s="87">
        <v>42709</v>
      </c>
      <c r="E525" s="23">
        <v>82683</v>
      </c>
      <c r="F525" s="235" t="s">
        <v>401</v>
      </c>
      <c r="G525" s="25" t="s">
        <v>401</v>
      </c>
      <c r="H525" s="85" t="s">
        <v>401</v>
      </c>
      <c r="I525" s="121">
        <f t="shared" ref="I525:K532" si="121">C525</f>
        <v>39974</v>
      </c>
      <c r="J525" s="87">
        <f t="shared" si="121"/>
        <v>42709</v>
      </c>
      <c r="K525" s="23">
        <f t="shared" si="121"/>
        <v>82683</v>
      </c>
      <c r="L525" s="118" t="s">
        <v>584</v>
      </c>
      <c r="M525" s="31" t="s">
        <v>14</v>
      </c>
    </row>
    <row r="526" spans="1:13" ht="27.75" customHeight="1">
      <c r="A526" s="21" t="s">
        <v>15</v>
      </c>
      <c r="B526" s="52" t="s">
        <v>190</v>
      </c>
      <c r="C526" s="121">
        <v>8391</v>
      </c>
      <c r="D526" s="87">
        <v>8591</v>
      </c>
      <c r="E526" s="23">
        <v>16982</v>
      </c>
      <c r="F526" s="235" t="s">
        <v>401</v>
      </c>
      <c r="G526" s="25" t="s">
        <v>401</v>
      </c>
      <c r="H526" s="85" t="s">
        <v>401</v>
      </c>
      <c r="I526" s="121">
        <f t="shared" si="121"/>
        <v>8391</v>
      </c>
      <c r="J526" s="87">
        <f t="shared" si="121"/>
        <v>8591</v>
      </c>
      <c r="K526" s="23">
        <f t="shared" si="121"/>
        <v>16982</v>
      </c>
      <c r="L526" s="118" t="s">
        <v>585</v>
      </c>
      <c r="M526" s="29" t="s">
        <v>15</v>
      </c>
    </row>
    <row r="527" spans="1:13" ht="27.75" customHeight="1">
      <c r="A527" s="21" t="s">
        <v>16</v>
      </c>
      <c r="B527" s="52" t="s">
        <v>391</v>
      </c>
      <c r="C527" s="121">
        <v>27519</v>
      </c>
      <c r="D527" s="87">
        <v>28141</v>
      </c>
      <c r="E527" s="23">
        <v>55660</v>
      </c>
      <c r="F527" s="235" t="s">
        <v>401</v>
      </c>
      <c r="G527" s="25" t="s">
        <v>401</v>
      </c>
      <c r="H527" s="85" t="s">
        <v>401</v>
      </c>
      <c r="I527" s="121">
        <f t="shared" si="121"/>
        <v>27519</v>
      </c>
      <c r="J527" s="87">
        <f t="shared" si="121"/>
        <v>28141</v>
      </c>
      <c r="K527" s="23">
        <f t="shared" si="121"/>
        <v>55660</v>
      </c>
      <c r="L527" s="118" t="s">
        <v>586</v>
      </c>
      <c r="M527" s="31" t="s">
        <v>16</v>
      </c>
    </row>
    <row r="528" spans="1:13" ht="27.75" customHeight="1">
      <c r="A528" s="21" t="s">
        <v>17</v>
      </c>
      <c r="B528" s="52" t="s">
        <v>191</v>
      </c>
      <c r="C528" s="121">
        <v>19619</v>
      </c>
      <c r="D528" s="87">
        <v>20545</v>
      </c>
      <c r="E528" s="23">
        <v>40164</v>
      </c>
      <c r="F528" s="235" t="s">
        <v>401</v>
      </c>
      <c r="G528" s="25" t="s">
        <v>401</v>
      </c>
      <c r="H528" s="85" t="s">
        <v>401</v>
      </c>
      <c r="I528" s="121">
        <f t="shared" si="121"/>
        <v>19619</v>
      </c>
      <c r="J528" s="87">
        <f t="shared" si="121"/>
        <v>20545</v>
      </c>
      <c r="K528" s="23">
        <f t="shared" si="121"/>
        <v>40164</v>
      </c>
      <c r="L528" s="118" t="s">
        <v>587</v>
      </c>
      <c r="M528" s="29" t="s">
        <v>17</v>
      </c>
    </row>
    <row r="529" spans="1:13" ht="27.75" customHeight="1">
      <c r="A529" s="21" t="s">
        <v>18</v>
      </c>
      <c r="B529" s="52" t="s">
        <v>192</v>
      </c>
      <c r="C529" s="121">
        <v>15055</v>
      </c>
      <c r="D529" s="87">
        <v>15315</v>
      </c>
      <c r="E529" s="23">
        <v>30370</v>
      </c>
      <c r="F529" s="235" t="s">
        <v>401</v>
      </c>
      <c r="G529" s="25" t="s">
        <v>401</v>
      </c>
      <c r="H529" s="85" t="s">
        <v>401</v>
      </c>
      <c r="I529" s="121">
        <f t="shared" si="121"/>
        <v>15055</v>
      </c>
      <c r="J529" s="87">
        <f t="shared" si="121"/>
        <v>15315</v>
      </c>
      <c r="K529" s="23">
        <f t="shared" si="121"/>
        <v>30370</v>
      </c>
      <c r="L529" s="118" t="s">
        <v>588</v>
      </c>
      <c r="M529" s="31" t="s">
        <v>18</v>
      </c>
    </row>
    <row r="530" spans="1:13" ht="27.75" customHeight="1">
      <c r="A530" s="21" t="s">
        <v>19</v>
      </c>
      <c r="B530" s="52" t="s">
        <v>193</v>
      </c>
      <c r="C530" s="121">
        <v>31835</v>
      </c>
      <c r="D530" s="87">
        <v>33121</v>
      </c>
      <c r="E530" s="23">
        <v>64956</v>
      </c>
      <c r="F530" s="235" t="s">
        <v>401</v>
      </c>
      <c r="G530" s="25" t="s">
        <v>401</v>
      </c>
      <c r="H530" s="85" t="s">
        <v>401</v>
      </c>
      <c r="I530" s="121">
        <f t="shared" si="121"/>
        <v>31835</v>
      </c>
      <c r="J530" s="87">
        <f t="shared" si="121"/>
        <v>33121</v>
      </c>
      <c r="K530" s="23">
        <f t="shared" si="121"/>
        <v>64956</v>
      </c>
      <c r="L530" s="118" t="s">
        <v>589</v>
      </c>
      <c r="M530" s="29" t="s">
        <v>19</v>
      </c>
    </row>
    <row r="531" spans="1:13" ht="27.75" customHeight="1">
      <c r="A531" s="21" t="s">
        <v>20</v>
      </c>
      <c r="B531" s="52" t="s">
        <v>194</v>
      </c>
      <c r="C531" s="121">
        <v>8389</v>
      </c>
      <c r="D531" s="87">
        <v>9089</v>
      </c>
      <c r="E531" s="23">
        <v>17478</v>
      </c>
      <c r="F531" s="235" t="s">
        <v>401</v>
      </c>
      <c r="G531" s="25" t="s">
        <v>401</v>
      </c>
      <c r="H531" s="85" t="s">
        <v>401</v>
      </c>
      <c r="I531" s="121">
        <f t="shared" si="121"/>
        <v>8389</v>
      </c>
      <c r="J531" s="87">
        <f t="shared" si="121"/>
        <v>9089</v>
      </c>
      <c r="K531" s="23">
        <f t="shared" si="121"/>
        <v>17478</v>
      </c>
      <c r="L531" s="118" t="s">
        <v>590</v>
      </c>
      <c r="M531" s="31" t="s">
        <v>20</v>
      </c>
    </row>
    <row r="532" spans="1:13" ht="27.75" customHeight="1">
      <c r="A532" s="21" t="s">
        <v>21</v>
      </c>
      <c r="B532" s="52" t="s">
        <v>195</v>
      </c>
      <c r="C532" s="121">
        <v>16533</v>
      </c>
      <c r="D532" s="87">
        <v>17681</v>
      </c>
      <c r="E532" s="23">
        <v>34214</v>
      </c>
      <c r="F532" s="235" t="s">
        <v>401</v>
      </c>
      <c r="G532" s="25" t="s">
        <v>401</v>
      </c>
      <c r="H532" s="85" t="s">
        <v>401</v>
      </c>
      <c r="I532" s="121">
        <f t="shared" si="121"/>
        <v>16533</v>
      </c>
      <c r="J532" s="87">
        <f t="shared" si="121"/>
        <v>17681</v>
      </c>
      <c r="K532" s="23">
        <f t="shared" si="121"/>
        <v>34214</v>
      </c>
      <c r="L532" s="118" t="s">
        <v>591</v>
      </c>
      <c r="M532" s="29" t="s">
        <v>21</v>
      </c>
    </row>
    <row r="533" spans="1:13" ht="24.75" customHeight="1">
      <c r="A533" s="21" t="s">
        <v>70</v>
      </c>
      <c r="B533" s="52" t="s">
        <v>196</v>
      </c>
      <c r="C533" s="121">
        <v>17646</v>
      </c>
      <c r="D533" s="87">
        <v>18180</v>
      </c>
      <c r="E533" s="23">
        <v>35826</v>
      </c>
      <c r="F533" s="121">
        <v>1921</v>
      </c>
      <c r="G533" s="87">
        <v>2001</v>
      </c>
      <c r="H533" s="23">
        <v>3922</v>
      </c>
      <c r="I533" s="98">
        <f>F533+C533</f>
        <v>19567</v>
      </c>
      <c r="J533" s="99">
        <f>G533+D533</f>
        <v>20181</v>
      </c>
      <c r="K533" s="140">
        <f>H533+E533</f>
        <v>39748</v>
      </c>
      <c r="L533" s="118" t="s">
        <v>592</v>
      </c>
      <c r="M533" s="29">
        <v>10</v>
      </c>
    </row>
    <row r="534" spans="1:13" ht="24.75" customHeight="1">
      <c r="A534" s="21" t="s">
        <v>72</v>
      </c>
      <c r="B534" s="52" t="s">
        <v>197</v>
      </c>
      <c r="C534" s="121">
        <v>15175</v>
      </c>
      <c r="D534" s="87">
        <v>16311</v>
      </c>
      <c r="E534" s="23">
        <v>31486</v>
      </c>
      <c r="F534" s="24" t="s">
        <v>401</v>
      </c>
      <c r="G534" s="25" t="s">
        <v>401</v>
      </c>
      <c r="H534" s="85" t="s">
        <v>401</v>
      </c>
      <c r="I534" s="121">
        <f t="shared" ref="I534:K537" si="122">C534</f>
        <v>15175</v>
      </c>
      <c r="J534" s="87">
        <f t="shared" si="122"/>
        <v>16311</v>
      </c>
      <c r="K534" s="23">
        <f t="shared" si="122"/>
        <v>31486</v>
      </c>
      <c r="L534" s="118" t="s">
        <v>593</v>
      </c>
      <c r="M534" s="29">
        <v>11</v>
      </c>
    </row>
    <row r="535" spans="1:13" ht="24.75" customHeight="1">
      <c r="A535" s="21" t="s">
        <v>73</v>
      </c>
      <c r="B535" s="52" t="s">
        <v>198</v>
      </c>
      <c r="C535" s="121">
        <v>17643</v>
      </c>
      <c r="D535" s="87">
        <v>18802</v>
      </c>
      <c r="E535" s="23">
        <v>36445</v>
      </c>
      <c r="F535" s="24" t="s">
        <v>401</v>
      </c>
      <c r="G535" s="25" t="s">
        <v>401</v>
      </c>
      <c r="H535" s="85" t="s">
        <v>401</v>
      </c>
      <c r="I535" s="121">
        <f t="shared" si="122"/>
        <v>17643</v>
      </c>
      <c r="J535" s="87">
        <f t="shared" si="122"/>
        <v>18802</v>
      </c>
      <c r="K535" s="23">
        <f t="shared" si="122"/>
        <v>36445</v>
      </c>
      <c r="L535" s="118" t="s">
        <v>594</v>
      </c>
      <c r="M535" s="29">
        <v>12</v>
      </c>
    </row>
    <row r="536" spans="1:13" ht="24.75" customHeight="1">
      <c r="A536" s="21" t="s">
        <v>75</v>
      </c>
      <c r="B536" s="52" t="s">
        <v>199</v>
      </c>
      <c r="C536" s="121">
        <v>27148</v>
      </c>
      <c r="D536" s="87">
        <v>28016</v>
      </c>
      <c r="E536" s="23">
        <v>55164</v>
      </c>
      <c r="F536" s="24" t="s">
        <v>401</v>
      </c>
      <c r="G536" s="25" t="s">
        <v>401</v>
      </c>
      <c r="H536" s="85" t="s">
        <v>401</v>
      </c>
      <c r="I536" s="121">
        <f t="shared" si="122"/>
        <v>27148</v>
      </c>
      <c r="J536" s="87">
        <f t="shared" si="122"/>
        <v>28016</v>
      </c>
      <c r="K536" s="23">
        <f t="shared" si="122"/>
        <v>55164</v>
      </c>
      <c r="L536" s="118" t="s">
        <v>595</v>
      </c>
      <c r="M536" s="29">
        <v>13</v>
      </c>
    </row>
    <row r="537" spans="1:13" ht="24.75" customHeight="1" thickBot="1">
      <c r="A537" s="112" t="s">
        <v>77</v>
      </c>
      <c r="B537" s="151" t="s">
        <v>200</v>
      </c>
      <c r="C537" s="131">
        <v>20234</v>
      </c>
      <c r="D537" s="143">
        <v>21542</v>
      </c>
      <c r="E537" s="36">
        <v>41776</v>
      </c>
      <c r="F537" s="129" t="s">
        <v>401</v>
      </c>
      <c r="G537" s="38" t="s">
        <v>401</v>
      </c>
      <c r="H537" s="130" t="s">
        <v>401</v>
      </c>
      <c r="I537" s="131">
        <f t="shared" si="122"/>
        <v>20234</v>
      </c>
      <c r="J537" s="143">
        <f t="shared" si="122"/>
        <v>21542</v>
      </c>
      <c r="K537" s="36">
        <f t="shared" si="122"/>
        <v>41776</v>
      </c>
      <c r="L537" s="152" t="s">
        <v>596</v>
      </c>
      <c r="M537" s="210">
        <v>14</v>
      </c>
    </row>
    <row r="538" spans="1:13" ht="9.75" customHeight="1">
      <c r="L538" s="19"/>
      <c r="M538" s="50"/>
    </row>
    <row r="539" spans="1:13" ht="14.25" customHeight="1">
      <c r="A539" s="493" t="s">
        <v>953</v>
      </c>
      <c r="B539" s="493"/>
      <c r="C539" s="493"/>
      <c r="D539" s="493"/>
      <c r="E539" s="493"/>
      <c r="F539" s="493"/>
      <c r="G539" s="493"/>
      <c r="H539" s="493"/>
      <c r="I539" s="493"/>
      <c r="J539" s="493"/>
      <c r="K539" s="493"/>
      <c r="L539" s="493"/>
      <c r="M539" s="493"/>
    </row>
    <row r="540" spans="1:13" ht="14.25" customHeight="1">
      <c r="A540" s="491" t="s">
        <v>988</v>
      </c>
      <c r="B540" s="491"/>
      <c r="C540" s="491"/>
      <c r="D540" s="491"/>
      <c r="E540" s="491"/>
      <c r="F540" s="491"/>
      <c r="G540" s="491"/>
      <c r="H540" s="491"/>
      <c r="I540" s="491"/>
      <c r="J540" s="491"/>
      <c r="K540" s="491"/>
      <c r="L540" s="491"/>
      <c r="M540" s="491"/>
    </row>
    <row r="541" spans="1:13" ht="14.25" customHeight="1">
      <c r="A541" s="493" t="s">
        <v>911</v>
      </c>
      <c r="B541" s="493"/>
      <c r="C541" s="493"/>
      <c r="D541" s="493"/>
      <c r="E541" s="493"/>
      <c r="F541" s="493"/>
      <c r="G541" s="493"/>
      <c r="H541" s="493"/>
      <c r="I541" s="493"/>
      <c r="J541" s="493"/>
      <c r="K541" s="493"/>
      <c r="L541" s="493"/>
      <c r="M541" s="493"/>
    </row>
    <row r="542" spans="1:13" ht="14.25" customHeight="1">
      <c r="A542" s="492" t="s">
        <v>376</v>
      </c>
      <c r="B542" s="492"/>
      <c r="C542" s="492"/>
      <c r="D542" s="492"/>
      <c r="E542" s="492"/>
      <c r="F542" s="47"/>
      <c r="G542" s="47"/>
      <c r="H542" s="47"/>
      <c r="I542" s="47"/>
      <c r="J542" s="47"/>
      <c r="K542" s="47"/>
      <c r="L542" s="614" t="s">
        <v>408</v>
      </c>
      <c r="M542" s="614"/>
    </row>
    <row r="543" spans="1:13" ht="14.25" customHeight="1">
      <c r="C543" s="146"/>
      <c r="D543" s="146"/>
      <c r="E543" s="146"/>
      <c r="F543" s="146"/>
      <c r="G543" s="146"/>
      <c r="H543" s="146"/>
      <c r="I543" s="146"/>
      <c r="J543" s="146"/>
      <c r="K543" s="146"/>
      <c r="L543" s="494"/>
      <c r="M543" s="494"/>
    </row>
    <row r="544" spans="1:13" ht="14.25" customHeight="1" thickBot="1">
      <c r="A544" s="546" t="s">
        <v>870</v>
      </c>
      <c r="B544" s="547"/>
      <c r="C544" s="547"/>
      <c r="D544" s="547"/>
      <c r="E544" s="547"/>
      <c r="F544" s="1"/>
      <c r="G544" s="1"/>
      <c r="H544" s="236"/>
      <c r="I544" s="1"/>
      <c r="J544" s="1"/>
      <c r="K544" s="236"/>
      <c r="L544" s="548" t="s">
        <v>871</v>
      </c>
      <c r="M544" s="548"/>
    </row>
    <row r="545" spans="1:13" ht="14.25" customHeight="1">
      <c r="A545" s="531" t="s">
        <v>774</v>
      </c>
      <c r="B545" s="530" t="s">
        <v>22</v>
      </c>
      <c r="C545" s="539" t="s">
        <v>0</v>
      </c>
      <c r="D545" s="530"/>
      <c r="E545" s="550"/>
      <c r="F545" s="579" t="s">
        <v>1</v>
      </c>
      <c r="G545" s="530"/>
      <c r="H545" s="550"/>
      <c r="I545" s="579" t="s">
        <v>2</v>
      </c>
      <c r="J545" s="530"/>
      <c r="K545" s="550"/>
      <c r="L545" s="575" t="s">
        <v>853</v>
      </c>
      <c r="M545" s="524" t="s">
        <v>9</v>
      </c>
    </row>
    <row r="546" spans="1:13" ht="14.25" customHeight="1">
      <c r="A546" s="532"/>
      <c r="B546" s="555"/>
      <c r="C546" s="527" t="s">
        <v>402</v>
      </c>
      <c r="D546" s="526"/>
      <c r="E546" s="571"/>
      <c r="F546" s="572" t="s">
        <v>403</v>
      </c>
      <c r="G546" s="526"/>
      <c r="H546" s="571"/>
      <c r="I546" s="573" t="s">
        <v>404</v>
      </c>
      <c r="J546" s="529"/>
      <c r="K546" s="574"/>
      <c r="L546" s="576"/>
      <c r="M546" s="525"/>
    </row>
    <row r="547" spans="1:13" ht="14.25" customHeight="1">
      <c r="A547" s="532"/>
      <c r="B547" s="555"/>
      <c r="C547" s="544" t="s">
        <v>3</v>
      </c>
      <c r="D547" s="519"/>
      <c r="E547" s="554"/>
      <c r="F547" s="564" t="s">
        <v>4</v>
      </c>
      <c r="G547" s="519"/>
      <c r="H547" s="554"/>
      <c r="I547" s="564" t="s">
        <v>5</v>
      </c>
      <c r="J547" s="519"/>
      <c r="K547" s="554"/>
      <c r="L547" s="576"/>
      <c r="M547" s="525"/>
    </row>
    <row r="548" spans="1:13" ht="14.25" customHeight="1">
      <c r="A548" s="532"/>
      <c r="B548" s="555"/>
      <c r="C548" s="2" t="s">
        <v>6</v>
      </c>
      <c r="D548" s="3" t="s">
        <v>7</v>
      </c>
      <c r="E548" s="3" t="s">
        <v>8</v>
      </c>
      <c r="F548" s="4" t="s">
        <v>6</v>
      </c>
      <c r="G548" s="3" t="s">
        <v>7</v>
      </c>
      <c r="H548" s="3" t="s">
        <v>8</v>
      </c>
      <c r="I548" s="4" t="s">
        <v>6</v>
      </c>
      <c r="J548" s="3" t="s">
        <v>7</v>
      </c>
      <c r="K548" s="3" t="s">
        <v>8</v>
      </c>
      <c r="L548" s="551" t="s">
        <v>852</v>
      </c>
      <c r="M548" s="520" t="s">
        <v>405</v>
      </c>
    </row>
    <row r="549" spans="1:13" ht="14.25" customHeight="1">
      <c r="A549" s="532"/>
      <c r="B549" s="555"/>
      <c r="C549" s="5" t="s">
        <v>406</v>
      </c>
      <c r="D549" s="6" t="s">
        <v>407</v>
      </c>
      <c r="E549" s="6" t="s">
        <v>896</v>
      </c>
      <c r="F549" s="6" t="s">
        <v>406</v>
      </c>
      <c r="G549" s="6" t="s">
        <v>407</v>
      </c>
      <c r="H549" s="6" t="s">
        <v>896</v>
      </c>
      <c r="I549" s="6" t="s">
        <v>406</v>
      </c>
      <c r="J549" s="6" t="s">
        <v>407</v>
      </c>
      <c r="K549" s="6" t="s">
        <v>896</v>
      </c>
      <c r="L549" s="552"/>
      <c r="M549" s="520"/>
    </row>
    <row r="550" spans="1:13" ht="14.25" customHeight="1" thickBot="1">
      <c r="A550" s="566"/>
      <c r="B550" s="556"/>
      <c r="C550" s="7" t="s">
        <v>10</v>
      </c>
      <c r="D550" s="8" t="s">
        <v>11</v>
      </c>
      <c r="E550" s="8" t="s">
        <v>12</v>
      </c>
      <c r="F550" s="8" t="s">
        <v>10</v>
      </c>
      <c r="G550" s="8" t="s">
        <v>11</v>
      </c>
      <c r="H550" s="8" t="s">
        <v>12</v>
      </c>
      <c r="I550" s="8" t="s">
        <v>10</v>
      </c>
      <c r="J550" s="8" t="s">
        <v>11</v>
      </c>
      <c r="K550" s="8" t="s">
        <v>12</v>
      </c>
      <c r="L550" s="553"/>
      <c r="M550" s="565"/>
    </row>
    <row r="551" spans="1:13" ht="29.25" customHeight="1">
      <c r="A551" s="113">
        <v>15</v>
      </c>
      <c r="B551" s="52" t="s">
        <v>201</v>
      </c>
      <c r="C551" s="18">
        <v>41456</v>
      </c>
      <c r="D551" s="237">
        <v>43830</v>
      </c>
      <c r="E551" s="238">
        <v>85286</v>
      </c>
      <c r="F551" s="239" t="s">
        <v>401</v>
      </c>
      <c r="G551" s="16" t="s">
        <v>401</v>
      </c>
      <c r="H551" s="240" t="s">
        <v>401</v>
      </c>
      <c r="I551" s="12">
        <f t="shared" ref="I551:I564" si="123">C551</f>
        <v>41456</v>
      </c>
      <c r="J551" s="12">
        <f t="shared" ref="J551:J564" si="124">D551</f>
        <v>43830</v>
      </c>
      <c r="K551" s="241">
        <f t="shared" ref="K551:K564" si="125">E551</f>
        <v>85286</v>
      </c>
      <c r="L551" s="118" t="s">
        <v>597</v>
      </c>
      <c r="M551" s="29">
        <v>15</v>
      </c>
    </row>
    <row r="552" spans="1:13" ht="29.25" customHeight="1">
      <c r="A552" s="113">
        <v>16</v>
      </c>
      <c r="B552" s="52" t="s">
        <v>202</v>
      </c>
      <c r="C552" s="121">
        <v>11228</v>
      </c>
      <c r="D552" s="87">
        <v>11829</v>
      </c>
      <c r="E552" s="23">
        <v>23057</v>
      </c>
      <c r="F552" s="24" t="s">
        <v>401</v>
      </c>
      <c r="G552" s="25" t="s">
        <v>401</v>
      </c>
      <c r="H552" s="85" t="s">
        <v>401</v>
      </c>
      <c r="I552" s="121">
        <f t="shared" si="123"/>
        <v>11228</v>
      </c>
      <c r="J552" s="121">
        <f t="shared" si="124"/>
        <v>11829</v>
      </c>
      <c r="K552" s="28">
        <f t="shared" si="125"/>
        <v>23057</v>
      </c>
      <c r="L552" s="118" t="s">
        <v>598</v>
      </c>
      <c r="M552" s="29">
        <v>16</v>
      </c>
    </row>
    <row r="553" spans="1:13" ht="29.25" customHeight="1">
      <c r="A553" s="113">
        <v>17</v>
      </c>
      <c r="B553" s="52" t="s">
        <v>40</v>
      </c>
      <c r="C553" s="121">
        <v>14436</v>
      </c>
      <c r="D553" s="87">
        <v>15191</v>
      </c>
      <c r="E553" s="23">
        <v>29627</v>
      </c>
      <c r="F553" s="24" t="s">
        <v>401</v>
      </c>
      <c r="G553" s="25" t="s">
        <v>401</v>
      </c>
      <c r="H553" s="85" t="s">
        <v>401</v>
      </c>
      <c r="I553" s="121">
        <f t="shared" si="123"/>
        <v>14436</v>
      </c>
      <c r="J553" s="121">
        <f t="shared" si="124"/>
        <v>15191</v>
      </c>
      <c r="K553" s="28">
        <f t="shared" si="125"/>
        <v>29627</v>
      </c>
      <c r="L553" s="118" t="s">
        <v>599</v>
      </c>
      <c r="M553" s="209">
        <v>17</v>
      </c>
    </row>
    <row r="554" spans="1:13" ht="29.25" customHeight="1">
      <c r="A554" s="113">
        <v>18</v>
      </c>
      <c r="B554" s="52" t="s">
        <v>203</v>
      </c>
      <c r="C554" s="121">
        <v>13077</v>
      </c>
      <c r="D554" s="87">
        <v>14071</v>
      </c>
      <c r="E554" s="23">
        <v>27148</v>
      </c>
      <c r="F554" s="24" t="s">
        <v>401</v>
      </c>
      <c r="G554" s="25" t="s">
        <v>401</v>
      </c>
      <c r="H554" s="85" t="s">
        <v>401</v>
      </c>
      <c r="I554" s="121">
        <f t="shared" si="123"/>
        <v>13077</v>
      </c>
      <c r="J554" s="121">
        <f t="shared" si="124"/>
        <v>14071</v>
      </c>
      <c r="K554" s="28">
        <f t="shared" si="125"/>
        <v>27148</v>
      </c>
      <c r="L554" s="118" t="s">
        <v>600</v>
      </c>
      <c r="M554" s="29">
        <v>18</v>
      </c>
    </row>
    <row r="555" spans="1:13" ht="29.25" customHeight="1">
      <c r="A555" s="113">
        <v>19</v>
      </c>
      <c r="B555" s="52" t="s">
        <v>204</v>
      </c>
      <c r="C555" s="121">
        <v>14189</v>
      </c>
      <c r="D555" s="87">
        <v>15190</v>
      </c>
      <c r="E555" s="23">
        <v>29379</v>
      </c>
      <c r="F555" s="24" t="s">
        <v>401</v>
      </c>
      <c r="G555" s="25" t="s">
        <v>401</v>
      </c>
      <c r="H555" s="85" t="s">
        <v>401</v>
      </c>
      <c r="I555" s="121">
        <f t="shared" si="123"/>
        <v>14189</v>
      </c>
      <c r="J555" s="121">
        <f t="shared" si="124"/>
        <v>15190</v>
      </c>
      <c r="K555" s="28">
        <f t="shared" si="125"/>
        <v>29379</v>
      </c>
      <c r="L555" s="118" t="s">
        <v>601</v>
      </c>
      <c r="M555" s="29">
        <v>19</v>
      </c>
    </row>
    <row r="556" spans="1:13" ht="29.25" customHeight="1">
      <c r="A556" s="113">
        <v>20</v>
      </c>
      <c r="B556" s="52" t="s">
        <v>205</v>
      </c>
      <c r="C556" s="121">
        <v>8638</v>
      </c>
      <c r="D556" s="87">
        <v>8840</v>
      </c>
      <c r="E556" s="23">
        <v>17478</v>
      </c>
      <c r="F556" s="24" t="s">
        <v>401</v>
      </c>
      <c r="G556" s="25" t="s">
        <v>401</v>
      </c>
      <c r="H556" s="85" t="s">
        <v>401</v>
      </c>
      <c r="I556" s="121">
        <f t="shared" si="123"/>
        <v>8638</v>
      </c>
      <c r="J556" s="121">
        <f t="shared" si="124"/>
        <v>8840</v>
      </c>
      <c r="K556" s="28">
        <f t="shared" si="125"/>
        <v>17478</v>
      </c>
      <c r="L556" s="118" t="s">
        <v>602</v>
      </c>
      <c r="M556" s="29">
        <v>20</v>
      </c>
    </row>
    <row r="557" spans="1:13" ht="29.25" customHeight="1">
      <c r="A557" s="113">
        <v>21</v>
      </c>
      <c r="B557" s="52" t="s">
        <v>206</v>
      </c>
      <c r="C557" s="121">
        <v>11723</v>
      </c>
      <c r="D557" s="87">
        <v>11829</v>
      </c>
      <c r="E557" s="23">
        <v>23552</v>
      </c>
      <c r="F557" s="24" t="s">
        <v>401</v>
      </c>
      <c r="G557" s="25" t="s">
        <v>401</v>
      </c>
      <c r="H557" s="85" t="s">
        <v>401</v>
      </c>
      <c r="I557" s="121">
        <f t="shared" si="123"/>
        <v>11723</v>
      </c>
      <c r="J557" s="121">
        <f t="shared" si="124"/>
        <v>11829</v>
      </c>
      <c r="K557" s="28">
        <f t="shared" si="125"/>
        <v>23552</v>
      </c>
      <c r="L557" s="118" t="s">
        <v>603</v>
      </c>
      <c r="M557" s="29">
        <v>21</v>
      </c>
    </row>
    <row r="558" spans="1:13" ht="29.25" customHeight="1">
      <c r="A558" s="113">
        <v>22</v>
      </c>
      <c r="B558" s="52" t="s">
        <v>409</v>
      </c>
      <c r="C558" s="121">
        <v>13697</v>
      </c>
      <c r="D558" s="87">
        <v>14195</v>
      </c>
      <c r="E558" s="23">
        <v>27892</v>
      </c>
      <c r="F558" s="24" t="s">
        <v>401</v>
      </c>
      <c r="G558" s="25" t="s">
        <v>401</v>
      </c>
      <c r="H558" s="85" t="s">
        <v>401</v>
      </c>
      <c r="I558" s="121">
        <f t="shared" si="123"/>
        <v>13697</v>
      </c>
      <c r="J558" s="121">
        <f t="shared" si="124"/>
        <v>14195</v>
      </c>
      <c r="K558" s="28">
        <f t="shared" si="125"/>
        <v>27892</v>
      </c>
      <c r="L558" s="118" t="s">
        <v>874</v>
      </c>
      <c r="M558" s="29">
        <v>22</v>
      </c>
    </row>
    <row r="559" spans="1:13" ht="29.25" customHeight="1">
      <c r="A559" s="113">
        <v>23</v>
      </c>
      <c r="B559" s="52" t="s">
        <v>207</v>
      </c>
      <c r="C559" s="121">
        <v>7157</v>
      </c>
      <c r="D559" s="87">
        <v>7471</v>
      </c>
      <c r="E559" s="23">
        <v>14628</v>
      </c>
      <c r="F559" s="24" t="s">
        <v>401</v>
      </c>
      <c r="G559" s="25" t="s">
        <v>401</v>
      </c>
      <c r="H559" s="85" t="s">
        <v>401</v>
      </c>
      <c r="I559" s="121">
        <f t="shared" si="123"/>
        <v>7157</v>
      </c>
      <c r="J559" s="121">
        <f t="shared" si="124"/>
        <v>7471</v>
      </c>
      <c r="K559" s="28">
        <f t="shared" si="125"/>
        <v>14628</v>
      </c>
      <c r="L559" s="118" t="s">
        <v>604</v>
      </c>
      <c r="M559" s="29">
        <v>23</v>
      </c>
    </row>
    <row r="560" spans="1:13" ht="27.75" customHeight="1">
      <c r="A560" s="113">
        <v>24</v>
      </c>
      <c r="B560" s="52" t="s">
        <v>208</v>
      </c>
      <c r="C560" s="121">
        <v>13697</v>
      </c>
      <c r="D560" s="87">
        <v>14071</v>
      </c>
      <c r="E560" s="23">
        <v>27768</v>
      </c>
      <c r="F560" s="24" t="s">
        <v>401</v>
      </c>
      <c r="G560" s="25" t="s">
        <v>401</v>
      </c>
      <c r="H560" s="85" t="s">
        <v>401</v>
      </c>
      <c r="I560" s="121">
        <f t="shared" si="123"/>
        <v>13697</v>
      </c>
      <c r="J560" s="121">
        <f t="shared" si="124"/>
        <v>14071</v>
      </c>
      <c r="K560" s="28">
        <f t="shared" si="125"/>
        <v>27768</v>
      </c>
      <c r="L560" s="118" t="s">
        <v>605</v>
      </c>
      <c r="M560" s="29">
        <v>24</v>
      </c>
    </row>
    <row r="561" spans="1:13" ht="27.75" customHeight="1">
      <c r="A561" s="113">
        <v>25</v>
      </c>
      <c r="B561" s="52" t="s">
        <v>209</v>
      </c>
      <c r="C561" s="121">
        <v>3948</v>
      </c>
      <c r="D561" s="87">
        <v>4358</v>
      </c>
      <c r="E561" s="23">
        <v>8306</v>
      </c>
      <c r="F561" s="24" t="s">
        <v>401</v>
      </c>
      <c r="G561" s="25" t="s">
        <v>401</v>
      </c>
      <c r="H561" s="85" t="s">
        <v>401</v>
      </c>
      <c r="I561" s="121">
        <f t="shared" si="123"/>
        <v>3948</v>
      </c>
      <c r="J561" s="121">
        <f t="shared" si="124"/>
        <v>4358</v>
      </c>
      <c r="K561" s="28">
        <f t="shared" si="125"/>
        <v>8306</v>
      </c>
      <c r="L561" s="118" t="s">
        <v>606</v>
      </c>
      <c r="M561" s="29">
        <v>25</v>
      </c>
    </row>
    <row r="562" spans="1:13" ht="27.75" customHeight="1">
      <c r="A562" s="113">
        <v>26</v>
      </c>
      <c r="B562" s="52" t="s">
        <v>210</v>
      </c>
      <c r="C562" s="121">
        <v>4935</v>
      </c>
      <c r="D562" s="87">
        <v>5105</v>
      </c>
      <c r="E562" s="23">
        <v>10040</v>
      </c>
      <c r="F562" s="24" t="s">
        <v>401</v>
      </c>
      <c r="G562" s="25" t="s">
        <v>401</v>
      </c>
      <c r="H562" s="85" t="s">
        <v>401</v>
      </c>
      <c r="I562" s="121">
        <f t="shared" si="123"/>
        <v>4935</v>
      </c>
      <c r="J562" s="121">
        <f t="shared" si="124"/>
        <v>5105</v>
      </c>
      <c r="K562" s="28">
        <f t="shared" si="125"/>
        <v>10040</v>
      </c>
      <c r="L562" s="118" t="s">
        <v>607</v>
      </c>
      <c r="M562" s="29">
        <v>26</v>
      </c>
    </row>
    <row r="563" spans="1:13" ht="27.75" customHeight="1">
      <c r="A563" s="113">
        <v>27</v>
      </c>
      <c r="B563" s="52" t="s">
        <v>410</v>
      </c>
      <c r="C563" s="121">
        <v>12093</v>
      </c>
      <c r="D563" s="87">
        <v>12327</v>
      </c>
      <c r="E563" s="23">
        <v>24420</v>
      </c>
      <c r="F563" s="24" t="s">
        <v>401</v>
      </c>
      <c r="G563" s="25" t="s">
        <v>401</v>
      </c>
      <c r="H563" s="85" t="s">
        <v>401</v>
      </c>
      <c r="I563" s="121">
        <f t="shared" si="123"/>
        <v>12093</v>
      </c>
      <c r="J563" s="121">
        <f t="shared" si="124"/>
        <v>12327</v>
      </c>
      <c r="K563" s="28">
        <f t="shared" si="125"/>
        <v>24420</v>
      </c>
      <c r="L563" s="118" t="s">
        <v>608</v>
      </c>
      <c r="M563" s="29">
        <v>27</v>
      </c>
    </row>
    <row r="564" spans="1:13" ht="27.75" customHeight="1" thickBot="1">
      <c r="A564" s="125">
        <v>28</v>
      </c>
      <c r="B564" s="151" t="s">
        <v>211</v>
      </c>
      <c r="C564" s="131">
        <v>7650</v>
      </c>
      <c r="D564" s="143">
        <v>8094</v>
      </c>
      <c r="E564" s="36">
        <v>15744</v>
      </c>
      <c r="F564" s="129" t="s">
        <v>401</v>
      </c>
      <c r="G564" s="38" t="s">
        <v>401</v>
      </c>
      <c r="H564" s="130" t="s">
        <v>401</v>
      </c>
      <c r="I564" s="131">
        <f t="shared" si="123"/>
        <v>7650</v>
      </c>
      <c r="J564" s="131">
        <f t="shared" si="124"/>
        <v>8094</v>
      </c>
      <c r="K564" s="41">
        <f t="shared" si="125"/>
        <v>15744</v>
      </c>
      <c r="L564" s="152" t="s">
        <v>609</v>
      </c>
      <c r="M564" s="154">
        <v>28</v>
      </c>
    </row>
    <row r="565" spans="1:13" ht="8.25" customHeight="1">
      <c r="D565" s="133"/>
      <c r="L565" s="19"/>
      <c r="M565" s="49"/>
    </row>
    <row r="566" spans="1:13">
      <c r="A566" s="493" t="s">
        <v>954</v>
      </c>
      <c r="B566" s="493"/>
      <c r="C566" s="493"/>
      <c r="D566" s="493"/>
      <c r="E566" s="493"/>
      <c r="F566" s="493"/>
      <c r="G566" s="493"/>
      <c r="H566" s="493"/>
      <c r="I566" s="493"/>
      <c r="J566" s="493"/>
      <c r="K566" s="493"/>
      <c r="L566" s="493"/>
      <c r="M566" s="493"/>
    </row>
    <row r="567" spans="1:13">
      <c r="A567" s="491" t="s">
        <v>989</v>
      </c>
      <c r="B567" s="491"/>
      <c r="C567" s="491"/>
      <c r="D567" s="491"/>
      <c r="E567" s="491"/>
      <c r="F567" s="491"/>
      <c r="G567" s="491"/>
      <c r="H567" s="491"/>
      <c r="I567" s="491"/>
      <c r="J567" s="491"/>
      <c r="K567" s="491"/>
      <c r="L567" s="491"/>
      <c r="M567" s="491"/>
    </row>
    <row r="568" spans="1:13">
      <c r="A568" s="493" t="s">
        <v>912</v>
      </c>
      <c r="B568" s="493"/>
      <c r="C568" s="493"/>
      <c r="D568" s="493"/>
      <c r="E568" s="493"/>
      <c r="F568" s="493"/>
      <c r="G568" s="493"/>
      <c r="H568" s="493"/>
      <c r="I568" s="493"/>
      <c r="J568" s="493"/>
      <c r="K568" s="493"/>
      <c r="L568" s="493"/>
      <c r="M568" s="493"/>
    </row>
    <row r="569" spans="1:13">
      <c r="C569" s="493"/>
      <c r="D569" s="493"/>
      <c r="E569" s="493"/>
      <c r="F569" s="1"/>
      <c r="G569" s="1"/>
      <c r="H569" s="1"/>
      <c r="I569" s="1"/>
      <c r="J569" s="1"/>
      <c r="K569" s="1"/>
      <c r="L569" s="494"/>
      <c r="M569" s="494"/>
    </row>
    <row r="570" spans="1:13" ht="16.5" thickBot="1">
      <c r="A570" s="546" t="s">
        <v>870</v>
      </c>
      <c r="B570" s="547"/>
      <c r="C570" s="547"/>
      <c r="D570" s="547"/>
      <c r="E570" s="547"/>
      <c r="F570" s="1"/>
      <c r="G570" s="1"/>
      <c r="H570" s="1"/>
      <c r="I570" s="1"/>
      <c r="J570" s="1"/>
      <c r="K570" s="1"/>
      <c r="L570" s="548" t="s">
        <v>871</v>
      </c>
      <c r="M570" s="548"/>
    </row>
    <row r="571" spans="1:13" ht="15" customHeight="1">
      <c r="A571" s="531" t="s">
        <v>774</v>
      </c>
      <c r="B571" s="530" t="s">
        <v>22</v>
      </c>
      <c r="C571" s="539" t="s">
        <v>0</v>
      </c>
      <c r="D571" s="530"/>
      <c r="E571" s="550"/>
      <c r="F571" s="579" t="s">
        <v>1</v>
      </c>
      <c r="G571" s="530"/>
      <c r="H571" s="550"/>
      <c r="I571" s="579" t="s">
        <v>2</v>
      </c>
      <c r="J571" s="530"/>
      <c r="K571" s="550"/>
      <c r="L571" s="575" t="s">
        <v>853</v>
      </c>
      <c r="M571" s="524" t="s">
        <v>9</v>
      </c>
    </row>
    <row r="572" spans="1:13" ht="15" customHeight="1">
      <c r="A572" s="532"/>
      <c r="B572" s="555"/>
      <c r="C572" s="527" t="s">
        <v>402</v>
      </c>
      <c r="D572" s="526"/>
      <c r="E572" s="571"/>
      <c r="F572" s="572" t="s">
        <v>403</v>
      </c>
      <c r="G572" s="526"/>
      <c r="H572" s="571"/>
      <c r="I572" s="573" t="s">
        <v>404</v>
      </c>
      <c r="J572" s="529"/>
      <c r="K572" s="574"/>
      <c r="L572" s="576"/>
      <c r="M572" s="525"/>
    </row>
    <row r="573" spans="1:13" ht="15" customHeight="1">
      <c r="A573" s="532"/>
      <c r="B573" s="555"/>
      <c r="C573" s="544" t="s">
        <v>3</v>
      </c>
      <c r="D573" s="519"/>
      <c r="E573" s="554"/>
      <c r="F573" s="564" t="s">
        <v>4</v>
      </c>
      <c r="G573" s="519"/>
      <c r="H573" s="554"/>
      <c r="I573" s="564" t="s">
        <v>5</v>
      </c>
      <c r="J573" s="519"/>
      <c r="K573" s="554"/>
      <c r="L573" s="576"/>
      <c r="M573" s="525"/>
    </row>
    <row r="574" spans="1:13" ht="15" customHeight="1">
      <c r="A574" s="532"/>
      <c r="B574" s="555"/>
      <c r="C574" s="2" t="s">
        <v>6</v>
      </c>
      <c r="D574" s="3" t="s">
        <v>7</v>
      </c>
      <c r="E574" s="3" t="s">
        <v>8</v>
      </c>
      <c r="F574" s="4" t="s">
        <v>6</v>
      </c>
      <c r="G574" s="3" t="s">
        <v>7</v>
      </c>
      <c r="H574" s="3" t="s">
        <v>8</v>
      </c>
      <c r="I574" s="4" t="s">
        <v>6</v>
      </c>
      <c r="J574" s="3" t="s">
        <v>7</v>
      </c>
      <c r="K574" s="3" t="s">
        <v>8</v>
      </c>
      <c r="L574" s="551" t="s">
        <v>852</v>
      </c>
      <c r="M574" s="520" t="s">
        <v>405</v>
      </c>
    </row>
    <row r="575" spans="1:13" ht="15" customHeight="1">
      <c r="A575" s="532"/>
      <c r="B575" s="555"/>
      <c r="C575" s="5" t="s">
        <v>406</v>
      </c>
      <c r="D575" s="6" t="s">
        <v>407</v>
      </c>
      <c r="E575" s="6" t="s">
        <v>896</v>
      </c>
      <c r="F575" s="6" t="s">
        <v>406</v>
      </c>
      <c r="G575" s="6" t="s">
        <v>407</v>
      </c>
      <c r="H575" s="6" t="s">
        <v>896</v>
      </c>
      <c r="I575" s="6" t="s">
        <v>406</v>
      </c>
      <c r="J575" s="6" t="s">
        <v>407</v>
      </c>
      <c r="K575" s="6" t="s">
        <v>896</v>
      </c>
      <c r="L575" s="552"/>
      <c r="M575" s="520"/>
    </row>
    <row r="576" spans="1:13" ht="15" customHeight="1" thickBot="1">
      <c r="A576" s="566"/>
      <c r="B576" s="556"/>
      <c r="C576" s="7" t="s">
        <v>10</v>
      </c>
      <c r="D576" s="8" t="s">
        <v>11</v>
      </c>
      <c r="E576" s="8" t="s">
        <v>12</v>
      </c>
      <c r="F576" s="8" t="s">
        <v>10</v>
      </c>
      <c r="G576" s="8" t="s">
        <v>11</v>
      </c>
      <c r="H576" s="8" t="s">
        <v>12</v>
      </c>
      <c r="I576" s="8" t="s">
        <v>10</v>
      </c>
      <c r="J576" s="8" t="s">
        <v>11</v>
      </c>
      <c r="K576" s="8" t="s">
        <v>12</v>
      </c>
      <c r="L576" s="553"/>
      <c r="M576" s="565"/>
    </row>
    <row r="577" spans="1:13" ht="22.5" customHeight="1">
      <c r="A577" s="10"/>
      <c r="B577" s="148" t="s">
        <v>23</v>
      </c>
      <c r="C577" s="12">
        <v>429505</v>
      </c>
      <c r="D577" s="13">
        <v>451744</v>
      </c>
      <c r="E577" s="14">
        <v>881249</v>
      </c>
      <c r="F577" s="242">
        <v>68050</v>
      </c>
      <c r="G577" s="172">
        <v>68276</v>
      </c>
      <c r="H577" s="243">
        <v>136326</v>
      </c>
      <c r="I577" s="116">
        <f t="shared" ref="I577:K578" si="126">F577+C577</f>
        <v>497555</v>
      </c>
      <c r="J577" s="136">
        <f t="shared" si="126"/>
        <v>520020</v>
      </c>
      <c r="K577" s="137">
        <f t="shared" si="126"/>
        <v>1017575</v>
      </c>
      <c r="L577" s="118" t="s">
        <v>772</v>
      </c>
      <c r="M577" s="20"/>
    </row>
    <row r="578" spans="1:13" ht="22.5" customHeight="1">
      <c r="A578" s="21" t="s">
        <v>13</v>
      </c>
      <c r="B578" s="150" t="s">
        <v>835</v>
      </c>
      <c r="C578" s="121">
        <v>79336</v>
      </c>
      <c r="D578" s="87">
        <v>83799</v>
      </c>
      <c r="E578" s="23">
        <v>163135</v>
      </c>
      <c r="F578" s="27">
        <v>38690</v>
      </c>
      <c r="G578" s="87">
        <v>38264</v>
      </c>
      <c r="H578" s="244">
        <v>76954</v>
      </c>
      <c r="I578" s="98">
        <f t="shared" si="126"/>
        <v>118026</v>
      </c>
      <c r="J578" s="99">
        <f t="shared" si="126"/>
        <v>122063</v>
      </c>
      <c r="K578" s="140">
        <f t="shared" si="126"/>
        <v>240089</v>
      </c>
      <c r="L578" s="118" t="s">
        <v>791</v>
      </c>
      <c r="M578" s="29" t="s">
        <v>13</v>
      </c>
    </row>
    <row r="579" spans="1:13" ht="22.5" customHeight="1">
      <c r="A579" s="21" t="s">
        <v>14</v>
      </c>
      <c r="B579" s="52" t="s">
        <v>212</v>
      </c>
      <c r="C579" s="121">
        <v>7033</v>
      </c>
      <c r="D579" s="87">
        <v>7471</v>
      </c>
      <c r="E579" s="23">
        <v>14504</v>
      </c>
      <c r="F579" s="245" t="s">
        <v>401</v>
      </c>
      <c r="G579" s="25" t="s">
        <v>401</v>
      </c>
      <c r="H579" s="85" t="s">
        <v>401</v>
      </c>
      <c r="I579" s="121">
        <f t="shared" ref="I579:K584" si="127">C579</f>
        <v>7033</v>
      </c>
      <c r="J579" s="87">
        <f t="shared" si="127"/>
        <v>7471</v>
      </c>
      <c r="K579" s="140">
        <f t="shared" si="127"/>
        <v>14504</v>
      </c>
      <c r="L579" s="118" t="s">
        <v>610</v>
      </c>
      <c r="M579" s="29" t="s">
        <v>14</v>
      </c>
    </row>
    <row r="580" spans="1:13" ht="22.5" customHeight="1">
      <c r="A580" s="21" t="s">
        <v>15</v>
      </c>
      <c r="B580" s="52" t="s">
        <v>192</v>
      </c>
      <c r="C580" s="121">
        <v>15917</v>
      </c>
      <c r="D580" s="87">
        <v>16685</v>
      </c>
      <c r="E580" s="23">
        <v>32602</v>
      </c>
      <c r="F580" s="245" t="s">
        <v>401</v>
      </c>
      <c r="G580" s="25" t="s">
        <v>401</v>
      </c>
      <c r="H580" s="85" t="s">
        <v>401</v>
      </c>
      <c r="I580" s="121">
        <f t="shared" si="127"/>
        <v>15917</v>
      </c>
      <c r="J580" s="87">
        <f t="shared" si="127"/>
        <v>16685</v>
      </c>
      <c r="K580" s="23">
        <f t="shared" si="127"/>
        <v>32602</v>
      </c>
      <c r="L580" s="118" t="s">
        <v>588</v>
      </c>
      <c r="M580" s="29" t="s">
        <v>15</v>
      </c>
    </row>
    <row r="581" spans="1:13" ht="22.5" customHeight="1">
      <c r="A581" s="21" t="s">
        <v>16</v>
      </c>
      <c r="B581" s="52" t="s">
        <v>213</v>
      </c>
      <c r="C581" s="121">
        <v>18263</v>
      </c>
      <c r="D581" s="87">
        <v>18802</v>
      </c>
      <c r="E581" s="23">
        <v>37065</v>
      </c>
      <c r="F581" s="245" t="s">
        <v>401</v>
      </c>
      <c r="G581" s="25" t="s">
        <v>401</v>
      </c>
      <c r="H581" s="85" t="s">
        <v>401</v>
      </c>
      <c r="I581" s="121">
        <f t="shared" si="127"/>
        <v>18263</v>
      </c>
      <c r="J581" s="87">
        <f t="shared" si="127"/>
        <v>18802</v>
      </c>
      <c r="K581" s="23">
        <f t="shared" si="127"/>
        <v>37065</v>
      </c>
      <c r="L581" s="118" t="s">
        <v>611</v>
      </c>
      <c r="M581" s="29" t="s">
        <v>16</v>
      </c>
    </row>
    <row r="582" spans="1:13" ht="22.5" customHeight="1">
      <c r="A582" s="21" t="s">
        <v>17</v>
      </c>
      <c r="B582" s="52" t="s">
        <v>214</v>
      </c>
      <c r="C582" s="121">
        <v>14311</v>
      </c>
      <c r="D582" s="87">
        <v>15440</v>
      </c>
      <c r="E582" s="23">
        <v>29751</v>
      </c>
      <c r="F582" s="245" t="s">
        <v>401</v>
      </c>
      <c r="G582" s="25" t="s">
        <v>401</v>
      </c>
      <c r="H582" s="85" t="s">
        <v>401</v>
      </c>
      <c r="I582" s="121">
        <f t="shared" si="127"/>
        <v>14311</v>
      </c>
      <c r="J582" s="87">
        <f t="shared" si="127"/>
        <v>15440</v>
      </c>
      <c r="K582" s="23">
        <f t="shared" si="127"/>
        <v>29751</v>
      </c>
      <c r="L582" s="118" t="s">
        <v>612</v>
      </c>
      <c r="M582" s="29" t="s">
        <v>17</v>
      </c>
    </row>
    <row r="583" spans="1:13" ht="22.5" customHeight="1">
      <c r="A583" s="21" t="s">
        <v>18</v>
      </c>
      <c r="B583" s="52" t="s">
        <v>215</v>
      </c>
      <c r="C583" s="121">
        <v>6293</v>
      </c>
      <c r="D583" s="87">
        <v>6599</v>
      </c>
      <c r="E583" s="23">
        <v>12892</v>
      </c>
      <c r="F583" s="245" t="s">
        <v>401</v>
      </c>
      <c r="G583" s="25" t="s">
        <v>401</v>
      </c>
      <c r="H583" s="85" t="s">
        <v>401</v>
      </c>
      <c r="I583" s="121">
        <f t="shared" si="127"/>
        <v>6293</v>
      </c>
      <c r="J583" s="87">
        <f t="shared" si="127"/>
        <v>6599</v>
      </c>
      <c r="K583" s="23">
        <f t="shared" si="127"/>
        <v>12892</v>
      </c>
      <c r="L583" s="118" t="s">
        <v>613</v>
      </c>
      <c r="M583" s="29" t="s">
        <v>18</v>
      </c>
    </row>
    <row r="584" spans="1:13" ht="22.5" customHeight="1">
      <c r="A584" s="21" t="s">
        <v>19</v>
      </c>
      <c r="B584" s="52" t="s">
        <v>216</v>
      </c>
      <c r="C584" s="121">
        <v>18386</v>
      </c>
      <c r="D584" s="87">
        <v>18802</v>
      </c>
      <c r="E584" s="23">
        <v>37188</v>
      </c>
      <c r="F584" s="245" t="s">
        <v>401</v>
      </c>
      <c r="G584" s="25" t="s">
        <v>401</v>
      </c>
      <c r="H584" s="85" t="s">
        <v>401</v>
      </c>
      <c r="I584" s="121">
        <f t="shared" si="127"/>
        <v>18386</v>
      </c>
      <c r="J584" s="87">
        <f t="shared" si="127"/>
        <v>18802</v>
      </c>
      <c r="K584" s="23">
        <f t="shared" si="127"/>
        <v>37188</v>
      </c>
      <c r="L584" s="118" t="s">
        <v>614</v>
      </c>
      <c r="M584" s="29" t="s">
        <v>19</v>
      </c>
    </row>
    <row r="585" spans="1:13" ht="22.5" customHeight="1">
      <c r="A585" s="21" t="s">
        <v>20</v>
      </c>
      <c r="B585" s="52" t="s">
        <v>217</v>
      </c>
      <c r="C585" s="121">
        <v>22703</v>
      </c>
      <c r="D585" s="87">
        <v>23907</v>
      </c>
      <c r="E585" s="23">
        <v>46610</v>
      </c>
      <c r="F585" s="27">
        <v>1509</v>
      </c>
      <c r="G585" s="87">
        <v>1331</v>
      </c>
      <c r="H585" s="23">
        <v>2840</v>
      </c>
      <c r="I585" s="98">
        <f t="shared" ref="I585:K587" si="128">F585+C585</f>
        <v>24212</v>
      </c>
      <c r="J585" s="99">
        <f t="shared" si="128"/>
        <v>25238</v>
      </c>
      <c r="K585" s="140">
        <f t="shared" si="128"/>
        <v>49450</v>
      </c>
      <c r="L585" s="118" t="s">
        <v>615</v>
      </c>
      <c r="M585" s="29" t="s">
        <v>20</v>
      </c>
    </row>
    <row r="586" spans="1:13" ht="22.5" customHeight="1">
      <c r="A586" s="21" t="s">
        <v>21</v>
      </c>
      <c r="B586" s="52" t="s">
        <v>218</v>
      </c>
      <c r="C586" s="121">
        <v>30971</v>
      </c>
      <c r="D586" s="87">
        <v>32498</v>
      </c>
      <c r="E586" s="23">
        <v>63469</v>
      </c>
      <c r="F586" s="27">
        <v>3704</v>
      </c>
      <c r="G586" s="87">
        <v>3734</v>
      </c>
      <c r="H586" s="23">
        <v>7438</v>
      </c>
      <c r="I586" s="98">
        <f t="shared" si="128"/>
        <v>34675</v>
      </c>
      <c r="J586" s="99">
        <f t="shared" si="128"/>
        <v>36232</v>
      </c>
      <c r="K586" s="140">
        <f t="shared" si="128"/>
        <v>70907</v>
      </c>
      <c r="L586" s="118" t="s">
        <v>616</v>
      </c>
      <c r="M586" s="29" t="s">
        <v>21</v>
      </c>
    </row>
    <row r="587" spans="1:13" ht="22.5" customHeight="1">
      <c r="A587" s="21" t="s">
        <v>70</v>
      </c>
      <c r="B587" s="52" t="s">
        <v>219</v>
      </c>
      <c r="C587" s="121">
        <v>77482</v>
      </c>
      <c r="D587" s="87">
        <v>82305</v>
      </c>
      <c r="E587" s="23">
        <v>159787</v>
      </c>
      <c r="F587" s="27">
        <v>6723</v>
      </c>
      <c r="G587" s="87">
        <v>6937</v>
      </c>
      <c r="H587" s="23">
        <v>13660</v>
      </c>
      <c r="I587" s="98">
        <f t="shared" si="128"/>
        <v>84205</v>
      </c>
      <c r="J587" s="99">
        <f t="shared" si="128"/>
        <v>89242</v>
      </c>
      <c r="K587" s="140">
        <f t="shared" si="128"/>
        <v>173447</v>
      </c>
      <c r="L587" s="118" t="s">
        <v>617</v>
      </c>
      <c r="M587" s="29" t="s">
        <v>70</v>
      </c>
    </row>
    <row r="588" spans="1:13" ht="22.5" customHeight="1">
      <c r="A588" s="21" t="s">
        <v>72</v>
      </c>
      <c r="B588" s="52" t="s">
        <v>220</v>
      </c>
      <c r="C588" s="121">
        <v>30602</v>
      </c>
      <c r="D588" s="87">
        <v>31628</v>
      </c>
      <c r="E588" s="23">
        <v>62230</v>
      </c>
      <c r="F588" s="235" t="s">
        <v>401</v>
      </c>
      <c r="G588" s="25" t="s">
        <v>401</v>
      </c>
      <c r="H588" s="85" t="s">
        <v>401</v>
      </c>
      <c r="I588" s="121">
        <f t="shared" ref="I588:K592" si="129">C588</f>
        <v>30602</v>
      </c>
      <c r="J588" s="87">
        <f t="shared" si="129"/>
        <v>31628</v>
      </c>
      <c r="K588" s="140">
        <f t="shared" si="129"/>
        <v>62230</v>
      </c>
      <c r="L588" s="118" t="s">
        <v>618</v>
      </c>
      <c r="M588" s="29" t="s">
        <v>72</v>
      </c>
    </row>
    <row r="589" spans="1:13" ht="22.5" customHeight="1">
      <c r="A589" s="21" t="s">
        <v>73</v>
      </c>
      <c r="B589" s="52" t="s">
        <v>221</v>
      </c>
      <c r="C589" s="121">
        <v>16535</v>
      </c>
      <c r="D589" s="87">
        <v>17183</v>
      </c>
      <c r="E589" s="23">
        <v>33718</v>
      </c>
      <c r="F589" s="235" t="s">
        <v>401</v>
      </c>
      <c r="G589" s="25" t="s">
        <v>401</v>
      </c>
      <c r="H589" s="85" t="s">
        <v>401</v>
      </c>
      <c r="I589" s="121">
        <f t="shared" si="129"/>
        <v>16535</v>
      </c>
      <c r="J589" s="87">
        <f t="shared" si="129"/>
        <v>17183</v>
      </c>
      <c r="K589" s="140">
        <f t="shared" si="129"/>
        <v>33718</v>
      </c>
      <c r="L589" s="118" t="s">
        <v>619</v>
      </c>
      <c r="M589" s="29" t="s">
        <v>73</v>
      </c>
    </row>
    <row r="590" spans="1:13" ht="22.5" customHeight="1">
      <c r="A590" s="21" t="s">
        <v>75</v>
      </c>
      <c r="B590" s="52" t="s">
        <v>222</v>
      </c>
      <c r="C590" s="121">
        <v>19370</v>
      </c>
      <c r="D590" s="87">
        <v>20670</v>
      </c>
      <c r="E590" s="23">
        <v>40040</v>
      </c>
      <c r="F590" s="235" t="s">
        <v>401</v>
      </c>
      <c r="G590" s="25" t="s">
        <v>401</v>
      </c>
      <c r="H590" s="85" t="s">
        <v>401</v>
      </c>
      <c r="I590" s="121">
        <f t="shared" si="129"/>
        <v>19370</v>
      </c>
      <c r="J590" s="87">
        <f t="shared" si="129"/>
        <v>20670</v>
      </c>
      <c r="K590" s="140">
        <f t="shared" si="129"/>
        <v>40040</v>
      </c>
      <c r="L590" s="118" t="s">
        <v>620</v>
      </c>
      <c r="M590" s="29" t="s">
        <v>75</v>
      </c>
    </row>
    <row r="591" spans="1:13" ht="22.5" customHeight="1">
      <c r="A591" s="21" t="s">
        <v>77</v>
      </c>
      <c r="B591" s="52" t="s">
        <v>223</v>
      </c>
      <c r="C591" s="121">
        <v>12217</v>
      </c>
      <c r="D591" s="87">
        <v>12327</v>
      </c>
      <c r="E591" s="23">
        <v>24544</v>
      </c>
      <c r="F591" s="235" t="s">
        <v>401</v>
      </c>
      <c r="G591" s="25" t="s">
        <v>401</v>
      </c>
      <c r="H591" s="85" t="s">
        <v>401</v>
      </c>
      <c r="I591" s="121">
        <f t="shared" si="129"/>
        <v>12217</v>
      </c>
      <c r="J591" s="87">
        <f t="shared" si="129"/>
        <v>12327</v>
      </c>
      <c r="K591" s="140">
        <f t="shared" si="129"/>
        <v>24544</v>
      </c>
      <c r="L591" s="118" t="s">
        <v>621</v>
      </c>
      <c r="M591" s="29" t="s">
        <v>77</v>
      </c>
    </row>
    <row r="592" spans="1:13" ht="22.5" customHeight="1">
      <c r="A592" s="21" t="s">
        <v>37</v>
      </c>
      <c r="B592" s="52" t="s">
        <v>224</v>
      </c>
      <c r="C592" s="121">
        <v>13570</v>
      </c>
      <c r="D592" s="87">
        <v>14818</v>
      </c>
      <c r="E592" s="23">
        <v>28388</v>
      </c>
      <c r="F592" s="235" t="s">
        <v>401</v>
      </c>
      <c r="G592" s="25" t="s">
        <v>401</v>
      </c>
      <c r="H592" s="85" t="s">
        <v>401</v>
      </c>
      <c r="I592" s="121">
        <f t="shared" si="129"/>
        <v>13570</v>
      </c>
      <c r="J592" s="87">
        <f t="shared" si="129"/>
        <v>14818</v>
      </c>
      <c r="K592" s="140">
        <f t="shared" si="129"/>
        <v>28388</v>
      </c>
      <c r="L592" s="118" t="s">
        <v>622</v>
      </c>
      <c r="M592" s="29" t="s">
        <v>37</v>
      </c>
    </row>
    <row r="593" spans="1:13" ht="22.5" customHeight="1">
      <c r="A593" s="21" t="s">
        <v>226</v>
      </c>
      <c r="B593" s="52" t="s">
        <v>225</v>
      </c>
      <c r="C593" s="121">
        <v>28378</v>
      </c>
      <c r="D593" s="87">
        <v>29884</v>
      </c>
      <c r="E593" s="23">
        <v>58262</v>
      </c>
      <c r="F593" s="27">
        <v>12485</v>
      </c>
      <c r="G593" s="87">
        <v>12805</v>
      </c>
      <c r="H593" s="23">
        <v>25290</v>
      </c>
      <c r="I593" s="98">
        <f t="shared" ref="I593:K594" si="130">F593+C593</f>
        <v>40863</v>
      </c>
      <c r="J593" s="99">
        <f t="shared" si="130"/>
        <v>42689</v>
      </c>
      <c r="K593" s="140">
        <f t="shared" si="130"/>
        <v>83552</v>
      </c>
      <c r="L593" s="118" t="s">
        <v>623</v>
      </c>
      <c r="M593" s="29" t="s">
        <v>226</v>
      </c>
    </row>
    <row r="594" spans="1:13" ht="22.5" customHeight="1" thickBot="1">
      <c r="A594" s="112" t="s">
        <v>228</v>
      </c>
      <c r="B594" s="151" t="s">
        <v>227</v>
      </c>
      <c r="C594" s="131">
        <v>18138</v>
      </c>
      <c r="D594" s="143">
        <v>18926</v>
      </c>
      <c r="E594" s="36">
        <v>37064</v>
      </c>
      <c r="F594" s="40">
        <v>4939</v>
      </c>
      <c r="G594" s="143">
        <v>5205</v>
      </c>
      <c r="H594" s="36">
        <v>10144</v>
      </c>
      <c r="I594" s="168">
        <f t="shared" si="130"/>
        <v>23077</v>
      </c>
      <c r="J594" s="169">
        <f t="shared" si="130"/>
        <v>24131</v>
      </c>
      <c r="K594" s="144">
        <f t="shared" si="130"/>
        <v>47208</v>
      </c>
      <c r="L594" s="152" t="s">
        <v>624</v>
      </c>
      <c r="M594" s="154" t="s">
        <v>228</v>
      </c>
    </row>
    <row r="595" spans="1:13" ht="8.25" customHeight="1">
      <c r="L595" s="19"/>
      <c r="M595" s="49"/>
    </row>
    <row r="596" spans="1:13">
      <c r="A596" s="493" t="s">
        <v>955</v>
      </c>
      <c r="B596" s="493"/>
      <c r="C596" s="493"/>
      <c r="D596" s="493"/>
      <c r="E596" s="493"/>
      <c r="F596" s="493"/>
      <c r="G596" s="493"/>
      <c r="H596" s="493"/>
      <c r="I596" s="493"/>
      <c r="J596" s="493"/>
      <c r="K596" s="493"/>
      <c r="L596" s="493"/>
      <c r="M596" s="493"/>
    </row>
    <row r="597" spans="1:13">
      <c r="A597" s="491" t="s">
        <v>990</v>
      </c>
      <c r="B597" s="491"/>
      <c r="C597" s="491"/>
      <c r="D597" s="491"/>
      <c r="E597" s="491"/>
      <c r="F597" s="491"/>
      <c r="G597" s="491"/>
      <c r="H597" s="491"/>
      <c r="I597" s="491"/>
      <c r="J597" s="491"/>
      <c r="K597" s="491"/>
      <c r="L597" s="491"/>
      <c r="M597" s="491"/>
    </row>
    <row r="598" spans="1:13">
      <c r="A598" s="493" t="s">
        <v>913</v>
      </c>
      <c r="B598" s="493"/>
      <c r="C598" s="493"/>
      <c r="D598" s="493"/>
      <c r="E598" s="493"/>
      <c r="F598" s="493"/>
      <c r="G598" s="493"/>
      <c r="H598" s="493"/>
      <c r="I598" s="493"/>
      <c r="J598" s="493"/>
      <c r="K598" s="493"/>
      <c r="L598" s="493"/>
      <c r="M598" s="493"/>
    </row>
    <row r="599" spans="1:13">
      <c r="C599" s="1"/>
      <c r="D599" s="1"/>
      <c r="E599" s="1"/>
      <c r="F599" s="1"/>
      <c r="G599" s="1"/>
      <c r="H599" s="1"/>
      <c r="I599" s="1"/>
      <c r="J599" s="1"/>
      <c r="K599" s="1"/>
      <c r="L599" s="494"/>
      <c r="M599" s="494"/>
    </row>
    <row r="600" spans="1:13" ht="16.5" thickBot="1">
      <c r="A600" s="546" t="s">
        <v>870</v>
      </c>
      <c r="B600" s="547"/>
      <c r="C600" s="547"/>
      <c r="D600" s="547"/>
      <c r="E600" s="547"/>
      <c r="F600" s="1"/>
      <c r="G600" s="1"/>
      <c r="H600" s="1"/>
      <c r="I600" s="1"/>
      <c r="J600" s="1"/>
      <c r="K600" s="1"/>
      <c r="L600" s="548" t="s">
        <v>871</v>
      </c>
      <c r="M600" s="548"/>
    </row>
    <row r="601" spans="1:13" ht="15" customHeight="1">
      <c r="A601" s="531" t="s">
        <v>774</v>
      </c>
      <c r="B601" s="540" t="s">
        <v>22</v>
      </c>
      <c r="C601" s="530" t="s">
        <v>0</v>
      </c>
      <c r="D601" s="530"/>
      <c r="E601" s="550"/>
      <c r="F601" s="579" t="s">
        <v>1</v>
      </c>
      <c r="G601" s="530"/>
      <c r="H601" s="550"/>
      <c r="I601" s="579" t="s">
        <v>2</v>
      </c>
      <c r="J601" s="530"/>
      <c r="K601" s="550"/>
      <c r="L601" s="575" t="s">
        <v>853</v>
      </c>
      <c r="M601" s="524" t="s">
        <v>9</v>
      </c>
    </row>
    <row r="602" spans="1:13" ht="15" customHeight="1">
      <c r="A602" s="532"/>
      <c r="B602" s="577"/>
      <c r="C602" s="526" t="s">
        <v>402</v>
      </c>
      <c r="D602" s="526"/>
      <c r="E602" s="571"/>
      <c r="F602" s="572" t="s">
        <v>403</v>
      </c>
      <c r="G602" s="526"/>
      <c r="H602" s="571"/>
      <c r="I602" s="573" t="s">
        <v>404</v>
      </c>
      <c r="J602" s="529"/>
      <c r="K602" s="574"/>
      <c r="L602" s="576"/>
      <c r="M602" s="525"/>
    </row>
    <row r="603" spans="1:13" ht="15" customHeight="1">
      <c r="A603" s="532"/>
      <c r="B603" s="577"/>
      <c r="C603" s="519" t="s">
        <v>3</v>
      </c>
      <c r="D603" s="519"/>
      <c r="E603" s="554"/>
      <c r="F603" s="564" t="s">
        <v>4</v>
      </c>
      <c r="G603" s="519"/>
      <c r="H603" s="554"/>
      <c r="I603" s="564" t="s">
        <v>5</v>
      </c>
      <c r="J603" s="519"/>
      <c r="K603" s="554"/>
      <c r="L603" s="576"/>
      <c r="M603" s="525"/>
    </row>
    <row r="604" spans="1:13" ht="15" customHeight="1">
      <c r="A604" s="532"/>
      <c r="B604" s="577"/>
      <c r="C604" s="67" t="s">
        <v>6</v>
      </c>
      <c r="D604" s="3" t="s">
        <v>7</v>
      </c>
      <c r="E604" s="3" t="s">
        <v>8</v>
      </c>
      <c r="F604" s="4" t="s">
        <v>6</v>
      </c>
      <c r="G604" s="3" t="s">
        <v>7</v>
      </c>
      <c r="H604" s="3" t="s">
        <v>8</v>
      </c>
      <c r="I604" s="4" t="s">
        <v>6</v>
      </c>
      <c r="J604" s="3" t="s">
        <v>7</v>
      </c>
      <c r="K604" s="3" t="s">
        <v>8</v>
      </c>
      <c r="L604" s="551" t="s">
        <v>852</v>
      </c>
      <c r="M604" s="520" t="s">
        <v>405</v>
      </c>
    </row>
    <row r="605" spans="1:13" ht="15" customHeight="1">
      <c r="A605" s="532"/>
      <c r="B605" s="577"/>
      <c r="C605" s="70" t="s">
        <v>406</v>
      </c>
      <c r="D605" s="6" t="s">
        <v>407</v>
      </c>
      <c r="E605" s="6" t="s">
        <v>896</v>
      </c>
      <c r="F605" s="6" t="s">
        <v>406</v>
      </c>
      <c r="G605" s="6" t="s">
        <v>407</v>
      </c>
      <c r="H605" s="6" t="s">
        <v>896</v>
      </c>
      <c r="I605" s="6" t="s">
        <v>406</v>
      </c>
      <c r="J605" s="6" t="s">
        <v>407</v>
      </c>
      <c r="K605" s="6" t="s">
        <v>896</v>
      </c>
      <c r="L605" s="552"/>
      <c r="M605" s="520"/>
    </row>
    <row r="606" spans="1:13" ht="15" customHeight="1" thickBot="1">
      <c r="A606" s="566"/>
      <c r="B606" s="578"/>
      <c r="C606" s="246" t="s">
        <v>10</v>
      </c>
      <c r="D606" s="8" t="s">
        <v>11</v>
      </c>
      <c r="E606" s="8" t="s">
        <v>12</v>
      </c>
      <c r="F606" s="9" t="s">
        <v>10</v>
      </c>
      <c r="G606" s="9" t="s">
        <v>11</v>
      </c>
      <c r="H606" s="9" t="s">
        <v>12</v>
      </c>
      <c r="I606" s="9" t="s">
        <v>10</v>
      </c>
      <c r="J606" s="9" t="s">
        <v>11</v>
      </c>
      <c r="K606" s="9" t="s">
        <v>12</v>
      </c>
      <c r="L606" s="553"/>
      <c r="M606" s="565"/>
    </row>
    <row r="607" spans="1:13" ht="38.25" customHeight="1">
      <c r="A607" s="191"/>
      <c r="B607" s="134" t="s">
        <v>23</v>
      </c>
      <c r="C607" s="12">
        <v>381407</v>
      </c>
      <c r="D607" s="13">
        <v>396210</v>
      </c>
      <c r="E607" s="14">
        <v>777617</v>
      </c>
      <c r="F607" s="155">
        <v>133934</v>
      </c>
      <c r="G607" s="155">
        <v>137698</v>
      </c>
      <c r="H607" s="155">
        <v>271632</v>
      </c>
      <c r="I607" s="116">
        <f>F607+C607</f>
        <v>515341</v>
      </c>
      <c r="J607" s="136">
        <f>G607+D607</f>
        <v>533908</v>
      </c>
      <c r="K607" s="137">
        <f>J607+I607</f>
        <v>1049249</v>
      </c>
      <c r="L607" s="215" t="s">
        <v>772</v>
      </c>
      <c r="M607" s="20"/>
    </row>
    <row r="608" spans="1:13" ht="38.25" customHeight="1">
      <c r="A608" s="21" t="s">
        <v>13</v>
      </c>
      <c r="B608" s="75" t="s">
        <v>836</v>
      </c>
      <c r="C608" s="121">
        <v>80685</v>
      </c>
      <c r="D608" s="87">
        <v>83744</v>
      </c>
      <c r="E608" s="23">
        <v>164429</v>
      </c>
      <c r="F608" s="121">
        <v>82347</v>
      </c>
      <c r="G608" s="87">
        <v>84741</v>
      </c>
      <c r="H608" s="23">
        <v>167088</v>
      </c>
      <c r="I608" s="98">
        <f>F608+C608</f>
        <v>163032</v>
      </c>
      <c r="J608" s="99">
        <f>G608+D608</f>
        <v>168485</v>
      </c>
      <c r="K608" s="140">
        <f>H608+E608</f>
        <v>331517</v>
      </c>
      <c r="L608" s="118" t="s">
        <v>792</v>
      </c>
      <c r="M608" s="29" t="s">
        <v>13</v>
      </c>
    </row>
    <row r="609" spans="1:13" ht="38.25" customHeight="1">
      <c r="A609" s="21" t="s">
        <v>14</v>
      </c>
      <c r="B609" s="139" t="s">
        <v>229</v>
      </c>
      <c r="C609" s="121">
        <v>37881</v>
      </c>
      <c r="D609" s="87">
        <v>39596</v>
      </c>
      <c r="E609" s="23">
        <v>77477</v>
      </c>
      <c r="F609" s="24" t="s">
        <v>401</v>
      </c>
      <c r="G609" s="247" t="s">
        <v>401</v>
      </c>
      <c r="H609" s="85" t="s">
        <v>401</v>
      </c>
      <c r="I609" s="121">
        <f t="shared" ref="I609:K610" si="131">C609</f>
        <v>37881</v>
      </c>
      <c r="J609" s="87">
        <f t="shared" si="131"/>
        <v>39596</v>
      </c>
      <c r="K609" s="140">
        <f t="shared" si="131"/>
        <v>77477</v>
      </c>
      <c r="L609" s="118" t="s">
        <v>625</v>
      </c>
      <c r="M609" s="31" t="s">
        <v>14</v>
      </c>
    </row>
    <row r="610" spans="1:13" ht="38.25" customHeight="1">
      <c r="A610" s="21" t="s">
        <v>15</v>
      </c>
      <c r="B610" s="139" t="s">
        <v>230</v>
      </c>
      <c r="C610" s="121">
        <v>24432</v>
      </c>
      <c r="D610" s="87">
        <v>25277</v>
      </c>
      <c r="E610" s="23">
        <v>49709</v>
      </c>
      <c r="F610" s="24" t="s">
        <v>401</v>
      </c>
      <c r="G610" s="247" t="s">
        <v>401</v>
      </c>
      <c r="H610" s="85" t="s">
        <v>401</v>
      </c>
      <c r="I610" s="121">
        <f t="shared" si="131"/>
        <v>24432</v>
      </c>
      <c r="J610" s="87">
        <f t="shared" si="131"/>
        <v>25277</v>
      </c>
      <c r="K610" s="140">
        <f t="shared" si="131"/>
        <v>49709</v>
      </c>
      <c r="L610" s="118" t="s">
        <v>626</v>
      </c>
      <c r="M610" s="29" t="s">
        <v>15</v>
      </c>
    </row>
    <row r="611" spans="1:13" ht="38.25" customHeight="1">
      <c r="A611" s="21" t="s">
        <v>16</v>
      </c>
      <c r="B611" s="139" t="s">
        <v>231</v>
      </c>
      <c r="C611" s="121">
        <v>50498</v>
      </c>
      <c r="D611" s="87">
        <v>51084</v>
      </c>
      <c r="E611" s="23">
        <v>101582</v>
      </c>
      <c r="F611" s="121">
        <v>21540</v>
      </c>
      <c r="G611" s="87">
        <v>22144</v>
      </c>
      <c r="H611" s="23">
        <v>43684</v>
      </c>
      <c r="I611" s="98">
        <f t="shared" ref="I611:K614" si="132">F611+C611</f>
        <v>72038</v>
      </c>
      <c r="J611" s="99">
        <f t="shared" si="132"/>
        <v>73228</v>
      </c>
      <c r="K611" s="140">
        <f t="shared" si="132"/>
        <v>145266</v>
      </c>
      <c r="L611" s="118" t="s">
        <v>627</v>
      </c>
      <c r="M611" s="31" t="s">
        <v>16</v>
      </c>
    </row>
    <row r="612" spans="1:13" ht="38.25" customHeight="1">
      <c r="A612" s="21" t="s">
        <v>17</v>
      </c>
      <c r="B612" s="139" t="s">
        <v>232</v>
      </c>
      <c r="C612" s="121">
        <v>85818</v>
      </c>
      <c r="D612" s="87">
        <v>89496</v>
      </c>
      <c r="E612" s="23">
        <v>175314</v>
      </c>
      <c r="F612" s="121">
        <v>18522</v>
      </c>
      <c r="G612" s="87">
        <v>18805</v>
      </c>
      <c r="H612" s="23">
        <v>37327</v>
      </c>
      <c r="I612" s="98">
        <f t="shared" si="132"/>
        <v>104340</v>
      </c>
      <c r="J612" s="99">
        <f t="shared" si="132"/>
        <v>108301</v>
      </c>
      <c r="K612" s="140">
        <f t="shared" si="132"/>
        <v>212641</v>
      </c>
      <c r="L612" s="118" t="s">
        <v>628</v>
      </c>
      <c r="M612" s="29" t="s">
        <v>17</v>
      </c>
    </row>
    <row r="613" spans="1:13" ht="38.25" customHeight="1">
      <c r="A613" s="21" t="s">
        <v>18</v>
      </c>
      <c r="B613" s="139" t="s">
        <v>392</v>
      </c>
      <c r="C613" s="121">
        <v>42201</v>
      </c>
      <c r="D613" s="87">
        <v>43705</v>
      </c>
      <c r="E613" s="23">
        <v>85906</v>
      </c>
      <c r="F613" s="121">
        <v>1646</v>
      </c>
      <c r="G613" s="87">
        <v>1870</v>
      </c>
      <c r="H613" s="23">
        <v>3516</v>
      </c>
      <c r="I613" s="98">
        <f t="shared" si="132"/>
        <v>43847</v>
      </c>
      <c r="J613" s="99">
        <f t="shared" si="132"/>
        <v>45575</v>
      </c>
      <c r="K613" s="140">
        <f t="shared" si="132"/>
        <v>89422</v>
      </c>
      <c r="L613" s="118" t="s">
        <v>629</v>
      </c>
      <c r="M613" s="31" t="s">
        <v>18</v>
      </c>
    </row>
    <row r="614" spans="1:13" ht="38.25" customHeight="1">
      <c r="A614" s="21" t="s">
        <v>19</v>
      </c>
      <c r="B614" s="139" t="s">
        <v>393</v>
      </c>
      <c r="C614" s="27">
        <v>26406</v>
      </c>
      <c r="D614" s="223">
        <v>27518</v>
      </c>
      <c r="E614" s="23">
        <v>53924</v>
      </c>
      <c r="F614" s="27">
        <v>9879</v>
      </c>
      <c r="G614" s="87">
        <v>10138</v>
      </c>
      <c r="H614" s="23">
        <v>20017</v>
      </c>
      <c r="I614" s="98">
        <f t="shared" si="132"/>
        <v>36285</v>
      </c>
      <c r="J614" s="99">
        <f t="shared" si="132"/>
        <v>37656</v>
      </c>
      <c r="K614" s="140">
        <f>H614+E614</f>
        <v>73941</v>
      </c>
      <c r="L614" s="118" t="s">
        <v>630</v>
      </c>
      <c r="M614" s="29" t="s">
        <v>19</v>
      </c>
    </row>
    <row r="615" spans="1:13" ht="38.25" customHeight="1">
      <c r="A615" s="21" t="s">
        <v>817</v>
      </c>
      <c r="B615" s="139" t="s">
        <v>890</v>
      </c>
      <c r="C615" s="27">
        <v>16224</v>
      </c>
      <c r="D615" s="87">
        <v>17339</v>
      </c>
      <c r="E615" s="23">
        <v>33563</v>
      </c>
      <c r="F615" s="27" t="s">
        <v>401</v>
      </c>
      <c r="G615" s="87" t="s">
        <v>401</v>
      </c>
      <c r="H615" s="23" t="s">
        <v>401</v>
      </c>
      <c r="I615" s="138">
        <f t="shared" ref="I615:K617" si="133">C615</f>
        <v>16224</v>
      </c>
      <c r="J615" s="138">
        <f t="shared" si="133"/>
        <v>17339</v>
      </c>
      <c r="K615" s="138">
        <f t="shared" si="133"/>
        <v>33563</v>
      </c>
      <c r="L615" s="118" t="s">
        <v>877</v>
      </c>
      <c r="M615" s="29" t="s">
        <v>374</v>
      </c>
    </row>
    <row r="616" spans="1:13" ht="38.25" customHeight="1">
      <c r="A616" s="21" t="s">
        <v>814</v>
      </c>
      <c r="B616" s="139" t="s">
        <v>891</v>
      </c>
      <c r="C616" s="27">
        <v>4826</v>
      </c>
      <c r="D616" s="87">
        <v>5160</v>
      </c>
      <c r="E616" s="23">
        <v>9986</v>
      </c>
      <c r="F616" s="27" t="s">
        <v>401</v>
      </c>
      <c r="G616" s="87" t="s">
        <v>401</v>
      </c>
      <c r="H616" s="23" t="s">
        <v>401</v>
      </c>
      <c r="I616" s="138">
        <f t="shared" si="133"/>
        <v>4826</v>
      </c>
      <c r="J616" s="138">
        <f t="shared" si="133"/>
        <v>5160</v>
      </c>
      <c r="K616" s="138">
        <f t="shared" si="133"/>
        <v>9986</v>
      </c>
      <c r="L616" s="118" t="s">
        <v>878</v>
      </c>
      <c r="M616" s="29" t="s">
        <v>411</v>
      </c>
    </row>
    <row r="617" spans="1:13" ht="38.25" customHeight="1" thickBot="1">
      <c r="A617" s="112" t="s">
        <v>889</v>
      </c>
      <c r="B617" s="248" t="s">
        <v>892</v>
      </c>
      <c r="C617" s="249">
        <v>12436</v>
      </c>
      <c r="D617" s="250">
        <v>13291</v>
      </c>
      <c r="E617" s="251">
        <v>25727</v>
      </c>
      <c r="F617" s="252" t="s">
        <v>401</v>
      </c>
      <c r="G617" s="253" t="s">
        <v>401</v>
      </c>
      <c r="H617" s="254" t="s">
        <v>401</v>
      </c>
      <c r="I617" s="249">
        <f t="shared" si="133"/>
        <v>12436</v>
      </c>
      <c r="J617" s="138">
        <f t="shared" si="133"/>
        <v>13291</v>
      </c>
      <c r="K617" s="138">
        <f t="shared" si="133"/>
        <v>25727</v>
      </c>
      <c r="L617" s="152" t="s">
        <v>879</v>
      </c>
      <c r="M617" s="154" t="s">
        <v>888</v>
      </c>
    </row>
    <row r="618" spans="1:13" ht="20.25" customHeight="1">
      <c r="A618" s="613" t="s">
        <v>1116</v>
      </c>
      <c r="B618" s="613"/>
      <c r="C618" s="613"/>
      <c r="D618" s="613"/>
      <c r="E618" s="613"/>
      <c r="F618" s="255"/>
      <c r="G618" s="255"/>
      <c r="H618" s="57"/>
      <c r="I618" s="641" t="s">
        <v>893</v>
      </c>
      <c r="J618" s="641"/>
      <c r="K618" s="641"/>
      <c r="L618" s="641"/>
      <c r="M618" s="44" t="s">
        <v>91</v>
      </c>
    </row>
    <row r="619" spans="1:13">
      <c r="A619" s="493" t="s">
        <v>956</v>
      </c>
      <c r="B619" s="493"/>
      <c r="C619" s="493"/>
      <c r="D619" s="493"/>
      <c r="E619" s="493"/>
      <c r="F619" s="493"/>
      <c r="G619" s="493"/>
      <c r="H619" s="493"/>
      <c r="I619" s="493"/>
      <c r="J619" s="493"/>
      <c r="K619" s="493"/>
      <c r="L619" s="493"/>
      <c r="M619" s="493"/>
    </row>
    <row r="620" spans="1:13">
      <c r="A620" s="491" t="s">
        <v>991</v>
      </c>
      <c r="B620" s="491"/>
      <c r="C620" s="491"/>
      <c r="D620" s="491"/>
      <c r="E620" s="491"/>
      <c r="F620" s="491"/>
      <c r="G620" s="491"/>
      <c r="H620" s="491"/>
      <c r="I620" s="491"/>
      <c r="J620" s="491"/>
      <c r="K620" s="491"/>
      <c r="L620" s="491"/>
      <c r="M620" s="491"/>
    </row>
    <row r="621" spans="1:13">
      <c r="A621" s="493" t="s">
        <v>914</v>
      </c>
      <c r="B621" s="493"/>
      <c r="C621" s="493"/>
      <c r="D621" s="493"/>
      <c r="E621" s="493"/>
      <c r="F621" s="493"/>
      <c r="G621" s="493"/>
      <c r="H621" s="493"/>
      <c r="I621" s="493"/>
      <c r="J621" s="493"/>
      <c r="K621" s="493"/>
      <c r="L621" s="493"/>
      <c r="M621" s="493"/>
    </row>
    <row r="622" spans="1:13">
      <c r="C622" s="493"/>
      <c r="D622" s="493"/>
      <c r="E622" s="493"/>
      <c r="F622" s="1"/>
      <c r="G622" s="1"/>
      <c r="H622" s="1"/>
      <c r="I622" s="1"/>
      <c r="J622" s="1"/>
      <c r="K622" s="1"/>
      <c r="L622" s="494"/>
      <c r="M622" s="494"/>
    </row>
    <row r="623" spans="1:13" ht="16.5" thickBot="1">
      <c r="A623" s="546" t="s">
        <v>870</v>
      </c>
      <c r="B623" s="547"/>
      <c r="C623" s="547"/>
      <c r="D623" s="547"/>
      <c r="E623" s="547"/>
      <c r="F623" s="1"/>
      <c r="G623" s="1"/>
      <c r="H623" s="1"/>
      <c r="I623" s="1"/>
      <c r="J623" s="1"/>
      <c r="K623" s="1"/>
      <c r="L623" s="548" t="s">
        <v>871</v>
      </c>
      <c r="M623" s="548"/>
    </row>
    <row r="624" spans="1:13" ht="15" customHeight="1">
      <c r="A624" s="531" t="s">
        <v>774</v>
      </c>
      <c r="B624" s="530" t="s">
        <v>22</v>
      </c>
      <c r="C624" s="539" t="s">
        <v>0</v>
      </c>
      <c r="D624" s="530"/>
      <c r="E624" s="550"/>
      <c r="F624" s="579" t="s">
        <v>1</v>
      </c>
      <c r="G624" s="530"/>
      <c r="H624" s="550"/>
      <c r="I624" s="579" t="s">
        <v>2</v>
      </c>
      <c r="J624" s="530"/>
      <c r="K624" s="550"/>
      <c r="L624" s="575" t="s">
        <v>853</v>
      </c>
      <c r="M624" s="524" t="s">
        <v>9</v>
      </c>
    </row>
    <row r="625" spans="1:13" ht="15" customHeight="1">
      <c r="A625" s="532"/>
      <c r="B625" s="555"/>
      <c r="C625" s="527" t="s">
        <v>402</v>
      </c>
      <c r="D625" s="526"/>
      <c r="E625" s="571"/>
      <c r="F625" s="572" t="s">
        <v>403</v>
      </c>
      <c r="G625" s="526"/>
      <c r="H625" s="571"/>
      <c r="I625" s="573" t="s">
        <v>404</v>
      </c>
      <c r="J625" s="529"/>
      <c r="K625" s="574"/>
      <c r="L625" s="576"/>
      <c r="M625" s="525"/>
    </row>
    <row r="626" spans="1:13" ht="15" customHeight="1">
      <c r="A626" s="532"/>
      <c r="B626" s="555"/>
      <c r="C626" s="544" t="s">
        <v>3</v>
      </c>
      <c r="D626" s="519"/>
      <c r="E626" s="554"/>
      <c r="F626" s="564" t="s">
        <v>4</v>
      </c>
      <c r="G626" s="519"/>
      <c r="H626" s="554"/>
      <c r="I626" s="564" t="s">
        <v>5</v>
      </c>
      <c r="J626" s="519"/>
      <c r="K626" s="554"/>
      <c r="L626" s="576"/>
      <c r="M626" s="525"/>
    </row>
    <row r="627" spans="1:13" ht="15" customHeight="1">
      <c r="A627" s="532"/>
      <c r="B627" s="555"/>
      <c r="C627" s="2" t="s">
        <v>6</v>
      </c>
      <c r="D627" s="3" t="s">
        <v>7</v>
      </c>
      <c r="E627" s="3" t="s">
        <v>8</v>
      </c>
      <c r="F627" s="4" t="s">
        <v>6</v>
      </c>
      <c r="G627" s="3" t="s">
        <v>7</v>
      </c>
      <c r="H627" s="3" t="s">
        <v>8</v>
      </c>
      <c r="I627" s="4" t="s">
        <v>6</v>
      </c>
      <c r="J627" s="3" t="s">
        <v>7</v>
      </c>
      <c r="K627" s="3" t="s">
        <v>8</v>
      </c>
      <c r="L627" s="551" t="s">
        <v>852</v>
      </c>
      <c r="M627" s="520" t="s">
        <v>405</v>
      </c>
    </row>
    <row r="628" spans="1:13" ht="15" customHeight="1">
      <c r="A628" s="532"/>
      <c r="B628" s="555"/>
      <c r="C628" s="5" t="s">
        <v>406</v>
      </c>
      <c r="D628" s="6" t="s">
        <v>407</v>
      </c>
      <c r="E628" s="6" t="s">
        <v>896</v>
      </c>
      <c r="F628" s="6" t="s">
        <v>406</v>
      </c>
      <c r="G628" s="6" t="s">
        <v>407</v>
      </c>
      <c r="H628" s="6" t="s">
        <v>896</v>
      </c>
      <c r="I628" s="6" t="s">
        <v>406</v>
      </c>
      <c r="J628" s="6" t="s">
        <v>407</v>
      </c>
      <c r="K628" s="6" t="s">
        <v>896</v>
      </c>
      <c r="L628" s="552"/>
      <c r="M628" s="520"/>
    </row>
    <row r="629" spans="1:13" ht="15" customHeight="1" thickBot="1">
      <c r="A629" s="566"/>
      <c r="B629" s="556"/>
      <c r="C629" s="7" t="s">
        <v>10</v>
      </c>
      <c r="D629" s="8" t="s">
        <v>11</v>
      </c>
      <c r="E629" s="8" t="s">
        <v>12</v>
      </c>
      <c r="F629" s="8" t="s">
        <v>10</v>
      </c>
      <c r="G629" s="8" t="s">
        <v>11</v>
      </c>
      <c r="H629" s="8" t="s">
        <v>12</v>
      </c>
      <c r="I629" s="8" t="s">
        <v>10</v>
      </c>
      <c r="J629" s="8" t="s">
        <v>11</v>
      </c>
      <c r="K629" s="8" t="s">
        <v>12</v>
      </c>
      <c r="L629" s="553"/>
      <c r="M629" s="565"/>
    </row>
    <row r="630" spans="1:13" ht="48.75" customHeight="1">
      <c r="A630" s="191"/>
      <c r="B630" s="148" t="s">
        <v>23</v>
      </c>
      <c r="C630" s="12">
        <v>179394</v>
      </c>
      <c r="D630" s="13">
        <v>190634</v>
      </c>
      <c r="E630" s="14">
        <v>370028</v>
      </c>
      <c r="F630" s="256">
        <v>15778</v>
      </c>
      <c r="G630" s="13">
        <v>15328</v>
      </c>
      <c r="H630" s="14">
        <v>31106</v>
      </c>
      <c r="I630" s="116">
        <f t="shared" ref="I630:K631" si="134">F630+C630</f>
        <v>195172</v>
      </c>
      <c r="J630" s="136">
        <f t="shared" si="134"/>
        <v>205962</v>
      </c>
      <c r="K630" s="137">
        <f t="shared" si="134"/>
        <v>401134</v>
      </c>
      <c r="L630" s="118" t="s">
        <v>772</v>
      </c>
      <c r="M630" s="211"/>
    </row>
    <row r="631" spans="1:13" ht="48.75" customHeight="1">
      <c r="A631" s="21" t="s">
        <v>13</v>
      </c>
      <c r="B631" s="150" t="s">
        <v>837</v>
      </c>
      <c r="C631" s="121">
        <v>38372</v>
      </c>
      <c r="D631" s="87">
        <v>40592</v>
      </c>
      <c r="E631" s="23">
        <v>78964</v>
      </c>
      <c r="F631" s="27">
        <v>15778</v>
      </c>
      <c r="G631" s="87">
        <v>15328</v>
      </c>
      <c r="H631" s="23">
        <v>31106</v>
      </c>
      <c r="I631" s="98">
        <f t="shared" si="134"/>
        <v>54150</v>
      </c>
      <c r="J631" s="99">
        <f t="shared" si="134"/>
        <v>55920</v>
      </c>
      <c r="K631" s="140">
        <f t="shared" si="134"/>
        <v>110070</v>
      </c>
      <c r="L631" s="118" t="s">
        <v>793</v>
      </c>
      <c r="M631" s="29" t="s">
        <v>13</v>
      </c>
    </row>
    <row r="632" spans="1:13" ht="48.75" customHeight="1">
      <c r="A632" s="21" t="s">
        <v>14</v>
      </c>
      <c r="B632" s="52" t="s">
        <v>394</v>
      </c>
      <c r="C632" s="121">
        <v>20972</v>
      </c>
      <c r="D632" s="87">
        <v>22662</v>
      </c>
      <c r="E632" s="23">
        <v>43634</v>
      </c>
      <c r="F632" s="24" t="s">
        <v>401</v>
      </c>
      <c r="G632" s="25" t="s">
        <v>401</v>
      </c>
      <c r="H632" s="85" t="s">
        <v>401</v>
      </c>
      <c r="I632" s="121">
        <f t="shared" ref="I632:K637" si="135">C632</f>
        <v>20972</v>
      </c>
      <c r="J632" s="87">
        <f t="shared" si="135"/>
        <v>22662</v>
      </c>
      <c r="K632" s="23">
        <f t="shared" si="135"/>
        <v>43634</v>
      </c>
      <c r="L632" s="118" t="s">
        <v>631</v>
      </c>
      <c r="M632" s="29" t="s">
        <v>14</v>
      </c>
    </row>
    <row r="633" spans="1:13" ht="48.75" customHeight="1">
      <c r="A633" s="21" t="s">
        <v>15</v>
      </c>
      <c r="B633" s="52" t="s">
        <v>233</v>
      </c>
      <c r="C633" s="121">
        <v>20482</v>
      </c>
      <c r="D633" s="87">
        <v>21542</v>
      </c>
      <c r="E633" s="23">
        <v>42024</v>
      </c>
      <c r="F633" s="24" t="s">
        <v>401</v>
      </c>
      <c r="G633" s="25" t="s">
        <v>401</v>
      </c>
      <c r="H633" s="85" t="s">
        <v>401</v>
      </c>
      <c r="I633" s="121">
        <f t="shared" si="135"/>
        <v>20482</v>
      </c>
      <c r="J633" s="87">
        <f t="shared" si="135"/>
        <v>21542</v>
      </c>
      <c r="K633" s="23">
        <f t="shared" si="135"/>
        <v>42024</v>
      </c>
      <c r="L633" s="118" t="s">
        <v>632</v>
      </c>
      <c r="M633" s="29" t="s">
        <v>15</v>
      </c>
    </row>
    <row r="634" spans="1:13" ht="48.75" customHeight="1">
      <c r="A634" s="21" t="s">
        <v>16</v>
      </c>
      <c r="B634" s="52" t="s">
        <v>234</v>
      </c>
      <c r="C634" s="121">
        <v>6663</v>
      </c>
      <c r="D634" s="87">
        <v>7097</v>
      </c>
      <c r="E634" s="23">
        <v>13760</v>
      </c>
      <c r="F634" s="24" t="s">
        <v>401</v>
      </c>
      <c r="G634" s="25" t="s">
        <v>401</v>
      </c>
      <c r="H634" s="85" t="s">
        <v>401</v>
      </c>
      <c r="I634" s="121">
        <f t="shared" si="135"/>
        <v>6663</v>
      </c>
      <c r="J634" s="87">
        <f t="shared" si="135"/>
        <v>7097</v>
      </c>
      <c r="K634" s="23">
        <f t="shared" si="135"/>
        <v>13760</v>
      </c>
      <c r="L634" s="118" t="s">
        <v>633</v>
      </c>
      <c r="M634" s="29" t="s">
        <v>16</v>
      </c>
    </row>
    <row r="635" spans="1:13" ht="48.75" customHeight="1">
      <c r="A635" s="21" t="s">
        <v>17</v>
      </c>
      <c r="B635" s="52" t="s">
        <v>235</v>
      </c>
      <c r="C635" s="121">
        <v>22945</v>
      </c>
      <c r="D635" s="87">
        <v>25152</v>
      </c>
      <c r="E635" s="23">
        <v>48097</v>
      </c>
      <c r="F635" s="24" t="s">
        <v>401</v>
      </c>
      <c r="G635" s="25" t="s">
        <v>401</v>
      </c>
      <c r="H635" s="85" t="s">
        <v>401</v>
      </c>
      <c r="I635" s="121">
        <f t="shared" si="135"/>
        <v>22945</v>
      </c>
      <c r="J635" s="87">
        <f t="shared" si="135"/>
        <v>25152</v>
      </c>
      <c r="K635" s="23">
        <f t="shared" si="135"/>
        <v>48097</v>
      </c>
      <c r="L635" s="118" t="s">
        <v>634</v>
      </c>
      <c r="M635" s="29" t="s">
        <v>17</v>
      </c>
    </row>
    <row r="636" spans="1:13" ht="48.75" customHeight="1">
      <c r="A636" s="21" t="s">
        <v>18</v>
      </c>
      <c r="B636" s="52" t="s">
        <v>395</v>
      </c>
      <c r="C636" s="121">
        <v>36396</v>
      </c>
      <c r="D636" s="87">
        <v>38973</v>
      </c>
      <c r="E636" s="23">
        <v>75369</v>
      </c>
      <c r="F636" s="24" t="s">
        <v>401</v>
      </c>
      <c r="G636" s="25" t="s">
        <v>401</v>
      </c>
      <c r="H636" s="85" t="s">
        <v>401</v>
      </c>
      <c r="I636" s="121">
        <f t="shared" si="135"/>
        <v>36396</v>
      </c>
      <c r="J636" s="87">
        <f t="shared" si="135"/>
        <v>38973</v>
      </c>
      <c r="K636" s="23">
        <f t="shared" si="135"/>
        <v>75369</v>
      </c>
      <c r="L636" s="118" t="s">
        <v>635</v>
      </c>
      <c r="M636" s="29" t="s">
        <v>18</v>
      </c>
    </row>
    <row r="637" spans="1:13" ht="48.75" customHeight="1" thickBot="1">
      <c r="A637" s="112" t="s">
        <v>19</v>
      </c>
      <c r="B637" s="151" t="s">
        <v>396</v>
      </c>
      <c r="C637" s="131">
        <v>33564</v>
      </c>
      <c r="D637" s="143">
        <v>34616</v>
      </c>
      <c r="E637" s="36">
        <v>68180</v>
      </c>
      <c r="F637" s="129" t="s">
        <v>401</v>
      </c>
      <c r="G637" s="38" t="s">
        <v>401</v>
      </c>
      <c r="H637" s="130" t="s">
        <v>401</v>
      </c>
      <c r="I637" s="131">
        <f t="shared" si="135"/>
        <v>33564</v>
      </c>
      <c r="J637" s="143">
        <f t="shared" si="135"/>
        <v>34616</v>
      </c>
      <c r="K637" s="36">
        <f t="shared" si="135"/>
        <v>68180</v>
      </c>
      <c r="L637" s="152" t="s">
        <v>636</v>
      </c>
      <c r="M637" s="154" t="s">
        <v>19</v>
      </c>
    </row>
    <row r="638" spans="1:13" ht="24.75" customHeight="1">
      <c r="L638" s="19"/>
      <c r="M638" s="49"/>
    </row>
    <row r="639" spans="1:13">
      <c r="A639" s="558" t="s">
        <v>957</v>
      </c>
      <c r="B639" s="558"/>
      <c r="C639" s="558"/>
      <c r="D639" s="558"/>
      <c r="E639" s="558"/>
      <c r="F639" s="558"/>
      <c r="G639" s="558"/>
      <c r="H639" s="558"/>
      <c r="I639" s="558"/>
      <c r="J639" s="558"/>
      <c r="K639" s="558"/>
      <c r="L639" s="558"/>
      <c r="M639" s="558"/>
    </row>
    <row r="640" spans="1:13">
      <c r="A640" s="557" t="s">
        <v>992</v>
      </c>
      <c r="B640" s="557"/>
      <c r="C640" s="557"/>
      <c r="D640" s="557"/>
      <c r="E640" s="557"/>
      <c r="F640" s="557"/>
      <c r="G640" s="557"/>
      <c r="H640" s="557"/>
      <c r="I640" s="557"/>
      <c r="J640" s="557"/>
      <c r="K640" s="557"/>
      <c r="L640" s="557"/>
      <c r="M640" s="557"/>
    </row>
    <row r="641" spans="1:13">
      <c r="A641" s="558" t="s">
        <v>915</v>
      </c>
      <c r="B641" s="558"/>
      <c r="C641" s="558"/>
      <c r="D641" s="558"/>
      <c r="E641" s="558"/>
      <c r="F641" s="558"/>
      <c r="G641" s="558"/>
      <c r="H641" s="558"/>
      <c r="I641" s="558"/>
      <c r="J641" s="558"/>
      <c r="K641" s="558"/>
      <c r="L641" s="558"/>
      <c r="M641" s="558"/>
    </row>
    <row r="642" spans="1:13">
      <c r="C642" s="558"/>
      <c r="D642" s="558"/>
      <c r="E642" s="558"/>
      <c r="F642" s="183"/>
      <c r="G642" s="183"/>
      <c r="H642" s="183"/>
      <c r="I642" s="183"/>
      <c r="J642" s="183"/>
      <c r="K642" s="183"/>
      <c r="L642" s="602"/>
      <c r="M642" s="602"/>
    </row>
    <row r="643" spans="1:13" ht="16.5" thickBot="1">
      <c r="A643" s="546" t="s">
        <v>870</v>
      </c>
      <c r="B643" s="547"/>
      <c r="C643" s="547"/>
      <c r="D643" s="547"/>
      <c r="E643" s="547"/>
      <c r="F643" s="183"/>
      <c r="G643" s="183"/>
      <c r="H643" s="183"/>
      <c r="I643" s="183"/>
      <c r="J643" s="183"/>
      <c r="K643" s="183"/>
      <c r="L643" s="548" t="s">
        <v>871</v>
      </c>
      <c r="M643" s="548"/>
    </row>
    <row r="644" spans="1:13" ht="15" customHeight="1">
      <c r="A644" s="531" t="s">
        <v>774</v>
      </c>
      <c r="B644" s="597" t="s">
        <v>22</v>
      </c>
      <c r="C644" s="596" t="s">
        <v>0</v>
      </c>
      <c r="D644" s="597"/>
      <c r="E644" s="598"/>
      <c r="F644" s="605" t="s">
        <v>1</v>
      </c>
      <c r="G644" s="597"/>
      <c r="H644" s="598"/>
      <c r="I644" s="605" t="s">
        <v>2</v>
      </c>
      <c r="J644" s="597"/>
      <c r="K644" s="598"/>
      <c r="L644" s="575" t="s">
        <v>853</v>
      </c>
      <c r="M644" s="606" t="s">
        <v>9</v>
      </c>
    </row>
    <row r="645" spans="1:13" ht="15" customHeight="1">
      <c r="A645" s="532"/>
      <c r="B645" s="603"/>
      <c r="C645" s="589" t="s">
        <v>402</v>
      </c>
      <c r="D645" s="590"/>
      <c r="E645" s="591"/>
      <c r="F645" s="592" t="s">
        <v>403</v>
      </c>
      <c r="G645" s="590"/>
      <c r="H645" s="591"/>
      <c r="I645" s="593" t="s">
        <v>404</v>
      </c>
      <c r="J645" s="594"/>
      <c r="K645" s="595"/>
      <c r="L645" s="576"/>
      <c r="M645" s="607"/>
    </row>
    <row r="646" spans="1:13" ht="15" customHeight="1">
      <c r="A646" s="532"/>
      <c r="B646" s="603"/>
      <c r="C646" s="580" t="s">
        <v>3</v>
      </c>
      <c r="D646" s="581"/>
      <c r="E646" s="582"/>
      <c r="F646" s="588" t="s">
        <v>4</v>
      </c>
      <c r="G646" s="581"/>
      <c r="H646" s="582"/>
      <c r="I646" s="588" t="s">
        <v>5</v>
      </c>
      <c r="J646" s="581"/>
      <c r="K646" s="582"/>
      <c r="L646" s="576"/>
      <c r="M646" s="607"/>
    </row>
    <row r="647" spans="1:13" ht="15" customHeight="1">
      <c r="A647" s="532"/>
      <c r="B647" s="603"/>
      <c r="C647" s="184" t="s">
        <v>6</v>
      </c>
      <c r="D647" s="185" t="s">
        <v>7</v>
      </c>
      <c r="E647" s="185" t="s">
        <v>8</v>
      </c>
      <c r="F647" s="186" t="s">
        <v>6</v>
      </c>
      <c r="G647" s="185" t="s">
        <v>7</v>
      </c>
      <c r="H647" s="185" t="s">
        <v>8</v>
      </c>
      <c r="I647" s="186" t="s">
        <v>6</v>
      </c>
      <c r="J647" s="185" t="s">
        <v>7</v>
      </c>
      <c r="K647" s="185" t="s">
        <v>8</v>
      </c>
      <c r="L647" s="551" t="s">
        <v>852</v>
      </c>
      <c r="M647" s="586" t="s">
        <v>405</v>
      </c>
    </row>
    <row r="648" spans="1:13" ht="15" customHeight="1">
      <c r="A648" s="532"/>
      <c r="B648" s="603"/>
      <c r="C648" s="187" t="s">
        <v>406</v>
      </c>
      <c r="D648" s="188" t="s">
        <v>407</v>
      </c>
      <c r="E648" s="188" t="s">
        <v>896</v>
      </c>
      <c r="F648" s="188" t="s">
        <v>406</v>
      </c>
      <c r="G648" s="188" t="s">
        <v>407</v>
      </c>
      <c r="H648" s="188" t="s">
        <v>896</v>
      </c>
      <c r="I648" s="188" t="s">
        <v>406</v>
      </c>
      <c r="J648" s="188" t="s">
        <v>407</v>
      </c>
      <c r="K648" s="188" t="s">
        <v>896</v>
      </c>
      <c r="L648" s="552"/>
      <c r="M648" s="586"/>
    </row>
    <row r="649" spans="1:13" ht="15" customHeight="1" thickBot="1">
      <c r="A649" s="566"/>
      <c r="B649" s="604"/>
      <c r="C649" s="189" t="s">
        <v>10</v>
      </c>
      <c r="D649" s="190" t="s">
        <v>11</v>
      </c>
      <c r="E649" s="190" t="s">
        <v>12</v>
      </c>
      <c r="F649" s="257" t="s">
        <v>10</v>
      </c>
      <c r="G649" s="257" t="s">
        <v>11</v>
      </c>
      <c r="H649" s="257" t="s">
        <v>12</v>
      </c>
      <c r="I649" s="257" t="s">
        <v>10</v>
      </c>
      <c r="J649" s="257" t="s">
        <v>11</v>
      </c>
      <c r="K649" s="257" t="s">
        <v>12</v>
      </c>
      <c r="L649" s="553"/>
      <c r="M649" s="587"/>
    </row>
    <row r="650" spans="1:13" ht="24.75" customHeight="1">
      <c r="A650" s="191"/>
      <c r="B650" s="192" t="s">
        <v>23</v>
      </c>
      <c r="C650" s="12">
        <v>420251</v>
      </c>
      <c r="D650" s="156">
        <v>442156</v>
      </c>
      <c r="E650" s="14">
        <f>D650+C650</f>
        <v>862407</v>
      </c>
      <c r="F650" s="258">
        <v>256553</v>
      </c>
      <c r="G650" s="258">
        <v>263195</v>
      </c>
      <c r="H650" s="258">
        <v>519748</v>
      </c>
      <c r="I650" s="193">
        <f>F650+C650</f>
        <v>676804</v>
      </c>
      <c r="J650" s="83">
        <f>G650+D650</f>
        <v>705351</v>
      </c>
      <c r="K650" s="78">
        <f>H650+E650</f>
        <v>1382155</v>
      </c>
      <c r="L650" s="215" t="s">
        <v>772</v>
      </c>
      <c r="M650" s="195"/>
    </row>
    <row r="651" spans="1:13" ht="24.75" customHeight="1">
      <c r="A651" s="21" t="s">
        <v>13</v>
      </c>
      <c r="B651" s="149" t="s">
        <v>838</v>
      </c>
      <c r="C651" s="98" t="s">
        <v>401</v>
      </c>
      <c r="D651" s="99" t="s">
        <v>401</v>
      </c>
      <c r="E651" s="140" t="s">
        <v>401</v>
      </c>
      <c r="F651" s="121">
        <v>211278</v>
      </c>
      <c r="G651" s="87">
        <v>216369</v>
      </c>
      <c r="H651" s="23">
        <v>427647</v>
      </c>
      <c r="I651" s="121">
        <f>'به تفکیک ولسوالی'!F651</f>
        <v>211278</v>
      </c>
      <c r="J651" s="87">
        <f>'به تفکیک ولسوالی'!G651</f>
        <v>216369</v>
      </c>
      <c r="K651" s="91">
        <f>H651</f>
        <v>427647</v>
      </c>
      <c r="L651" s="259" t="s">
        <v>794</v>
      </c>
      <c r="M651" s="198" t="s">
        <v>13</v>
      </c>
    </row>
    <row r="652" spans="1:13" ht="24.75" customHeight="1">
      <c r="A652" s="21" t="s">
        <v>14</v>
      </c>
      <c r="B652" s="199" t="s">
        <v>236</v>
      </c>
      <c r="C652" s="121">
        <v>23073</v>
      </c>
      <c r="D652" s="87">
        <v>24281</v>
      </c>
      <c r="E652" s="23">
        <f>D652+C652</f>
        <v>47354</v>
      </c>
      <c r="F652" s="98" t="s">
        <v>401</v>
      </c>
      <c r="G652" s="99" t="s">
        <v>401</v>
      </c>
      <c r="H652" s="140" t="s">
        <v>401</v>
      </c>
      <c r="I652" s="121">
        <f t="shared" ref="I652:K655" si="136">C652</f>
        <v>23073</v>
      </c>
      <c r="J652" s="87">
        <f t="shared" si="136"/>
        <v>24281</v>
      </c>
      <c r="K652" s="91">
        <f t="shared" si="136"/>
        <v>47354</v>
      </c>
      <c r="L652" s="259" t="s">
        <v>862</v>
      </c>
      <c r="M652" s="260" t="s">
        <v>14</v>
      </c>
    </row>
    <row r="653" spans="1:13" ht="24.75" customHeight="1">
      <c r="A653" s="21" t="s">
        <v>15</v>
      </c>
      <c r="B653" s="199" t="s">
        <v>237</v>
      </c>
      <c r="C653" s="121">
        <v>34546</v>
      </c>
      <c r="D653" s="87">
        <v>36608</v>
      </c>
      <c r="E653" s="23">
        <f>D653+C653</f>
        <v>71154</v>
      </c>
      <c r="F653" s="98" t="s">
        <v>401</v>
      </c>
      <c r="G653" s="99" t="s">
        <v>401</v>
      </c>
      <c r="H653" s="140" t="s">
        <v>401</v>
      </c>
      <c r="I653" s="121">
        <f t="shared" si="136"/>
        <v>34546</v>
      </c>
      <c r="J653" s="87">
        <f t="shared" si="136"/>
        <v>36608</v>
      </c>
      <c r="K653" s="91">
        <f t="shared" si="136"/>
        <v>71154</v>
      </c>
      <c r="L653" s="259" t="s">
        <v>637</v>
      </c>
      <c r="M653" s="198" t="s">
        <v>15</v>
      </c>
    </row>
    <row r="654" spans="1:13" ht="24.75" customHeight="1">
      <c r="A654" s="21" t="s">
        <v>16</v>
      </c>
      <c r="B654" s="199" t="s">
        <v>238</v>
      </c>
      <c r="C654" s="121">
        <v>22702</v>
      </c>
      <c r="D654" s="87">
        <v>24156</v>
      </c>
      <c r="E654" s="23">
        <f t="shared" ref="E654:E665" si="137">D654+C654</f>
        <v>46858</v>
      </c>
      <c r="F654" s="98" t="s">
        <v>401</v>
      </c>
      <c r="G654" s="99" t="s">
        <v>401</v>
      </c>
      <c r="H654" s="140" t="s">
        <v>401</v>
      </c>
      <c r="I654" s="121">
        <f t="shared" si="136"/>
        <v>22702</v>
      </c>
      <c r="J654" s="87">
        <f t="shared" si="136"/>
        <v>24156</v>
      </c>
      <c r="K654" s="91">
        <f t="shared" si="136"/>
        <v>46858</v>
      </c>
      <c r="L654" s="259" t="s">
        <v>638</v>
      </c>
      <c r="M654" s="260" t="s">
        <v>16</v>
      </c>
    </row>
    <row r="655" spans="1:13" ht="24.75" customHeight="1">
      <c r="A655" s="21" t="s">
        <v>17</v>
      </c>
      <c r="B655" s="199" t="s">
        <v>239</v>
      </c>
      <c r="C655" s="121">
        <v>5923</v>
      </c>
      <c r="D655" s="87">
        <v>6101</v>
      </c>
      <c r="E655" s="23">
        <f t="shared" si="137"/>
        <v>12024</v>
      </c>
      <c r="F655" s="98" t="s">
        <v>401</v>
      </c>
      <c r="G655" s="99" t="s">
        <v>401</v>
      </c>
      <c r="H655" s="140" t="s">
        <v>401</v>
      </c>
      <c r="I655" s="121">
        <f t="shared" si="136"/>
        <v>5923</v>
      </c>
      <c r="J655" s="87">
        <f t="shared" si="136"/>
        <v>6101</v>
      </c>
      <c r="K655" s="91">
        <f t="shared" si="136"/>
        <v>12024</v>
      </c>
      <c r="L655" s="259" t="s">
        <v>639</v>
      </c>
      <c r="M655" s="198" t="s">
        <v>17</v>
      </c>
    </row>
    <row r="656" spans="1:13" ht="24.75" customHeight="1">
      <c r="A656" s="21" t="s">
        <v>18</v>
      </c>
      <c r="B656" s="199" t="s">
        <v>240</v>
      </c>
      <c r="C656" s="121">
        <v>53922</v>
      </c>
      <c r="D656" s="87">
        <v>56281</v>
      </c>
      <c r="E656" s="23">
        <f t="shared" si="137"/>
        <v>110203</v>
      </c>
      <c r="F656" s="121">
        <v>8094</v>
      </c>
      <c r="G656" s="87">
        <v>8406</v>
      </c>
      <c r="H656" s="23">
        <v>16500</v>
      </c>
      <c r="I656" s="196">
        <f t="shared" ref="I656:K657" si="138">F656+C656</f>
        <v>62016</v>
      </c>
      <c r="J656" s="95">
        <f t="shared" si="138"/>
        <v>64687</v>
      </c>
      <c r="K656" s="91">
        <f t="shared" si="138"/>
        <v>126703</v>
      </c>
      <c r="L656" s="259" t="s">
        <v>640</v>
      </c>
      <c r="M656" s="260" t="s">
        <v>18</v>
      </c>
    </row>
    <row r="657" spans="1:13" ht="24.75" customHeight="1">
      <c r="A657" s="21" t="s">
        <v>19</v>
      </c>
      <c r="B657" s="199" t="s">
        <v>241</v>
      </c>
      <c r="C657" s="121">
        <v>53179</v>
      </c>
      <c r="D657" s="87">
        <v>56156</v>
      </c>
      <c r="E657" s="23">
        <f t="shared" si="137"/>
        <v>109335</v>
      </c>
      <c r="F657" s="121">
        <v>5488</v>
      </c>
      <c r="G657" s="87">
        <v>5602</v>
      </c>
      <c r="H657" s="23">
        <v>11090</v>
      </c>
      <c r="I657" s="196">
        <f t="shared" si="138"/>
        <v>58667</v>
      </c>
      <c r="J657" s="95">
        <f t="shared" si="138"/>
        <v>61758</v>
      </c>
      <c r="K657" s="91">
        <f t="shared" si="138"/>
        <v>120425</v>
      </c>
      <c r="L657" s="259" t="s">
        <v>641</v>
      </c>
      <c r="M657" s="198" t="s">
        <v>19</v>
      </c>
    </row>
    <row r="658" spans="1:13" ht="24.75" customHeight="1">
      <c r="A658" s="21" t="s">
        <v>20</v>
      </c>
      <c r="B658" s="199" t="s">
        <v>242</v>
      </c>
      <c r="C658" s="121">
        <v>47258</v>
      </c>
      <c r="D658" s="87">
        <v>49433</v>
      </c>
      <c r="E658" s="23">
        <f t="shared" si="137"/>
        <v>96691</v>
      </c>
      <c r="F658" s="98" t="s">
        <v>401</v>
      </c>
      <c r="G658" s="261" t="s">
        <v>401</v>
      </c>
      <c r="H658" s="140" t="s">
        <v>401</v>
      </c>
      <c r="I658" s="121">
        <f>C658</f>
        <v>47258</v>
      </c>
      <c r="J658" s="87">
        <f>D658</f>
        <v>49433</v>
      </c>
      <c r="K658" s="91">
        <f>E658</f>
        <v>96691</v>
      </c>
      <c r="L658" s="259" t="s">
        <v>642</v>
      </c>
      <c r="M658" s="260" t="s">
        <v>20</v>
      </c>
    </row>
    <row r="659" spans="1:13" ht="24.75" customHeight="1">
      <c r="A659" s="21" t="s">
        <v>21</v>
      </c>
      <c r="B659" s="52" t="s">
        <v>243</v>
      </c>
      <c r="C659" s="121">
        <v>48366</v>
      </c>
      <c r="D659" s="87">
        <v>51052</v>
      </c>
      <c r="E659" s="23">
        <f t="shared" si="137"/>
        <v>99418</v>
      </c>
      <c r="F659" s="121">
        <v>5625</v>
      </c>
      <c r="G659" s="87">
        <v>5871</v>
      </c>
      <c r="H659" s="23">
        <v>11496</v>
      </c>
      <c r="I659" s="196">
        <f t="shared" ref="I659:J660" si="139">F659+C659</f>
        <v>53991</v>
      </c>
      <c r="J659" s="95">
        <f t="shared" si="139"/>
        <v>56923</v>
      </c>
      <c r="K659" s="91">
        <f>H659+E659</f>
        <v>110914</v>
      </c>
      <c r="L659" s="118" t="s">
        <v>643</v>
      </c>
      <c r="M659" s="29" t="s">
        <v>21</v>
      </c>
    </row>
    <row r="660" spans="1:13" ht="24.75" customHeight="1">
      <c r="A660" s="21" t="s">
        <v>70</v>
      </c>
      <c r="B660" s="52" t="s">
        <v>244</v>
      </c>
      <c r="C660" s="121">
        <v>11475</v>
      </c>
      <c r="D660" s="87">
        <v>12078</v>
      </c>
      <c r="E660" s="23">
        <f t="shared" si="137"/>
        <v>23553</v>
      </c>
      <c r="F660" s="121">
        <v>26068</v>
      </c>
      <c r="G660" s="87">
        <v>26947</v>
      </c>
      <c r="H660" s="23">
        <v>53015</v>
      </c>
      <c r="I660" s="196">
        <f t="shared" si="139"/>
        <v>37543</v>
      </c>
      <c r="J660" s="95">
        <f t="shared" si="139"/>
        <v>39025</v>
      </c>
      <c r="K660" s="91">
        <f>H660+E660</f>
        <v>76568</v>
      </c>
      <c r="L660" s="118" t="s">
        <v>644</v>
      </c>
      <c r="M660" s="31" t="s">
        <v>70</v>
      </c>
    </row>
    <row r="661" spans="1:13" ht="24.75" customHeight="1">
      <c r="A661" s="21" t="s">
        <v>72</v>
      </c>
      <c r="B661" s="52" t="s">
        <v>245</v>
      </c>
      <c r="C661" s="121">
        <v>41705</v>
      </c>
      <c r="D661" s="87">
        <v>43705</v>
      </c>
      <c r="E661" s="23">
        <f t="shared" si="137"/>
        <v>85410</v>
      </c>
      <c r="F661" s="98" t="s">
        <v>401</v>
      </c>
      <c r="G661" s="99" t="s">
        <v>401</v>
      </c>
      <c r="H661" s="140" t="s">
        <v>401</v>
      </c>
      <c r="I661" s="121">
        <f t="shared" ref="I661:K665" si="140">C661</f>
        <v>41705</v>
      </c>
      <c r="J661" s="87">
        <f t="shared" si="140"/>
        <v>43705</v>
      </c>
      <c r="K661" s="91">
        <f t="shared" si="140"/>
        <v>85410</v>
      </c>
      <c r="L661" s="118" t="s">
        <v>645</v>
      </c>
      <c r="M661" s="29" t="s">
        <v>72</v>
      </c>
    </row>
    <row r="662" spans="1:13" ht="24.75" customHeight="1">
      <c r="A662" s="21" t="s">
        <v>73</v>
      </c>
      <c r="B662" s="52" t="s">
        <v>246</v>
      </c>
      <c r="C662" s="121">
        <v>20234</v>
      </c>
      <c r="D662" s="87">
        <v>21541</v>
      </c>
      <c r="E662" s="23">
        <f t="shared" si="137"/>
        <v>41775</v>
      </c>
      <c r="F662" s="98" t="s">
        <v>401</v>
      </c>
      <c r="G662" s="99" t="s">
        <v>401</v>
      </c>
      <c r="H662" s="140" t="s">
        <v>401</v>
      </c>
      <c r="I662" s="121">
        <f t="shared" si="140"/>
        <v>20234</v>
      </c>
      <c r="J662" s="87">
        <f t="shared" si="140"/>
        <v>21541</v>
      </c>
      <c r="K662" s="91">
        <f t="shared" si="140"/>
        <v>41775</v>
      </c>
      <c r="L662" s="118" t="s">
        <v>646</v>
      </c>
      <c r="M662" s="31" t="s">
        <v>73</v>
      </c>
    </row>
    <row r="663" spans="1:13" ht="24.75" customHeight="1">
      <c r="A663" s="21" t="s">
        <v>75</v>
      </c>
      <c r="B663" s="52" t="s">
        <v>247</v>
      </c>
      <c r="C663" s="121">
        <v>10241</v>
      </c>
      <c r="D663" s="87">
        <v>10833</v>
      </c>
      <c r="E663" s="23">
        <f t="shared" si="137"/>
        <v>21074</v>
      </c>
      <c r="F663" s="98" t="s">
        <v>401</v>
      </c>
      <c r="G663" s="99" t="s">
        <v>401</v>
      </c>
      <c r="H663" s="140" t="s">
        <v>401</v>
      </c>
      <c r="I663" s="121">
        <f t="shared" si="140"/>
        <v>10241</v>
      </c>
      <c r="J663" s="87">
        <f t="shared" si="140"/>
        <v>10833</v>
      </c>
      <c r="K663" s="91">
        <f t="shared" si="140"/>
        <v>21074</v>
      </c>
      <c r="L663" s="118" t="s">
        <v>647</v>
      </c>
      <c r="M663" s="29" t="s">
        <v>75</v>
      </c>
    </row>
    <row r="664" spans="1:13" ht="24.75" customHeight="1">
      <c r="A664" s="21" t="s">
        <v>77</v>
      </c>
      <c r="B664" s="52" t="s">
        <v>248</v>
      </c>
      <c r="C664" s="121">
        <v>25047</v>
      </c>
      <c r="D664" s="87">
        <v>26273</v>
      </c>
      <c r="E664" s="23">
        <f t="shared" si="137"/>
        <v>51320</v>
      </c>
      <c r="F664" s="98" t="s">
        <v>401</v>
      </c>
      <c r="G664" s="99" t="s">
        <v>401</v>
      </c>
      <c r="H664" s="140" t="s">
        <v>401</v>
      </c>
      <c r="I664" s="121">
        <f t="shared" si="140"/>
        <v>25047</v>
      </c>
      <c r="J664" s="87">
        <f t="shared" si="140"/>
        <v>26273</v>
      </c>
      <c r="K664" s="91">
        <f t="shared" si="140"/>
        <v>51320</v>
      </c>
      <c r="L664" s="118" t="s">
        <v>648</v>
      </c>
      <c r="M664" s="31" t="s">
        <v>77</v>
      </c>
    </row>
    <row r="665" spans="1:13" ht="18" customHeight="1" thickBot="1">
      <c r="A665" s="112" t="s">
        <v>37</v>
      </c>
      <c r="B665" s="151" t="s">
        <v>249</v>
      </c>
      <c r="C665" s="131">
        <v>22580</v>
      </c>
      <c r="D665" s="143">
        <v>23658</v>
      </c>
      <c r="E665" s="23">
        <f t="shared" si="137"/>
        <v>46238</v>
      </c>
      <c r="F665" s="168" t="s">
        <v>401</v>
      </c>
      <c r="G665" s="169" t="s">
        <v>401</v>
      </c>
      <c r="H665" s="144" t="s">
        <v>401</v>
      </c>
      <c r="I665" s="131">
        <f t="shared" si="140"/>
        <v>22580</v>
      </c>
      <c r="J665" s="143">
        <f t="shared" si="140"/>
        <v>23658</v>
      </c>
      <c r="K665" s="105">
        <f t="shared" si="140"/>
        <v>46238</v>
      </c>
      <c r="L665" s="152" t="s">
        <v>649</v>
      </c>
      <c r="M665" s="154" t="s">
        <v>37</v>
      </c>
    </row>
    <row r="666" spans="1:13" ht="6.75" customHeight="1">
      <c r="A666" s="262"/>
      <c r="B666" s="262"/>
      <c r="C666" s="470"/>
      <c r="D666" s="470"/>
      <c r="E666" s="23"/>
      <c r="F666" s="262"/>
      <c r="G666" s="262"/>
      <c r="H666" s="262"/>
      <c r="I666" s="262"/>
      <c r="J666" s="262"/>
      <c r="K666" s="262">
        <f>E666</f>
        <v>0</v>
      </c>
      <c r="L666" s="262"/>
      <c r="M666" s="262"/>
    </row>
    <row r="667" spans="1:13" ht="15.75" customHeight="1">
      <c r="A667" s="493" t="s">
        <v>958</v>
      </c>
      <c r="B667" s="493"/>
      <c r="C667" s="493"/>
      <c r="D667" s="493"/>
      <c r="E667" s="493"/>
      <c r="F667" s="493"/>
      <c r="G667" s="493"/>
      <c r="H667" s="493"/>
      <c r="I667" s="493"/>
      <c r="J667" s="493"/>
      <c r="K667" s="493"/>
      <c r="L667" s="493"/>
      <c r="M667" s="493"/>
    </row>
    <row r="668" spans="1:13">
      <c r="A668" s="491" t="s">
        <v>993</v>
      </c>
      <c r="B668" s="491"/>
      <c r="C668" s="491"/>
      <c r="D668" s="491"/>
      <c r="E668" s="491"/>
      <c r="F668" s="491"/>
      <c r="G668" s="491"/>
      <c r="H668" s="491"/>
      <c r="I668" s="491"/>
      <c r="J668" s="491"/>
      <c r="K668" s="491"/>
      <c r="L668" s="491"/>
      <c r="M668" s="491"/>
    </row>
    <row r="669" spans="1:13">
      <c r="A669" s="493" t="s">
        <v>916</v>
      </c>
      <c r="B669" s="493"/>
      <c r="C669" s="493"/>
      <c r="D669" s="493"/>
      <c r="E669" s="493"/>
      <c r="F669" s="493"/>
      <c r="G669" s="493"/>
      <c r="H669" s="493"/>
      <c r="I669" s="493"/>
      <c r="J669" s="493"/>
      <c r="K669" s="493"/>
      <c r="L669" s="493"/>
      <c r="M669" s="493"/>
    </row>
    <row r="670" spans="1:13">
      <c r="C670" s="493"/>
      <c r="D670" s="493"/>
      <c r="E670" s="493"/>
      <c r="F670" s="1"/>
      <c r="G670" s="1"/>
      <c r="H670" s="1"/>
      <c r="I670" s="1"/>
      <c r="J670" s="1"/>
      <c r="K670" s="1"/>
      <c r="L670" s="494"/>
      <c r="M670" s="494"/>
    </row>
    <row r="671" spans="1:13" ht="16.5" thickBot="1">
      <c r="A671" s="546" t="s">
        <v>870</v>
      </c>
      <c r="B671" s="547"/>
      <c r="C671" s="547"/>
      <c r="D671" s="547"/>
      <c r="E671" s="547"/>
      <c r="F671" s="1"/>
      <c r="G671" s="1"/>
      <c r="H671" s="1"/>
      <c r="I671" s="1"/>
      <c r="J671" s="1"/>
      <c r="K671" s="1"/>
      <c r="L671" s="548" t="s">
        <v>871</v>
      </c>
      <c r="M671" s="548"/>
    </row>
    <row r="672" spans="1:13" ht="15" customHeight="1">
      <c r="A672" s="531" t="s">
        <v>774</v>
      </c>
      <c r="B672" s="530" t="s">
        <v>22</v>
      </c>
      <c r="C672" s="539" t="s">
        <v>0</v>
      </c>
      <c r="D672" s="530"/>
      <c r="E672" s="550"/>
      <c r="F672" s="579" t="s">
        <v>1</v>
      </c>
      <c r="G672" s="530"/>
      <c r="H672" s="550"/>
      <c r="I672" s="579" t="s">
        <v>2</v>
      </c>
      <c r="J672" s="530"/>
      <c r="K672" s="550"/>
      <c r="L672" s="575" t="s">
        <v>853</v>
      </c>
      <c r="M672" s="524" t="s">
        <v>9</v>
      </c>
    </row>
    <row r="673" spans="1:13" ht="15" customHeight="1">
      <c r="A673" s="532"/>
      <c r="B673" s="555"/>
      <c r="C673" s="527" t="s">
        <v>402</v>
      </c>
      <c r="D673" s="526"/>
      <c r="E673" s="571"/>
      <c r="F673" s="572" t="s">
        <v>403</v>
      </c>
      <c r="G673" s="526"/>
      <c r="H673" s="571"/>
      <c r="I673" s="573" t="s">
        <v>404</v>
      </c>
      <c r="J673" s="529"/>
      <c r="K673" s="574"/>
      <c r="L673" s="576"/>
      <c r="M673" s="525"/>
    </row>
    <row r="674" spans="1:13" ht="15" customHeight="1">
      <c r="A674" s="532"/>
      <c r="B674" s="555"/>
      <c r="C674" s="544" t="s">
        <v>3</v>
      </c>
      <c r="D674" s="519"/>
      <c r="E674" s="554"/>
      <c r="F674" s="564" t="s">
        <v>4</v>
      </c>
      <c r="G674" s="519"/>
      <c r="H674" s="554"/>
      <c r="I674" s="564" t="s">
        <v>5</v>
      </c>
      <c r="J674" s="519"/>
      <c r="K674" s="554"/>
      <c r="L674" s="576"/>
      <c r="M674" s="525"/>
    </row>
    <row r="675" spans="1:13" ht="15" customHeight="1">
      <c r="A675" s="532"/>
      <c r="B675" s="555"/>
      <c r="C675" s="2" t="s">
        <v>6</v>
      </c>
      <c r="D675" s="3" t="s">
        <v>7</v>
      </c>
      <c r="E675" s="3" t="s">
        <v>8</v>
      </c>
      <c r="F675" s="4" t="s">
        <v>6</v>
      </c>
      <c r="G675" s="3" t="s">
        <v>7</v>
      </c>
      <c r="H675" s="3" t="s">
        <v>8</v>
      </c>
      <c r="I675" s="4" t="s">
        <v>6</v>
      </c>
      <c r="J675" s="3" t="s">
        <v>7</v>
      </c>
      <c r="K675" s="3" t="s">
        <v>8</v>
      </c>
      <c r="L675" s="551" t="s">
        <v>852</v>
      </c>
      <c r="M675" s="520" t="s">
        <v>405</v>
      </c>
    </row>
    <row r="676" spans="1:13" ht="15" customHeight="1">
      <c r="A676" s="532"/>
      <c r="B676" s="555"/>
      <c r="C676" s="5" t="s">
        <v>406</v>
      </c>
      <c r="D676" s="6" t="s">
        <v>407</v>
      </c>
      <c r="E676" s="6" t="s">
        <v>896</v>
      </c>
      <c r="F676" s="6" t="s">
        <v>406</v>
      </c>
      <c r="G676" s="6" t="s">
        <v>407</v>
      </c>
      <c r="H676" s="6" t="s">
        <v>896</v>
      </c>
      <c r="I676" s="6" t="s">
        <v>406</v>
      </c>
      <c r="J676" s="6" t="s">
        <v>407</v>
      </c>
      <c r="K676" s="6" t="s">
        <v>896</v>
      </c>
      <c r="L676" s="552"/>
      <c r="M676" s="520"/>
    </row>
    <row r="677" spans="1:13" ht="15" customHeight="1" thickBot="1">
      <c r="A677" s="566"/>
      <c r="B677" s="556"/>
      <c r="C677" s="7" t="s">
        <v>10</v>
      </c>
      <c r="D677" s="8" t="s">
        <v>11</v>
      </c>
      <c r="E677" s="8" t="s">
        <v>12</v>
      </c>
      <c r="F677" s="8" t="s">
        <v>10</v>
      </c>
      <c r="G677" s="8" t="s">
        <v>11</v>
      </c>
      <c r="H677" s="8" t="s">
        <v>12</v>
      </c>
      <c r="I677" s="8" t="s">
        <v>10</v>
      </c>
      <c r="J677" s="8" t="s">
        <v>11</v>
      </c>
      <c r="K677" s="8" t="s">
        <v>12</v>
      </c>
      <c r="L677" s="553"/>
      <c r="M677" s="565"/>
    </row>
    <row r="678" spans="1:13" ht="48" customHeight="1">
      <c r="A678" s="10"/>
      <c r="B678" s="263" t="s">
        <v>23</v>
      </c>
      <c r="C678" s="12">
        <v>258980</v>
      </c>
      <c r="D678" s="13">
        <v>273811</v>
      </c>
      <c r="E678" s="14">
        <v>532791</v>
      </c>
      <c r="F678" s="171">
        <v>22501</v>
      </c>
      <c r="G678" s="172">
        <v>23347</v>
      </c>
      <c r="H678" s="173">
        <v>45848</v>
      </c>
      <c r="I678" s="116">
        <f t="shared" ref="I678:K679" si="141">F678+C678</f>
        <v>281481</v>
      </c>
      <c r="J678" s="136">
        <f t="shared" si="141"/>
        <v>297158</v>
      </c>
      <c r="K678" s="137">
        <f t="shared" si="141"/>
        <v>578639</v>
      </c>
      <c r="L678" s="118" t="s">
        <v>772</v>
      </c>
      <c r="M678" s="20"/>
    </row>
    <row r="679" spans="1:13" ht="48" customHeight="1">
      <c r="A679" s="21" t="s">
        <v>13</v>
      </c>
      <c r="B679" s="150" t="s">
        <v>839</v>
      </c>
      <c r="C679" s="121">
        <v>64033</v>
      </c>
      <c r="D679" s="87">
        <v>68235</v>
      </c>
      <c r="E679" s="23">
        <v>132268</v>
      </c>
      <c r="F679" s="121">
        <v>15915</v>
      </c>
      <c r="G679" s="87">
        <v>16408</v>
      </c>
      <c r="H679" s="264">
        <v>32323</v>
      </c>
      <c r="I679" s="98">
        <f t="shared" si="141"/>
        <v>79948</v>
      </c>
      <c r="J679" s="99">
        <f t="shared" si="141"/>
        <v>84643</v>
      </c>
      <c r="K679" s="140">
        <f t="shared" si="141"/>
        <v>164591</v>
      </c>
      <c r="L679" s="118" t="s">
        <v>795</v>
      </c>
      <c r="M679" s="29" t="s">
        <v>13</v>
      </c>
    </row>
    <row r="680" spans="1:13" ht="48" customHeight="1">
      <c r="A680" s="21" t="s">
        <v>14</v>
      </c>
      <c r="B680" s="52" t="s">
        <v>250</v>
      </c>
      <c r="C680" s="121">
        <v>27635</v>
      </c>
      <c r="D680" s="87">
        <v>29884</v>
      </c>
      <c r="E680" s="23">
        <v>57519</v>
      </c>
      <c r="F680" s="24" t="s">
        <v>401</v>
      </c>
      <c r="G680" s="25" t="s">
        <v>401</v>
      </c>
      <c r="H680" s="85" t="s">
        <v>401</v>
      </c>
      <c r="I680" s="121">
        <f t="shared" ref="I680:K682" si="142">C680</f>
        <v>27635</v>
      </c>
      <c r="J680" s="87">
        <f t="shared" si="142"/>
        <v>29884</v>
      </c>
      <c r="K680" s="140">
        <f t="shared" si="142"/>
        <v>57519</v>
      </c>
      <c r="L680" s="118" t="s">
        <v>650</v>
      </c>
      <c r="M680" s="31" t="s">
        <v>14</v>
      </c>
    </row>
    <row r="681" spans="1:13" ht="48" customHeight="1">
      <c r="A681" s="21" t="s">
        <v>15</v>
      </c>
      <c r="B681" s="52" t="s">
        <v>251</v>
      </c>
      <c r="C681" s="121">
        <v>40963</v>
      </c>
      <c r="D681" s="87">
        <v>43456</v>
      </c>
      <c r="E681" s="23">
        <v>84419</v>
      </c>
      <c r="F681" s="24" t="s">
        <v>401</v>
      </c>
      <c r="G681" s="25" t="s">
        <v>401</v>
      </c>
      <c r="H681" s="85" t="s">
        <v>401</v>
      </c>
      <c r="I681" s="121">
        <f t="shared" si="142"/>
        <v>40963</v>
      </c>
      <c r="J681" s="87">
        <f t="shared" si="142"/>
        <v>43456</v>
      </c>
      <c r="K681" s="140">
        <f t="shared" si="142"/>
        <v>84419</v>
      </c>
      <c r="L681" s="118" t="s">
        <v>651</v>
      </c>
      <c r="M681" s="29" t="s">
        <v>15</v>
      </c>
    </row>
    <row r="682" spans="1:13" ht="48" customHeight="1">
      <c r="A682" s="21" t="s">
        <v>16</v>
      </c>
      <c r="B682" s="52" t="s">
        <v>252</v>
      </c>
      <c r="C682" s="121">
        <v>25541</v>
      </c>
      <c r="D682" s="87">
        <v>26647</v>
      </c>
      <c r="E682" s="23">
        <v>52188</v>
      </c>
      <c r="F682" s="24" t="s">
        <v>401</v>
      </c>
      <c r="G682" s="25" t="s">
        <v>401</v>
      </c>
      <c r="H682" s="85" t="s">
        <v>401</v>
      </c>
      <c r="I682" s="121">
        <f t="shared" si="142"/>
        <v>25541</v>
      </c>
      <c r="J682" s="87">
        <f t="shared" si="142"/>
        <v>26647</v>
      </c>
      <c r="K682" s="140">
        <f t="shared" si="142"/>
        <v>52188</v>
      </c>
      <c r="L682" s="118" t="s">
        <v>652</v>
      </c>
      <c r="M682" s="31" t="s">
        <v>16</v>
      </c>
    </row>
    <row r="683" spans="1:13" ht="48" customHeight="1">
      <c r="A683" s="21" t="s">
        <v>17</v>
      </c>
      <c r="B683" s="52" t="s">
        <v>253</v>
      </c>
      <c r="C683" s="121">
        <v>44906</v>
      </c>
      <c r="D683" s="87">
        <v>48685</v>
      </c>
      <c r="E683" s="23">
        <v>93591</v>
      </c>
      <c r="F683" s="121">
        <v>6586</v>
      </c>
      <c r="G683" s="87">
        <v>6939</v>
      </c>
      <c r="H683" s="23">
        <v>13525</v>
      </c>
      <c r="I683" s="98">
        <f>F683+C683</f>
        <v>51492</v>
      </c>
      <c r="J683" s="99">
        <f>G683+D683</f>
        <v>55624</v>
      </c>
      <c r="K683" s="140">
        <f>H683+E683</f>
        <v>107116</v>
      </c>
      <c r="L683" s="118" t="s">
        <v>653</v>
      </c>
      <c r="M683" s="29" t="s">
        <v>17</v>
      </c>
    </row>
    <row r="684" spans="1:13" ht="48" customHeight="1">
      <c r="A684" s="21" t="s">
        <v>18</v>
      </c>
      <c r="B684" s="46" t="s">
        <v>254</v>
      </c>
      <c r="C684" s="121">
        <v>30240</v>
      </c>
      <c r="D684" s="87">
        <v>29510</v>
      </c>
      <c r="E684" s="23">
        <v>59750</v>
      </c>
      <c r="F684" s="24" t="s">
        <v>401</v>
      </c>
      <c r="G684" s="25" t="s">
        <v>401</v>
      </c>
      <c r="H684" s="85" t="s">
        <v>401</v>
      </c>
      <c r="I684" s="121">
        <f t="shared" ref="I684:K685" si="143">C684</f>
        <v>30240</v>
      </c>
      <c r="J684" s="87">
        <f t="shared" si="143"/>
        <v>29510</v>
      </c>
      <c r="K684" s="140">
        <f t="shared" si="143"/>
        <v>59750</v>
      </c>
      <c r="L684" s="141" t="s">
        <v>654</v>
      </c>
      <c r="M684" s="31" t="s">
        <v>18</v>
      </c>
    </row>
    <row r="685" spans="1:13" ht="48" customHeight="1" thickBot="1">
      <c r="A685" s="112" t="s">
        <v>19</v>
      </c>
      <c r="B685" s="151" t="s">
        <v>255</v>
      </c>
      <c r="C685" s="131">
        <v>25662</v>
      </c>
      <c r="D685" s="143">
        <v>27394</v>
      </c>
      <c r="E685" s="36">
        <v>53056</v>
      </c>
      <c r="F685" s="129" t="s">
        <v>401</v>
      </c>
      <c r="G685" s="38" t="s">
        <v>401</v>
      </c>
      <c r="H685" s="130" t="s">
        <v>401</v>
      </c>
      <c r="I685" s="131">
        <f t="shared" si="143"/>
        <v>25662</v>
      </c>
      <c r="J685" s="143">
        <f t="shared" si="143"/>
        <v>27394</v>
      </c>
      <c r="K685" s="144">
        <f t="shared" si="143"/>
        <v>53056</v>
      </c>
      <c r="L685" s="152" t="s">
        <v>655</v>
      </c>
      <c r="M685" s="154" t="s">
        <v>19</v>
      </c>
    </row>
    <row r="686" spans="1:13" ht="18.75" customHeight="1">
      <c r="L686" s="19"/>
      <c r="M686" s="49"/>
    </row>
    <row r="687" spans="1:13">
      <c r="A687" s="493" t="s">
        <v>959</v>
      </c>
      <c r="B687" s="493"/>
      <c r="C687" s="493"/>
      <c r="D687" s="493"/>
      <c r="E687" s="493"/>
      <c r="F687" s="493"/>
      <c r="G687" s="493"/>
      <c r="H687" s="493"/>
      <c r="I687" s="493"/>
      <c r="J687" s="493"/>
      <c r="K687" s="493"/>
      <c r="L687" s="493"/>
      <c r="M687" s="493"/>
    </row>
    <row r="688" spans="1:13">
      <c r="A688" s="491" t="s">
        <v>994</v>
      </c>
      <c r="B688" s="491"/>
      <c r="C688" s="491"/>
      <c r="D688" s="491"/>
      <c r="E688" s="491"/>
      <c r="F688" s="491"/>
      <c r="G688" s="491"/>
      <c r="H688" s="491"/>
      <c r="I688" s="491"/>
      <c r="J688" s="491"/>
      <c r="K688" s="491"/>
      <c r="L688" s="491"/>
      <c r="M688" s="491"/>
    </row>
    <row r="689" spans="1:13">
      <c r="A689" s="493" t="s">
        <v>917</v>
      </c>
      <c r="B689" s="493"/>
      <c r="C689" s="493"/>
      <c r="D689" s="493"/>
      <c r="E689" s="493"/>
      <c r="F689" s="493"/>
      <c r="G689" s="493"/>
      <c r="H689" s="493"/>
      <c r="I689" s="493"/>
      <c r="J689" s="493"/>
      <c r="K689" s="493"/>
      <c r="L689" s="493"/>
      <c r="M689" s="493"/>
    </row>
    <row r="690" spans="1:13">
      <c r="C690" s="493"/>
      <c r="D690" s="493"/>
      <c r="E690" s="493"/>
      <c r="F690" s="1"/>
      <c r="G690" s="1"/>
      <c r="H690" s="1"/>
      <c r="I690" s="1"/>
      <c r="J690" s="1"/>
      <c r="K690" s="1"/>
      <c r="L690" s="494"/>
      <c r="M690" s="494"/>
    </row>
    <row r="691" spans="1:13" ht="16.5" thickBot="1">
      <c r="A691" s="546" t="s">
        <v>870</v>
      </c>
      <c r="B691" s="547"/>
      <c r="C691" s="547"/>
      <c r="D691" s="547"/>
      <c r="E691" s="547"/>
      <c r="F691" s="1"/>
      <c r="G691" s="1"/>
      <c r="H691" s="1"/>
      <c r="I691" s="1"/>
      <c r="J691" s="1"/>
      <c r="K691" s="1"/>
      <c r="L691" s="548" t="s">
        <v>871</v>
      </c>
      <c r="M691" s="548"/>
    </row>
    <row r="692" spans="1:13" ht="15" customHeight="1">
      <c r="A692" s="531" t="s">
        <v>774</v>
      </c>
      <c r="B692" s="530" t="s">
        <v>22</v>
      </c>
      <c r="C692" s="539" t="s">
        <v>0</v>
      </c>
      <c r="D692" s="530"/>
      <c r="E692" s="550"/>
      <c r="F692" s="579" t="s">
        <v>1</v>
      </c>
      <c r="G692" s="530"/>
      <c r="H692" s="550"/>
      <c r="I692" s="579" t="s">
        <v>2</v>
      </c>
      <c r="J692" s="530"/>
      <c r="K692" s="550"/>
      <c r="L692" s="575" t="s">
        <v>853</v>
      </c>
      <c r="M692" s="524" t="s">
        <v>9</v>
      </c>
    </row>
    <row r="693" spans="1:13" ht="15" customHeight="1">
      <c r="A693" s="532"/>
      <c r="B693" s="555"/>
      <c r="C693" s="527" t="s">
        <v>402</v>
      </c>
      <c r="D693" s="526"/>
      <c r="E693" s="571"/>
      <c r="F693" s="572" t="s">
        <v>403</v>
      </c>
      <c r="G693" s="526"/>
      <c r="H693" s="571"/>
      <c r="I693" s="573" t="s">
        <v>404</v>
      </c>
      <c r="J693" s="529"/>
      <c r="K693" s="574"/>
      <c r="L693" s="576"/>
      <c r="M693" s="525"/>
    </row>
    <row r="694" spans="1:13" ht="15" customHeight="1">
      <c r="A694" s="532"/>
      <c r="B694" s="555"/>
      <c r="C694" s="544" t="s">
        <v>3</v>
      </c>
      <c r="D694" s="519"/>
      <c r="E694" s="554"/>
      <c r="F694" s="564" t="s">
        <v>4</v>
      </c>
      <c r="G694" s="519"/>
      <c r="H694" s="554"/>
      <c r="I694" s="564" t="s">
        <v>5</v>
      </c>
      <c r="J694" s="519"/>
      <c r="K694" s="554"/>
      <c r="L694" s="576"/>
      <c r="M694" s="525"/>
    </row>
    <row r="695" spans="1:13" ht="15" customHeight="1">
      <c r="A695" s="532"/>
      <c r="B695" s="555"/>
      <c r="C695" s="2" t="s">
        <v>6</v>
      </c>
      <c r="D695" s="3" t="s">
        <v>7</v>
      </c>
      <c r="E695" s="3" t="s">
        <v>8</v>
      </c>
      <c r="F695" s="4" t="s">
        <v>6</v>
      </c>
      <c r="G695" s="3" t="s">
        <v>7</v>
      </c>
      <c r="H695" s="3" t="s">
        <v>8</v>
      </c>
      <c r="I695" s="4" t="s">
        <v>6</v>
      </c>
      <c r="J695" s="3" t="s">
        <v>7</v>
      </c>
      <c r="K695" s="3" t="s">
        <v>8</v>
      </c>
      <c r="L695" s="551" t="s">
        <v>852</v>
      </c>
      <c r="M695" s="520" t="s">
        <v>405</v>
      </c>
    </row>
    <row r="696" spans="1:13" ht="15" customHeight="1">
      <c r="A696" s="532"/>
      <c r="B696" s="555"/>
      <c r="C696" s="5" t="s">
        <v>406</v>
      </c>
      <c r="D696" s="6" t="s">
        <v>407</v>
      </c>
      <c r="E696" s="6" t="s">
        <v>896</v>
      </c>
      <c r="F696" s="6" t="s">
        <v>406</v>
      </c>
      <c r="G696" s="6" t="s">
        <v>407</v>
      </c>
      <c r="H696" s="6" t="s">
        <v>896</v>
      </c>
      <c r="I696" s="6" t="s">
        <v>406</v>
      </c>
      <c r="J696" s="6" t="s">
        <v>407</v>
      </c>
      <c r="K696" s="6" t="s">
        <v>896</v>
      </c>
      <c r="L696" s="552"/>
      <c r="M696" s="520"/>
    </row>
    <row r="697" spans="1:13" ht="15" customHeight="1" thickBot="1">
      <c r="A697" s="566"/>
      <c r="B697" s="556"/>
      <c r="C697" s="7" t="s">
        <v>10</v>
      </c>
      <c r="D697" s="8" t="s">
        <v>11</v>
      </c>
      <c r="E697" s="8" t="s">
        <v>12</v>
      </c>
      <c r="F697" s="8" t="s">
        <v>10</v>
      </c>
      <c r="G697" s="8" t="s">
        <v>11</v>
      </c>
      <c r="H697" s="8" t="s">
        <v>12</v>
      </c>
      <c r="I697" s="8" t="s">
        <v>10</v>
      </c>
      <c r="J697" s="8" t="s">
        <v>11</v>
      </c>
      <c r="K697" s="8" t="s">
        <v>12</v>
      </c>
      <c r="L697" s="553"/>
      <c r="M697" s="565"/>
    </row>
    <row r="698" spans="1:13" ht="36.75" customHeight="1">
      <c r="A698" s="10"/>
      <c r="B698" s="52" t="s">
        <v>23</v>
      </c>
      <c r="C698" s="121">
        <v>343627</v>
      </c>
      <c r="D698" s="87">
        <v>362092</v>
      </c>
      <c r="E698" s="23">
        <v>705719</v>
      </c>
      <c r="F698" s="12">
        <v>3705</v>
      </c>
      <c r="G698" s="13">
        <v>3734</v>
      </c>
      <c r="H698" s="14">
        <v>7439</v>
      </c>
      <c r="I698" s="98">
        <f t="shared" ref="I698:K699" si="144">F698+C698</f>
        <v>347332</v>
      </c>
      <c r="J698" s="99">
        <f t="shared" si="144"/>
        <v>365826</v>
      </c>
      <c r="K698" s="140">
        <f t="shared" si="144"/>
        <v>713158</v>
      </c>
      <c r="L698" s="118" t="s">
        <v>772</v>
      </c>
      <c r="M698" s="265"/>
    </row>
    <row r="699" spans="1:13" ht="36.75" customHeight="1">
      <c r="A699" s="21" t="s">
        <v>13</v>
      </c>
      <c r="B699" s="199" t="s">
        <v>840</v>
      </c>
      <c r="C699" s="121">
        <v>66633</v>
      </c>
      <c r="D699" s="87">
        <v>69106</v>
      </c>
      <c r="E699" s="23">
        <f>D699+C699</f>
        <v>135739</v>
      </c>
      <c r="F699" s="121">
        <v>3705</v>
      </c>
      <c r="G699" s="87">
        <v>3734</v>
      </c>
      <c r="H699" s="23">
        <v>7439</v>
      </c>
      <c r="I699" s="98">
        <f t="shared" si="144"/>
        <v>70338</v>
      </c>
      <c r="J699" s="99">
        <f t="shared" si="144"/>
        <v>72840</v>
      </c>
      <c r="K699" s="140">
        <f>H699+E699</f>
        <v>143178</v>
      </c>
      <c r="L699" s="153" t="s">
        <v>796</v>
      </c>
      <c r="M699" s="29" t="s">
        <v>13</v>
      </c>
    </row>
    <row r="700" spans="1:13" ht="36.75" customHeight="1">
      <c r="A700" s="21" t="s">
        <v>14</v>
      </c>
      <c r="B700" s="52" t="s">
        <v>256</v>
      </c>
      <c r="C700" s="121">
        <v>18632</v>
      </c>
      <c r="D700" s="87">
        <v>19424</v>
      </c>
      <c r="E700" s="23">
        <f t="shared" ref="E700:E708" si="145">D700+C700</f>
        <v>38056</v>
      </c>
      <c r="F700" s="24" t="s">
        <v>401</v>
      </c>
      <c r="G700" s="25" t="s">
        <v>401</v>
      </c>
      <c r="H700" s="85" t="s">
        <v>401</v>
      </c>
      <c r="I700" s="121">
        <f t="shared" ref="I700:I708" si="146">C700</f>
        <v>18632</v>
      </c>
      <c r="J700" s="87">
        <f t="shared" ref="J700:J708" si="147">D700</f>
        <v>19424</v>
      </c>
      <c r="K700" s="140">
        <f t="shared" ref="K700:K708" si="148">E700</f>
        <v>38056</v>
      </c>
      <c r="L700" s="118" t="s">
        <v>656</v>
      </c>
      <c r="M700" s="31" t="s">
        <v>14</v>
      </c>
    </row>
    <row r="701" spans="1:13" ht="36.75" customHeight="1">
      <c r="A701" s="21" t="s">
        <v>15</v>
      </c>
      <c r="B701" s="52" t="s">
        <v>257</v>
      </c>
      <c r="C701" s="121">
        <v>17030</v>
      </c>
      <c r="D701" s="87">
        <v>17432</v>
      </c>
      <c r="E701" s="23">
        <f t="shared" si="145"/>
        <v>34462</v>
      </c>
      <c r="F701" s="24" t="s">
        <v>401</v>
      </c>
      <c r="G701" s="25" t="s">
        <v>401</v>
      </c>
      <c r="H701" s="85" t="s">
        <v>401</v>
      </c>
      <c r="I701" s="121">
        <f t="shared" si="146"/>
        <v>17030</v>
      </c>
      <c r="J701" s="87">
        <f t="shared" si="147"/>
        <v>17432</v>
      </c>
      <c r="K701" s="140">
        <f t="shared" si="148"/>
        <v>34462</v>
      </c>
      <c r="L701" s="118" t="s">
        <v>657</v>
      </c>
      <c r="M701" s="29" t="s">
        <v>15</v>
      </c>
    </row>
    <row r="702" spans="1:13" ht="36.75" customHeight="1">
      <c r="A702" s="21" t="s">
        <v>16</v>
      </c>
      <c r="B702" s="52" t="s">
        <v>258</v>
      </c>
      <c r="C702" s="121">
        <v>14066</v>
      </c>
      <c r="D702" s="87">
        <v>14818</v>
      </c>
      <c r="E702" s="23">
        <f t="shared" si="145"/>
        <v>28884</v>
      </c>
      <c r="F702" s="24" t="s">
        <v>401</v>
      </c>
      <c r="G702" s="25" t="s">
        <v>401</v>
      </c>
      <c r="H702" s="85" t="s">
        <v>401</v>
      </c>
      <c r="I702" s="121">
        <f t="shared" si="146"/>
        <v>14066</v>
      </c>
      <c r="J702" s="87">
        <f t="shared" si="147"/>
        <v>14818</v>
      </c>
      <c r="K702" s="140">
        <f t="shared" si="148"/>
        <v>28884</v>
      </c>
      <c r="L702" s="118" t="s">
        <v>658</v>
      </c>
      <c r="M702" s="31" t="s">
        <v>16</v>
      </c>
    </row>
    <row r="703" spans="1:13" ht="36.75" customHeight="1">
      <c r="A703" s="21" t="s">
        <v>17</v>
      </c>
      <c r="B703" s="52" t="s">
        <v>259</v>
      </c>
      <c r="C703" s="121">
        <v>48612</v>
      </c>
      <c r="D703" s="87">
        <v>51425</v>
      </c>
      <c r="E703" s="23">
        <f t="shared" si="145"/>
        <v>100037</v>
      </c>
      <c r="F703" s="24" t="s">
        <v>401</v>
      </c>
      <c r="G703" s="25" t="s">
        <v>401</v>
      </c>
      <c r="H703" s="85" t="s">
        <v>401</v>
      </c>
      <c r="I703" s="121">
        <f t="shared" si="146"/>
        <v>48612</v>
      </c>
      <c r="J703" s="87">
        <f t="shared" si="147"/>
        <v>51425</v>
      </c>
      <c r="K703" s="140">
        <f t="shared" si="148"/>
        <v>100037</v>
      </c>
      <c r="L703" s="118" t="s">
        <v>659</v>
      </c>
      <c r="M703" s="29" t="s">
        <v>17</v>
      </c>
    </row>
    <row r="704" spans="1:13" ht="36.75" customHeight="1">
      <c r="A704" s="21" t="s">
        <v>18</v>
      </c>
      <c r="B704" s="52" t="s">
        <v>260</v>
      </c>
      <c r="C704" s="121">
        <v>30350</v>
      </c>
      <c r="D704" s="87">
        <v>32747</v>
      </c>
      <c r="E704" s="23">
        <f t="shared" si="145"/>
        <v>63097</v>
      </c>
      <c r="F704" s="24" t="s">
        <v>401</v>
      </c>
      <c r="G704" s="25" t="s">
        <v>401</v>
      </c>
      <c r="H704" s="85" t="s">
        <v>401</v>
      </c>
      <c r="I704" s="121">
        <f t="shared" si="146"/>
        <v>30350</v>
      </c>
      <c r="J704" s="87">
        <f t="shared" si="147"/>
        <v>32747</v>
      </c>
      <c r="K704" s="140">
        <f t="shared" si="148"/>
        <v>63097</v>
      </c>
      <c r="L704" s="118" t="s">
        <v>660</v>
      </c>
      <c r="M704" s="31" t="s">
        <v>18</v>
      </c>
    </row>
    <row r="705" spans="1:13" ht="36.75" customHeight="1">
      <c r="A705" s="21" t="s">
        <v>19</v>
      </c>
      <c r="B705" s="52" t="s">
        <v>261</v>
      </c>
      <c r="C705" s="121">
        <v>58368</v>
      </c>
      <c r="D705" s="87">
        <v>59768</v>
      </c>
      <c r="E705" s="23">
        <f t="shared" si="145"/>
        <v>118136</v>
      </c>
      <c r="F705" s="24" t="s">
        <v>401</v>
      </c>
      <c r="G705" s="25" t="s">
        <v>401</v>
      </c>
      <c r="H705" s="85" t="s">
        <v>401</v>
      </c>
      <c r="I705" s="121">
        <f t="shared" si="146"/>
        <v>58368</v>
      </c>
      <c r="J705" s="87">
        <f t="shared" si="147"/>
        <v>59768</v>
      </c>
      <c r="K705" s="140">
        <f t="shared" si="148"/>
        <v>118136</v>
      </c>
      <c r="L705" s="118" t="s">
        <v>661</v>
      </c>
      <c r="M705" s="29" t="s">
        <v>19</v>
      </c>
    </row>
    <row r="706" spans="1:13" ht="36.75" customHeight="1">
      <c r="A706" s="21" t="s">
        <v>20</v>
      </c>
      <c r="B706" s="52" t="s">
        <v>262</v>
      </c>
      <c r="C706" s="121">
        <v>46263</v>
      </c>
      <c r="D706" s="87">
        <v>50180</v>
      </c>
      <c r="E706" s="23">
        <f t="shared" si="145"/>
        <v>96443</v>
      </c>
      <c r="F706" s="24" t="s">
        <v>401</v>
      </c>
      <c r="G706" s="25" t="s">
        <v>401</v>
      </c>
      <c r="H706" s="85" t="s">
        <v>401</v>
      </c>
      <c r="I706" s="121">
        <f t="shared" si="146"/>
        <v>46263</v>
      </c>
      <c r="J706" s="87">
        <f t="shared" si="147"/>
        <v>50180</v>
      </c>
      <c r="K706" s="140">
        <f t="shared" si="148"/>
        <v>96443</v>
      </c>
      <c r="L706" s="118" t="s">
        <v>662</v>
      </c>
      <c r="M706" s="31" t="s">
        <v>20</v>
      </c>
    </row>
    <row r="707" spans="1:13" ht="36.75" customHeight="1">
      <c r="A707" s="21" t="s">
        <v>21</v>
      </c>
      <c r="B707" s="52" t="s">
        <v>263</v>
      </c>
      <c r="C707" s="121">
        <v>26155</v>
      </c>
      <c r="D707" s="87">
        <v>28141</v>
      </c>
      <c r="E707" s="23">
        <f t="shared" si="145"/>
        <v>54296</v>
      </c>
      <c r="F707" s="24" t="s">
        <v>401</v>
      </c>
      <c r="G707" s="25" t="s">
        <v>401</v>
      </c>
      <c r="H707" s="85" t="s">
        <v>401</v>
      </c>
      <c r="I707" s="121">
        <f t="shared" si="146"/>
        <v>26155</v>
      </c>
      <c r="J707" s="87">
        <f t="shared" si="147"/>
        <v>28141</v>
      </c>
      <c r="K707" s="140">
        <f t="shared" si="148"/>
        <v>54296</v>
      </c>
      <c r="L707" s="118" t="s">
        <v>663</v>
      </c>
      <c r="M707" s="29" t="s">
        <v>21</v>
      </c>
    </row>
    <row r="708" spans="1:13" ht="36.75" customHeight="1" thickBot="1">
      <c r="A708" s="112" t="s">
        <v>70</v>
      </c>
      <c r="B708" s="151" t="s">
        <v>264</v>
      </c>
      <c r="C708" s="131">
        <v>17518</v>
      </c>
      <c r="D708" s="143">
        <v>19051</v>
      </c>
      <c r="E708" s="23">
        <f t="shared" si="145"/>
        <v>36569</v>
      </c>
      <c r="F708" s="129" t="s">
        <v>401</v>
      </c>
      <c r="G708" s="38" t="s">
        <v>401</v>
      </c>
      <c r="H708" s="130" t="s">
        <v>401</v>
      </c>
      <c r="I708" s="131">
        <f t="shared" si="146"/>
        <v>17518</v>
      </c>
      <c r="J708" s="143">
        <f t="shared" si="147"/>
        <v>19051</v>
      </c>
      <c r="K708" s="144">
        <f t="shared" si="148"/>
        <v>36569</v>
      </c>
      <c r="L708" s="152" t="s">
        <v>664</v>
      </c>
      <c r="M708" s="43" t="s">
        <v>70</v>
      </c>
    </row>
    <row r="709" spans="1:13" ht="12.75" customHeight="1">
      <c r="A709" s="266"/>
      <c r="B709" s="266"/>
      <c r="C709" s="267"/>
      <c r="D709" s="267"/>
      <c r="E709" s="267"/>
      <c r="F709" s="267"/>
      <c r="G709" s="267"/>
      <c r="H709" s="267"/>
      <c r="I709" s="267"/>
      <c r="J709" s="267"/>
      <c r="K709" s="267"/>
      <c r="L709" s="197"/>
      <c r="M709" s="268"/>
    </row>
    <row r="710" spans="1:13">
      <c r="A710" s="558" t="s">
        <v>960</v>
      </c>
      <c r="B710" s="558"/>
      <c r="C710" s="558"/>
      <c r="D710" s="558"/>
      <c r="E710" s="558"/>
      <c r="F710" s="558"/>
      <c r="G710" s="558"/>
      <c r="H710" s="558"/>
      <c r="I710" s="558"/>
      <c r="J710" s="558"/>
      <c r="K710" s="558"/>
      <c r="L710" s="558"/>
      <c r="M710" s="558"/>
    </row>
    <row r="711" spans="1:13">
      <c r="A711" s="557" t="s">
        <v>995</v>
      </c>
      <c r="B711" s="557"/>
      <c r="C711" s="557"/>
      <c r="D711" s="557"/>
      <c r="E711" s="557"/>
      <c r="F711" s="557"/>
      <c r="G711" s="557"/>
      <c r="H711" s="557"/>
      <c r="I711" s="557"/>
      <c r="J711" s="557"/>
      <c r="K711" s="557"/>
      <c r="L711" s="557"/>
      <c r="M711" s="557"/>
    </row>
    <row r="712" spans="1:13">
      <c r="A712" s="558" t="s">
        <v>918</v>
      </c>
      <c r="B712" s="558"/>
      <c r="C712" s="558"/>
      <c r="D712" s="558"/>
      <c r="E712" s="558"/>
      <c r="F712" s="558"/>
      <c r="G712" s="558"/>
      <c r="H712" s="558"/>
      <c r="I712" s="558"/>
      <c r="J712" s="558"/>
      <c r="K712" s="558"/>
      <c r="L712" s="558"/>
      <c r="M712" s="558"/>
    </row>
    <row r="713" spans="1:13">
      <c r="A713" s="266"/>
      <c r="B713" s="266"/>
      <c r="C713" s="558"/>
      <c r="D713" s="558"/>
      <c r="E713" s="558"/>
      <c r="F713" s="183"/>
      <c r="G713" s="183"/>
      <c r="H713" s="183"/>
      <c r="I713" s="183"/>
      <c r="J713" s="183"/>
      <c r="K713" s="183"/>
      <c r="L713" s="602"/>
      <c r="M713" s="602"/>
    </row>
    <row r="714" spans="1:13" ht="16.5" thickBot="1">
      <c r="A714" s="618" t="s">
        <v>870</v>
      </c>
      <c r="B714" s="619"/>
      <c r="C714" s="619"/>
      <c r="D714" s="619"/>
      <c r="E714" s="619"/>
      <c r="F714" s="183"/>
      <c r="G714" s="183"/>
      <c r="H714" s="183"/>
      <c r="I714" s="183"/>
      <c r="J714" s="183"/>
      <c r="K714" s="183"/>
      <c r="L714" s="620" t="s">
        <v>871</v>
      </c>
      <c r="M714" s="620"/>
    </row>
    <row r="715" spans="1:13" ht="15" customHeight="1">
      <c r="A715" s="615" t="s">
        <v>774</v>
      </c>
      <c r="B715" s="597" t="s">
        <v>22</v>
      </c>
      <c r="C715" s="596" t="s">
        <v>0</v>
      </c>
      <c r="D715" s="597"/>
      <c r="E715" s="598"/>
      <c r="F715" s="605" t="s">
        <v>1</v>
      </c>
      <c r="G715" s="597"/>
      <c r="H715" s="598"/>
      <c r="I715" s="605" t="s">
        <v>2</v>
      </c>
      <c r="J715" s="597"/>
      <c r="K715" s="598"/>
      <c r="L715" s="627" t="s">
        <v>853</v>
      </c>
      <c r="M715" s="606" t="s">
        <v>9</v>
      </c>
    </row>
    <row r="716" spans="1:13" ht="15" customHeight="1">
      <c r="A716" s="616"/>
      <c r="B716" s="603"/>
      <c r="C716" s="589" t="s">
        <v>402</v>
      </c>
      <c r="D716" s="590"/>
      <c r="E716" s="591"/>
      <c r="F716" s="592" t="s">
        <v>403</v>
      </c>
      <c r="G716" s="590"/>
      <c r="H716" s="591"/>
      <c r="I716" s="593" t="s">
        <v>404</v>
      </c>
      <c r="J716" s="594"/>
      <c r="K716" s="595"/>
      <c r="L716" s="628"/>
      <c r="M716" s="607"/>
    </row>
    <row r="717" spans="1:13" ht="15" customHeight="1">
      <c r="A717" s="616"/>
      <c r="B717" s="603"/>
      <c r="C717" s="580" t="s">
        <v>3</v>
      </c>
      <c r="D717" s="581"/>
      <c r="E717" s="582"/>
      <c r="F717" s="588" t="s">
        <v>4</v>
      </c>
      <c r="G717" s="581"/>
      <c r="H717" s="582"/>
      <c r="I717" s="588" t="s">
        <v>5</v>
      </c>
      <c r="J717" s="581"/>
      <c r="K717" s="582"/>
      <c r="L717" s="628"/>
      <c r="M717" s="607"/>
    </row>
    <row r="718" spans="1:13" ht="15" customHeight="1">
      <c r="A718" s="616"/>
      <c r="B718" s="603"/>
      <c r="C718" s="184" t="s">
        <v>6</v>
      </c>
      <c r="D718" s="185" t="s">
        <v>7</v>
      </c>
      <c r="E718" s="185" t="s">
        <v>8</v>
      </c>
      <c r="F718" s="186" t="s">
        <v>6</v>
      </c>
      <c r="G718" s="185" t="s">
        <v>7</v>
      </c>
      <c r="H718" s="185" t="s">
        <v>8</v>
      </c>
      <c r="I718" s="186" t="s">
        <v>6</v>
      </c>
      <c r="J718" s="185" t="s">
        <v>7</v>
      </c>
      <c r="K718" s="185" t="s">
        <v>8</v>
      </c>
      <c r="L718" s="623" t="s">
        <v>852</v>
      </c>
      <c r="M718" s="586" t="s">
        <v>405</v>
      </c>
    </row>
    <row r="719" spans="1:13" ht="15" customHeight="1">
      <c r="A719" s="616"/>
      <c r="B719" s="603"/>
      <c r="C719" s="187" t="s">
        <v>406</v>
      </c>
      <c r="D719" s="188" t="s">
        <v>407</v>
      </c>
      <c r="E719" s="188" t="s">
        <v>896</v>
      </c>
      <c r="F719" s="188" t="s">
        <v>406</v>
      </c>
      <c r="G719" s="188" t="s">
        <v>407</v>
      </c>
      <c r="H719" s="188" t="s">
        <v>896</v>
      </c>
      <c r="I719" s="188" t="s">
        <v>406</v>
      </c>
      <c r="J719" s="188" t="s">
        <v>407</v>
      </c>
      <c r="K719" s="188" t="s">
        <v>896</v>
      </c>
      <c r="L719" s="624"/>
      <c r="M719" s="586"/>
    </row>
    <row r="720" spans="1:13" ht="15" customHeight="1" thickBot="1">
      <c r="A720" s="617"/>
      <c r="B720" s="604"/>
      <c r="C720" s="269" t="s">
        <v>10</v>
      </c>
      <c r="D720" s="257" t="s">
        <v>11</v>
      </c>
      <c r="E720" s="257" t="s">
        <v>12</v>
      </c>
      <c r="F720" s="257" t="s">
        <v>10</v>
      </c>
      <c r="G720" s="257" t="s">
        <v>11</v>
      </c>
      <c r="H720" s="257" t="s">
        <v>12</v>
      </c>
      <c r="I720" s="257" t="s">
        <v>10</v>
      </c>
      <c r="J720" s="257" t="s">
        <v>11</v>
      </c>
      <c r="K720" s="257" t="s">
        <v>12</v>
      </c>
      <c r="L720" s="625"/>
      <c r="M720" s="587"/>
    </row>
    <row r="721" spans="1:13" ht="39" customHeight="1">
      <c r="A721" s="270"/>
      <c r="B721" s="192" t="s">
        <v>23</v>
      </c>
      <c r="C721" s="12">
        <v>228497</v>
      </c>
      <c r="D721" s="13">
        <v>243429</v>
      </c>
      <c r="E721" s="14">
        <v>471926</v>
      </c>
      <c r="F721" s="193">
        <v>1920</v>
      </c>
      <c r="G721" s="193">
        <v>2002</v>
      </c>
      <c r="H721" s="193">
        <v>3922</v>
      </c>
      <c r="I721" s="256">
        <f>F721+C721</f>
        <v>230417</v>
      </c>
      <c r="J721" s="13">
        <f>G721+D721</f>
        <v>245431</v>
      </c>
      <c r="K721" s="14">
        <f>H721+E721</f>
        <v>475848</v>
      </c>
      <c r="L721" s="271" t="s">
        <v>772</v>
      </c>
      <c r="M721" s="195"/>
    </row>
    <row r="722" spans="1:13" ht="35.25" customHeight="1">
      <c r="A722" s="272" t="s">
        <v>13</v>
      </c>
      <c r="B722" s="199" t="s">
        <v>841</v>
      </c>
      <c r="C722" s="121">
        <v>20851</v>
      </c>
      <c r="D722" s="87">
        <v>22164</v>
      </c>
      <c r="E722" s="23">
        <v>43015</v>
      </c>
      <c r="F722" s="196" t="s">
        <v>401</v>
      </c>
      <c r="G722" s="95" t="s">
        <v>401</v>
      </c>
      <c r="H722" s="91" t="s">
        <v>401</v>
      </c>
      <c r="I722" s="27">
        <f t="shared" ref="I722:K729" si="149">C722</f>
        <v>20851</v>
      </c>
      <c r="J722" s="87">
        <f t="shared" si="149"/>
        <v>22164</v>
      </c>
      <c r="K722" s="23">
        <f t="shared" si="149"/>
        <v>43015</v>
      </c>
      <c r="L722" s="271" t="s">
        <v>797</v>
      </c>
      <c r="M722" s="198" t="s">
        <v>13</v>
      </c>
    </row>
    <row r="723" spans="1:13" ht="35.25" customHeight="1">
      <c r="A723" s="272" t="s">
        <v>14</v>
      </c>
      <c r="B723" s="199" t="s">
        <v>265</v>
      </c>
      <c r="C723" s="121">
        <v>33929</v>
      </c>
      <c r="D723" s="87">
        <v>36234</v>
      </c>
      <c r="E723" s="23">
        <v>70163</v>
      </c>
      <c r="F723" s="196" t="s">
        <v>401</v>
      </c>
      <c r="G723" s="95" t="s">
        <v>401</v>
      </c>
      <c r="H723" s="91" t="s">
        <v>401</v>
      </c>
      <c r="I723" s="27">
        <f t="shared" si="149"/>
        <v>33929</v>
      </c>
      <c r="J723" s="87">
        <f t="shared" si="149"/>
        <v>36234</v>
      </c>
      <c r="K723" s="23">
        <f t="shared" si="149"/>
        <v>70163</v>
      </c>
      <c r="L723" s="271" t="s">
        <v>665</v>
      </c>
      <c r="M723" s="198" t="s">
        <v>14</v>
      </c>
    </row>
    <row r="724" spans="1:13" ht="35.25" customHeight="1">
      <c r="A724" s="272" t="s">
        <v>15</v>
      </c>
      <c r="B724" s="199" t="s">
        <v>267</v>
      </c>
      <c r="C724" s="121">
        <v>24306</v>
      </c>
      <c r="D724" s="87">
        <v>25899</v>
      </c>
      <c r="E724" s="23">
        <v>50205</v>
      </c>
      <c r="F724" s="196" t="s">
        <v>401</v>
      </c>
      <c r="G724" s="95" t="s">
        <v>401</v>
      </c>
      <c r="H724" s="91" t="s">
        <v>401</v>
      </c>
      <c r="I724" s="27">
        <f t="shared" si="149"/>
        <v>24306</v>
      </c>
      <c r="J724" s="87">
        <f>D724</f>
        <v>25899</v>
      </c>
      <c r="K724" s="23">
        <f t="shared" si="149"/>
        <v>50205</v>
      </c>
      <c r="L724" s="271" t="s">
        <v>666</v>
      </c>
      <c r="M724" s="198" t="s">
        <v>15</v>
      </c>
    </row>
    <row r="725" spans="1:13" ht="35.25" customHeight="1">
      <c r="A725" s="272" t="s">
        <v>16</v>
      </c>
      <c r="B725" s="199" t="s">
        <v>268</v>
      </c>
      <c r="C725" s="121">
        <v>23812</v>
      </c>
      <c r="D725" s="87">
        <v>25401</v>
      </c>
      <c r="E725" s="23">
        <v>49213</v>
      </c>
      <c r="F725" s="196" t="s">
        <v>401</v>
      </c>
      <c r="G725" s="95" t="s">
        <v>401</v>
      </c>
      <c r="H725" s="91" t="s">
        <v>401</v>
      </c>
      <c r="I725" s="27">
        <f t="shared" si="149"/>
        <v>23812</v>
      </c>
      <c r="J725" s="87">
        <f t="shared" si="149"/>
        <v>25401</v>
      </c>
      <c r="K725" s="23">
        <f t="shared" si="149"/>
        <v>49213</v>
      </c>
      <c r="L725" s="271" t="s">
        <v>667</v>
      </c>
      <c r="M725" s="198" t="s">
        <v>16</v>
      </c>
    </row>
    <row r="726" spans="1:13" ht="35.25" customHeight="1">
      <c r="A726" s="272" t="s">
        <v>17</v>
      </c>
      <c r="B726" s="199" t="s">
        <v>865</v>
      </c>
      <c r="C726" s="121">
        <v>17026</v>
      </c>
      <c r="D726" s="87">
        <v>18304</v>
      </c>
      <c r="E726" s="23">
        <v>35330</v>
      </c>
      <c r="F726" s="196" t="s">
        <v>401</v>
      </c>
      <c r="G726" s="95" t="s">
        <v>401</v>
      </c>
      <c r="H726" s="91" t="s">
        <v>401</v>
      </c>
      <c r="I726" s="27">
        <f t="shared" si="149"/>
        <v>17026</v>
      </c>
      <c r="J726" s="87">
        <f t="shared" si="149"/>
        <v>18304</v>
      </c>
      <c r="K726" s="23">
        <f t="shared" si="149"/>
        <v>35330</v>
      </c>
      <c r="L726" s="271" t="s">
        <v>864</v>
      </c>
      <c r="M726" s="198" t="s">
        <v>17</v>
      </c>
    </row>
    <row r="727" spans="1:13" ht="35.25" customHeight="1">
      <c r="A727" s="272" t="s">
        <v>18</v>
      </c>
      <c r="B727" s="199" t="s">
        <v>269</v>
      </c>
      <c r="C727" s="121">
        <v>32079</v>
      </c>
      <c r="D727" s="87">
        <v>33993</v>
      </c>
      <c r="E727" s="23">
        <v>66072</v>
      </c>
      <c r="F727" s="196" t="s">
        <v>401</v>
      </c>
      <c r="G727" s="95" t="s">
        <v>401</v>
      </c>
      <c r="H727" s="91" t="s">
        <v>401</v>
      </c>
      <c r="I727" s="27">
        <f t="shared" si="149"/>
        <v>32079</v>
      </c>
      <c r="J727" s="87">
        <f t="shared" si="149"/>
        <v>33993</v>
      </c>
      <c r="K727" s="23">
        <f t="shared" si="149"/>
        <v>66072</v>
      </c>
      <c r="L727" s="271" t="s">
        <v>668</v>
      </c>
      <c r="M727" s="198" t="s">
        <v>18</v>
      </c>
    </row>
    <row r="728" spans="1:13" ht="35.25" customHeight="1">
      <c r="A728" s="272" t="s">
        <v>19</v>
      </c>
      <c r="B728" s="199" t="s">
        <v>397</v>
      </c>
      <c r="C728" s="121">
        <v>25910</v>
      </c>
      <c r="D728" s="87">
        <v>27518</v>
      </c>
      <c r="E728" s="23">
        <v>53428</v>
      </c>
      <c r="F728" s="196" t="s">
        <v>401</v>
      </c>
      <c r="G728" s="95" t="s">
        <v>401</v>
      </c>
      <c r="H728" s="91" t="s">
        <v>401</v>
      </c>
      <c r="I728" s="27">
        <f t="shared" si="149"/>
        <v>25910</v>
      </c>
      <c r="J728" s="87">
        <f t="shared" si="149"/>
        <v>27518</v>
      </c>
      <c r="K728" s="23">
        <f t="shared" si="149"/>
        <v>53428</v>
      </c>
      <c r="L728" s="271" t="s">
        <v>669</v>
      </c>
      <c r="M728" s="198" t="s">
        <v>19</v>
      </c>
    </row>
    <row r="729" spans="1:13" ht="35.25" customHeight="1">
      <c r="A729" s="272" t="s">
        <v>20</v>
      </c>
      <c r="B729" s="199" t="s">
        <v>270</v>
      </c>
      <c r="C729" s="121">
        <v>17889</v>
      </c>
      <c r="D729" s="87">
        <v>19051</v>
      </c>
      <c r="E729" s="23">
        <v>36940</v>
      </c>
      <c r="F729" s="196" t="s">
        <v>401</v>
      </c>
      <c r="G729" s="95" t="s">
        <v>401</v>
      </c>
      <c r="H729" s="91" t="s">
        <v>401</v>
      </c>
      <c r="I729" s="27">
        <f t="shared" si="149"/>
        <v>17889</v>
      </c>
      <c r="J729" s="87">
        <f t="shared" si="149"/>
        <v>19051</v>
      </c>
      <c r="K729" s="23">
        <f t="shared" si="149"/>
        <v>36940</v>
      </c>
      <c r="L729" s="271" t="s">
        <v>670</v>
      </c>
      <c r="M729" s="198" t="s">
        <v>20</v>
      </c>
    </row>
    <row r="730" spans="1:13" ht="25.5" customHeight="1" thickBot="1">
      <c r="A730" s="273"/>
      <c r="B730" s="274" t="s">
        <v>266</v>
      </c>
      <c r="C730" s="131">
        <v>32695</v>
      </c>
      <c r="D730" s="143">
        <v>34865</v>
      </c>
      <c r="E730" s="36">
        <v>67560</v>
      </c>
      <c r="F730" s="275">
        <v>1920</v>
      </c>
      <c r="G730" s="110">
        <v>2002</v>
      </c>
      <c r="H730" s="105">
        <v>3922</v>
      </c>
      <c r="I730" s="40">
        <f>F730+C730</f>
        <v>34615</v>
      </c>
      <c r="J730" s="143">
        <f>G730+D730</f>
        <v>36867</v>
      </c>
      <c r="K730" s="36">
        <f>H730+E730</f>
        <v>71482</v>
      </c>
      <c r="L730" s="276" t="s">
        <v>675</v>
      </c>
      <c r="M730" s="277"/>
    </row>
    <row r="731" spans="1:13" ht="25.5" customHeight="1">
      <c r="A731" s="630" t="s">
        <v>1098</v>
      </c>
      <c r="B731" s="630"/>
      <c r="C731" s="630"/>
      <c r="D731" s="630"/>
      <c r="E731" s="630"/>
      <c r="F731" s="630"/>
      <c r="G731" s="630"/>
      <c r="H731" s="630"/>
      <c r="I731" s="629" t="s">
        <v>895</v>
      </c>
      <c r="J731" s="629"/>
      <c r="K731" s="629"/>
      <c r="L731" s="629"/>
      <c r="M731" s="629"/>
    </row>
    <row r="732" spans="1:13" ht="22.5" customHeight="1">
      <c r="A732" s="631"/>
      <c r="B732" s="631"/>
      <c r="C732" s="631"/>
      <c r="D732" s="631"/>
      <c r="E732" s="631"/>
      <c r="F732" s="631"/>
      <c r="G732" s="631"/>
      <c r="H732" s="631"/>
      <c r="I732" s="563" t="s">
        <v>1006</v>
      </c>
      <c r="J732" s="563"/>
      <c r="K732" s="563"/>
      <c r="L732" s="563"/>
      <c r="M732" s="563"/>
    </row>
    <row r="733" spans="1:13">
      <c r="A733" s="558" t="s">
        <v>961</v>
      </c>
      <c r="B733" s="558"/>
      <c r="C733" s="558"/>
      <c r="D733" s="558"/>
      <c r="E733" s="558"/>
      <c r="F733" s="558"/>
      <c r="G733" s="558"/>
      <c r="H733" s="558"/>
      <c r="I733" s="558"/>
      <c r="J733" s="558"/>
      <c r="K733" s="558"/>
      <c r="L733" s="558"/>
      <c r="M733" s="558"/>
    </row>
    <row r="734" spans="1:13">
      <c r="A734" s="557" t="s">
        <v>996</v>
      </c>
      <c r="B734" s="557"/>
      <c r="C734" s="557"/>
      <c r="D734" s="557"/>
      <c r="E734" s="557"/>
      <c r="F734" s="557"/>
      <c r="G734" s="557"/>
      <c r="H734" s="557"/>
      <c r="I734" s="557"/>
      <c r="J734" s="557"/>
      <c r="K734" s="557"/>
      <c r="L734" s="557"/>
      <c r="M734" s="557"/>
    </row>
    <row r="735" spans="1:13">
      <c r="A735" s="558" t="s">
        <v>919</v>
      </c>
      <c r="B735" s="558"/>
      <c r="C735" s="558"/>
      <c r="D735" s="558"/>
      <c r="E735" s="558"/>
      <c r="F735" s="558"/>
      <c r="G735" s="558"/>
      <c r="H735" s="558"/>
      <c r="I735" s="558"/>
      <c r="J735" s="558"/>
      <c r="K735" s="558"/>
      <c r="L735" s="558"/>
      <c r="M735" s="558"/>
    </row>
    <row r="736" spans="1:13">
      <c r="A736" s="266"/>
      <c r="B736" s="266"/>
      <c r="C736" s="558"/>
      <c r="D736" s="558"/>
      <c r="E736" s="558"/>
      <c r="F736" s="183"/>
      <c r="G736" s="183"/>
      <c r="H736" s="183"/>
      <c r="I736" s="183"/>
      <c r="J736" s="183"/>
      <c r="K736" s="183"/>
      <c r="L736" s="602"/>
      <c r="M736" s="602"/>
    </row>
    <row r="737" spans="1:13" ht="16.5" thickBot="1">
      <c r="A737" s="618" t="s">
        <v>870</v>
      </c>
      <c r="B737" s="619"/>
      <c r="C737" s="619"/>
      <c r="D737" s="619"/>
      <c r="E737" s="619"/>
      <c r="F737" s="183"/>
      <c r="G737" s="183"/>
      <c r="H737" s="183"/>
      <c r="I737" s="183"/>
      <c r="J737" s="183"/>
      <c r="K737" s="183"/>
      <c r="L737" s="620" t="s">
        <v>871</v>
      </c>
      <c r="M737" s="620"/>
    </row>
    <row r="738" spans="1:13" ht="15" customHeight="1">
      <c r="A738" s="615" t="s">
        <v>774</v>
      </c>
      <c r="B738" s="597" t="s">
        <v>22</v>
      </c>
      <c r="C738" s="596" t="s">
        <v>0</v>
      </c>
      <c r="D738" s="597"/>
      <c r="E738" s="598"/>
      <c r="F738" s="605" t="s">
        <v>1</v>
      </c>
      <c r="G738" s="597"/>
      <c r="H738" s="598"/>
      <c r="I738" s="605" t="s">
        <v>2</v>
      </c>
      <c r="J738" s="597"/>
      <c r="K738" s="598"/>
      <c r="L738" s="627" t="s">
        <v>853</v>
      </c>
      <c r="M738" s="606" t="s">
        <v>9</v>
      </c>
    </row>
    <row r="739" spans="1:13" ht="15" customHeight="1">
      <c r="A739" s="616"/>
      <c r="B739" s="603"/>
      <c r="C739" s="589" t="s">
        <v>402</v>
      </c>
      <c r="D739" s="590"/>
      <c r="E739" s="591"/>
      <c r="F739" s="592" t="s">
        <v>403</v>
      </c>
      <c r="G739" s="590"/>
      <c r="H739" s="591"/>
      <c r="I739" s="593" t="s">
        <v>404</v>
      </c>
      <c r="J739" s="594"/>
      <c r="K739" s="595"/>
      <c r="L739" s="628"/>
      <c r="M739" s="607"/>
    </row>
    <row r="740" spans="1:13" ht="15" customHeight="1">
      <c r="A740" s="616"/>
      <c r="B740" s="603"/>
      <c r="C740" s="580" t="s">
        <v>3</v>
      </c>
      <c r="D740" s="581"/>
      <c r="E740" s="582"/>
      <c r="F740" s="588" t="s">
        <v>4</v>
      </c>
      <c r="G740" s="581"/>
      <c r="H740" s="582"/>
      <c r="I740" s="588" t="s">
        <v>5</v>
      </c>
      <c r="J740" s="581"/>
      <c r="K740" s="582"/>
      <c r="L740" s="628"/>
      <c r="M740" s="607"/>
    </row>
    <row r="741" spans="1:13" ht="15" customHeight="1">
      <c r="A741" s="616"/>
      <c r="B741" s="603"/>
      <c r="C741" s="184" t="s">
        <v>6</v>
      </c>
      <c r="D741" s="185" t="s">
        <v>7</v>
      </c>
      <c r="E741" s="185" t="s">
        <v>8</v>
      </c>
      <c r="F741" s="186" t="s">
        <v>6</v>
      </c>
      <c r="G741" s="185" t="s">
        <v>7</v>
      </c>
      <c r="H741" s="185" t="s">
        <v>8</v>
      </c>
      <c r="I741" s="186" t="s">
        <v>6</v>
      </c>
      <c r="J741" s="185" t="s">
        <v>7</v>
      </c>
      <c r="K741" s="185" t="s">
        <v>8</v>
      </c>
      <c r="L741" s="623" t="s">
        <v>852</v>
      </c>
      <c r="M741" s="586" t="s">
        <v>405</v>
      </c>
    </row>
    <row r="742" spans="1:13" ht="15" customHeight="1">
      <c r="A742" s="616"/>
      <c r="B742" s="603"/>
      <c r="C742" s="187" t="s">
        <v>406</v>
      </c>
      <c r="D742" s="188" t="s">
        <v>407</v>
      </c>
      <c r="E742" s="188" t="s">
        <v>896</v>
      </c>
      <c r="F742" s="188" t="s">
        <v>406</v>
      </c>
      <c r="G742" s="188" t="s">
        <v>407</v>
      </c>
      <c r="H742" s="188" t="s">
        <v>896</v>
      </c>
      <c r="I742" s="188" t="s">
        <v>406</v>
      </c>
      <c r="J742" s="188" t="s">
        <v>407</v>
      </c>
      <c r="K742" s="188" t="s">
        <v>896</v>
      </c>
      <c r="L742" s="624"/>
      <c r="M742" s="586"/>
    </row>
    <row r="743" spans="1:13" ht="15" customHeight="1" thickBot="1">
      <c r="A743" s="617"/>
      <c r="B743" s="604"/>
      <c r="C743" s="269" t="s">
        <v>10</v>
      </c>
      <c r="D743" s="257" t="s">
        <v>11</v>
      </c>
      <c r="E743" s="257" t="s">
        <v>12</v>
      </c>
      <c r="F743" s="257" t="s">
        <v>10</v>
      </c>
      <c r="G743" s="257" t="s">
        <v>11</v>
      </c>
      <c r="H743" s="278" t="s">
        <v>12</v>
      </c>
      <c r="I743" s="190" t="s">
        <v>10</v>
      </c>
      <c r="J743" s="190" t="s">
        <v>11</v>
      </c>
      <c r="K743" s="190" t="s">
        <v>12</v>
      </c>
      <c r="L743" s="625"/>
      <c r="M743" s="587"/>
    </row>
    <row r="744" spans="1:13" ht="54.75" customHeight="1">
      <c r="A744" s="279"/>
      <c r="B744" s="192" t="s">
        <v>23</v>
      </c>
      <c r="C744" s="12">
        <v>169641</v>
      </c>
      <c r="D744" s="13">
        <v>181793</v>
      </c>
      <c r="E744" s="14">
        <v>351434</v>
      </c>
      <c r="F744" s="258">
        <v>5350</v>
      </c>
      <c r="G744" s="258">
        <v>5469</v>
      </c>
      <c r="H744" s="280">
        <v>10819</v>
      </c>
      <c r="I744" s="82">
        <f t="shared" ref="I744:K746" si="150">F744+C744</f>
        <v>174991</v>
      </c>
      <c r="J744" s="281">
        <f t="shared" si="150"/>
        <v>187262</v>
      </c>
      <c r="K744" s="78">
        <f t="shared" si="150"/>
        <v>362253</v>
      </c>
      <c r="L744" s="197" t="s">
        <v>772</v>
      </c>
      <c r="M744" s="195"/>
    </row>
    <row r="745" spans="1:13" ht="54.75" customHeight="1">
      <c r="A745" s="272" t="s">
        <v>13</v>
      </c>
      <c r="B745" s="149" t="s">
        <v>842</v>
      </c>
      <c r="C745" s="121">
        <v>48359</v>
      </c>
      <c r="D745" s="87">
        <v>52919</v>
      </c>
      <c r="E745" s="208">
        <v>101278</v>
      </c>
      <c r="F745" s="121">
        <v>3567</v>
      </c>
      <c r="G745" s="86">
        <v>3601</v>
      </c>
      <c r="H745" s="280">
        <v>7168</v>
      </c>
      <c r="I745" s="94">
        <f t="shared" si="150"/>
        <v>51926</v>
      </c>
      <c r="J745" s="282">
        <f t="shared" si="150"/>
        <v>56520</v>
      </c>
      <c r="K745" s="91">
        <f t="shared" si="150"/>
        <v>108446</v>
      </c>
      <c r="L745" s="197" t="s">
        <v>798</v>
      </c>
      <c r="M745" s="198" t="s">
        <v>13</v>
      </c>
    </row>
    <row r="746" spans="1:13" ht="54.75" customHeight="1">
      <c r="A746" s="272" t="s">
        <v>14</v>
      </c>
      <c r="B746" s="199" t="s">
        <v>271</v>
      </c>
      <c r="C746" s="121">
        <v>29238</v>
      </c>
      <c r="D746" s="87">
        <v>31627</v>
      </c>
      <c r="E746" s="208">
        <v>60865</v>
      </c>
      <c r="F746" s="121">
        <v>1783</v>
      </c>
      <c r="G746" s="86">
        <v>1868</v>
      </c>
      <c r="H746" s="280">
        <v>3651</v>
      </c>
      <c r="I746" s="94">
        <f t="shared" si="150"/>
        <v>31021</v>
      </c>
      <c r="J746" s="282">
        <f t="shared" si="150"/>
        <v>33495</v>
      </c>
      <c r="K746" s="91">
        <f t="shared" si="150"/>
        <v>64516</v>
      </c>
      <c r="L746" s="197" t="s">
        <v>671</v>
      </c>
      <c r="M746" s="260" t="s">
        <v>14</v>
      </c>
    </row>
    <row r="747" spans="1:13" ht="54.75" customHeight="1">
      <c r="A747" s="272" t="s">
        <v>15</v>
      </c>
      <c r="B747" s="199" t="s">
        <v>272</v>
      </c>
      <c r="C747" s="121">
        <v>26281</v>
      </c>
      <c r="D747" s="87">
        <v>27643</v>
      </c>
      <c r="E747" s="208">
        <v>53924</v>
      </c>
      <c r="F747" s="196" t="s">
        <v>401</v>
      </c>
      <c r="G747" s="283" t="s">
        <v>401</v>
      </c>
      <c r="H747" s="280" t="s">
        <v>401</v>
      </c>
      <c r="I747" s="94">
        <f t="shared" ref="I747:K750" si="151">C747</f>
        <v>26281</v>
      </c>
      <c r="J747" s="95">
        <f t="shared" si="151"/>
        <v>27643</v>
      </c>
      <c r="K747" s="91">
        <f t="shared" si="151"/>
        <v>53924</v>
      </c>
      <c r="L747" s="197" t="s">
        <v>672</v>
      </c>
      <c r="M747" s="198" t="s">
        <v>15</v>
      </c>
    </row>
    <row r="748" spans="1:13" ht="54.75" customHeight="1">
      <c r="A748" s="272" t="s">
        <v>16</v>
      </c>
      <c r="B748" s="199" t="s">
        <v>273</v>
      </c>
      <c r="C748" s="121">
        <v>30478</v>
      </c>
      <c r="D748" s="87">
        <v>31751</v>
      </c>
      <c r="E748" s="23">
        <v>62229</v>
      </c>
      <c r="F748" s="196" t="s">
        <v>401</v>
      </c>
      <c r="G748" s="283" t="s">
        <v>401</v>
      </c>
      <c r="H748" s="280" t="s">
        <v>401</v>
      </c>
      <c r="I748" s="94">
        <f t="shared" si="151"/>
        <v>30478</v>
      </c>
      <c r="J748" s="95">
        <f t="shared" si="151"/>
        <v>31751</v>
      </c>
      <c r="K748" s="91">
        <f t="shared" si="151"/>
        <v>62229</v>
      </c>
      <c r="L748" s="197" t="s">
        <v>673</v>
      </c>
      <c r="M748" s="260" t="s">
        <v>16</v>
      </c>
    </row>
    <row r="749" spans="1:13" ht="54.75" customHeight="1">
      <c r="A749" s="272" t="s">
        <v>17</v>
      </c>
      <c r="B749" s="199" t="s">
        <v>274</v>
      </c>
      <c r="C749" s="121">
        <v>28746</v>
      </c>
      <c r="D749" s="87">
        <v>30880</v>
      </c>
      <c r="E749" s="208">
        <v>59626</v>
      </c>
      <c r="F749" s="196" t="s">
        <v>401</v>
      </c>
      <c r="G749" s="283" t="s">
        <v>401</v>
      </c>
      <c r="H749" s="280" t="s">
        <v>401</v>
      </c>
      <c r="I749" s="94">
        <f t="shared" si="151"/>
        <v>28746</v>
      </c>
      <c r="J749" s="95">
        <f t="shared" si="151"/>
        <v>30880</v>
      </c>
      <c r="K749" s="91">
        <f t="shared" si="151"/>
        <v>59626</v>
      </c>
      <c r="L749" s="197" t="s">
        <v>674</v>
      </c>
      <c r="M749" s="198" t="s">
        <v>17</v>
      </c>
    </row>
    <row r="750" spans="1:13" ht="54.75" customHeight="1" thickBot="1">
      <c r="A750" s="284" t="s">
        <v>810</v>
      </c>
      <c r="B750" s="285" t="s">
        <v>275</v>
      </c>
      <c r="C750" s="131">
        <v>6539</v>
      </c>
      <c r="D750" s="143">
        <v>6973</v>
      </c>
      <c r="E750" s="286">
        <v>13512</v>
      </c>
      <c r="F750" s="275" t="s">
        <v>401</v>
      </c>
      <c r="G750" s="287" t="s">
        <v>401</v>
      </c>
      <c r="H750" s="288" t="s">
        <v>401</v>
      </c>
      <c r="I750" s="109">
        <f t="shared" si="151"/>
        <v>6539</v>
      </c>
      <c r="J750" s="110">
        <f t="shared" si="151"/>
        <v>6973</v>
      </c>
      <c r="K750" s="105">
        <f t="shared" si="151"/>
        <v>13512</v>
      </c>
      <c r="L750" s="289" t="s">
        <v>676</v>
      </c>
      <c r="M750" s="277" t="s">
        <v>90</v>
      </c>
    </row>
    <row r="751" spans="1:13" ht="18" customHeight="1">
      <c r="A751" s="626" t="s">
        <v>1107</v>
      </c>
      <c r="B751" s="626"/>
      <c r="C751" s="626"/>
      <c r="D751" s="626"/>
      <c r="E751" s="626"/>
      <c r="F751" s="340"/>
      <c r="G751" s="266"/>
      <c r="H751" s="266"/>
      <c r="I751" s="621" t="s">
        <v>856</v>
      </c>
      <c r="J751" s="621"/>
      <c r="K751" s="621"/>
      <c r="L751" s="622"/>
      <c r="M751" s="339" t="s">
        <v>276</v>
      </c>
    </row>
    <row r="752" spans="1:13">
      <c r="A752" s="493" t="s">
        <v>962</v>
      </c>
      <c r="B752" s="493"/>
      <c r="C752" s="493"/>
      <c r="D752" s="493"/>
      <c r="E752" s="493"/>
      <c r="F752" s="493"/>
      <c r="G752" s="493"/>
      <c r="H752" s="493"/>
      <c r="I752" s="493"/>
      <c r="J752" s="493"/>
      <c r="K752" s="493"/>
      <c r="L752" s="493"/>
      <c r="M752" s="493"/>
    </row>
    <row r="753" spans="1:13">
      <c r="A753" s="491" t="s">
        <v>997</v>
      </c>
      <c r="B753" s="491"/>
      <c r="C753" s="491"/>
      <c r="D753" s="491"/>
      <c r="E753" s="491"/>
      <c r="F753" s="491"/>
      <c r="G753" s="491"/>
      <c r="H753" s="491"/>
      <c r="I753" s="491"/>
      <c r="J753" s="491"/>
      <c r="K753" s="491"/>
      <c r="L753" s="491"/>
      <c r="M753" s="491"/>
    </row>
    <row r="754" spans="1:13">
      <c r="A754" s="493" t="s">
        <v>920</v>
      </c>
      <c r="B754" s="493"/>
      <c r="C754" s="493"/>
      <c r="D754" s="493"/>
      <c r="E754" s="493"/>
      <c r="F754" s="493"/>
      <c r="G754" s="493"/>
      <c r="H754" s="493"/>
      <c r="I754" s="493"/>
      <c r="J754" s="493"/>
      <c r="K754" s="493"/>
      <c r="L754" s="493"/>
      <c r="M754" s="493"/>
    </row>
    <row r="755" spans="1:13">
      <c r="C755" s="493"/>
      <c r="D755" s="493"/>
      <c r="E755" s="493"/>
      <c r="F755" s="1"/>
      <c r="G755" s="1"/>
      <c r="H755" s="1"/>
      <c r="I755" s="1"/>
      <c r="J755" s="1"/>
      <c r="K755" s="1"/>
      <c r="L755" s="494"/>
      <c r="M755" s="494"/>
    </row>
    <row r="756" spans="1:13" ht="16.5" thickBot="1">
      <c r="A756" s="546" t="s">
        <v>870</v>
      </c>
      <c r="B756" s="547"/>
      <c r="C756" s="547"/>
      <c r="D756" s="547"/>
      <c r="E756" s="547"/>
      <c r="F756" s="1"/>
      <c r="G756" s="1"/>
      <c r="H756" s="1"/>
      <c r="I756" s="1"/>
      <c r="J756" s="1"/>
      <c r="K756" s="1"/>
      <c r="L756" s="548" t="s">
        <v>871</v>
      </c>
      <c r="M756" s="548"/>
    </row>
    <row r="757" spans="1:13" ht="15" customHeight="1">
      <c r="A757" s="531" t="s">
        <v>774</v>
      </c>
      <c r="B757" s="530" t="s">
        <v>22</v>
      </c>
      <c r="C757" s="539" t="s">
        <v>0</v>
      </c>
      <c r="D757" s="530"/>
      <c r="E757" s="550"/>
      <c r="F757" s="579" t="s">
        <v>1</v>
      </c>
      <c r="G757" s="530"/>
      <c r="H757" s="550"/>
      <c r="I757" s="579" t="s">
        <v>2</v>
      </c>
      <c r="J757" s="530"/>
      <c r="K757" s="550"/>
      <c r="L757" s="575" t="s">
        <v>853</v>
      </c>
      <c r="M757" s="524" t="s">
        <v>9</v>
      </c>
    </row>
    <row r="758" spans="1:13" ht="15" customHeight="1">
      <c r="A758" s="532"/>
      <c r="B758" s="555"/>
      <c r="C758" s="527" t="s">
        <v>402</v>
      </c>
      <c r="D758" s="526"/>
      <c r="E758" s="571"/>
      <c r="F758" s="572" t="s">
        <v>403</v>
      </c>
      <c r="G758" s="526"/>
      <c r="H758" s="571"/>
      <c r="I758" s="573" t="s">
        <v>404</v>
      </c>
      <c r="J758" s="529"/>
      <c r="K758" s="574"/>
      <c r="L758" s="576"/>
      <c r="M758" s="525"/>
    </row>
    <row r="759" spans="1:13" ht="15" customHeight="1">
      <c r="A759" s="532"/>
      <c r="B759" s="555"/>
      <c r="C759" s="544" t="s">
        <v>3</v>
      </c>
      <c r="D759" s="519"/>
      <c r="E759" s="554"/>
      <c r="F759" s="564" t="s">
        <v>4</v>
      </c>
      <c r="G759" s="519"/>
      <c r="H759" s="554"/>
      <c r="I759" s="564" t="s">
        <v>5</v>
      </c>
      <c r="J759" s="519"/>
      <c r="K759" s="554"/>
      <c r="L759" s="576"/>
      <c r="M759" s="525"/>
    </row>
    <row r="760" spans="1:13" ht="15" customHeight="1">
      <c r="A760" s="532"/>
      <c r="B760" s="555"/>
      <c r="C760" s="2" t="s">
        <v>6</v>
      </c>
      <c r="D760" s="3" t="s">
        <v>7</v>
      </c>
      <c r="E760" s="3" t="s">
        <v>8</v>
      </c>
      <c r="F760" s="4" t="s">
        <v>6</v>
      </c>
      <c r="G760" s="3" t="s">
        <v>7</v>
      </c>
      <c r="H760" s="3" t="s">
        <v>8</v>
      </c>
      <c r="I760" s="4" t="s">
        <v>6</v>
      </c>
      <c r="J760" s="3" t="s">
        <v>7</v>
      </c>
      <c r="K760" s="3" t="s">
        <v>8</v>
      </c>
      <c r="L760" s="551" t="s">
        <v>852</v>
      </c>
      <c r="M760" s="520" t="s">
        <v>405</v>
      </c>
    </row>
    <row r="761" spans="1:13" ht="15" customHeight="1">
      <c r="A761" s="532"/>
      <c r="B761" s="555"/>
      <c r="C761" s="5" t="s">
        <v>406</v>
      </c>
      <c r="D761" s="6" t="s">
        <v>407</v>
      </c>
      <c r="E761" s="6" t="s">
        <v>896</v>
      </c>
      <c r="F761" s="6" t="s">
        <v>406</v>
      </c>
      <c r="G761" s="6" t="s">
        <v>407</v>
      </c>
      <c r="H761" s="6" t="s">
        <v>896</v>
      </c>
      <c r="I761" s="6" t="s">
        <v>406</v>
      </c>
      <c r="J761" s="6" t="s">
        <v>407</v>
      </c>
      <c r="K761" s="6" t="s">
        <v>896</v>
      </c>
      <c r="L761" s="552"/>
      <c r="M761" s="520"/>
    </row>
    <row r="762" spans="1:13" ht="15" customHeight="1" thickBot="1">
      <c r="A762" s="566"/>
      <c r="B762" s="556"/>
      <c r="C762" s="7" t="s">
        <v>10</v>
      </c>
      <c r="D762" s="8" t="s">
        <v>11</v>
      </c>
      <c r="E762" s="8" t="s">
        <v>12</v>
      </c>
      <c r="F762" s="8" t="s">
        <v>10</v>
      </c>
      <c r="G762" s="8" t="s">
        <v>11</v>
      </c>
      <c r="H762" s="8" t="s">
        <v>12</v>
      </c>
      <c r="I762" s="8" t="s">
        <v>10</v>
      </c>
      <c r="J762" s="8" t="s">
        <v>11</v>
      </c>
      <c r="K762" s="8" t="s">
        <v>12</v>
      </c>
      <c r="L762" s="553"/>
      <c r="M762" s="565"/>
    </row>
    <row r="763" spans="1:13" ht="34.5" customHeight="1">
      <c r="A763" s="10"/>
      <c r="B763" s="148" t="s">
        <v>23</v>
      </c>
      <c r="C763" s="12">
        <v>146206</v>
      </c>
      <c r="D763" s="13">
        <v>155271</v>
      </c>
      <c r="E763" s="14">
        <v>301477</v>
      </c>
      <c r="F763" s="12">
        <v>6311</v>
      </c>
      <c r="G763" s="13">
        <v>6537</v>
      </c>
      <c r="H763" s="14">
        <v>12848</v>
      </c>
      <c r="I763" s="116">
        <f t="shared" ref="I763:K764" si="152">F763+C763</f>
        <v>152517</v>
      </c>
      <c r="J763" s="136">
        <f t="shared" si="152"/>
        <v>161808</v>
      </c>
      <c r="K763" s="290">
        <f t="shared" si="152"/>
        <v>314325</v>
      </c>
      <c r="L763" s="118" t="s">
        <v>772</v>
      </c>
      <c r="M763" s="20"/>
    </row>
    <row r="764" spans="1:13" ht="34.5" customHeight="1">
      <c r="A764" s="21" t="s">
        <v>13</v>
      </c>
      <c r="B764" s="150" t="s">
        <v>843</v>
      </c>
      <c r="C764" s="121">
        <v>12092</v>
      </c>
      <c r="D764" s="87">
        <v>12700</v>
      </c>
      <c r="E764" s="23">
        <v>24792</v>
      </c>
      <c r="F764" s="121">
        <v>6311</v>
      </c>
      <c r="G764" s="87">
        <v>6537</v>
      </c>
      <c r="H764" s="23">
        <v>12848</v>
      </c>
      <c r="I764" s="98">
        <f t="shared" si="152"/>
        <v>18403</v>
      </c>
      <c r="J764" s="99">
        <f t="shared" si="152"/>
        <v>19237</v>
      </c>
      <c r="K764" s="291">
        <f t="shared" si="152"/>
        <v>37640</v>
      </c>
      <c r="L764" s="118" t="s">
        <v>799</v>
      </c>
      <c r="M764" s="29" t="s">
        <v>13</v>
      </c>
    </row>
    <row r="765" spans="1:13" ht="34.5" customHeight="1">
      <c r="A765" s="21" t="s">
        <v>14</v>
      </c>
      <c r="B765" s="292" t="s">
        <v>277</v>
      </c>
      <c r="C765" s="121">
        <v>8759</v>
      </c>
      <c r="D765" s="87">
        <v>9339</v>
      </c>
      <c r="E765" s="23">
        <v>18098</v>
      </c>
      <c r="F765" s="24" t="s">
        <v>401</v>
      </c>
      <c r="G765" s="25" t="s">
        <v>401</v>
      </c>
      <c r="H765" s="85" t="s">
        <v>401</v>
      </c>
      <c r="I765" s="121">
        <f t="shared" ref="I765:I774" si="153">C765</f>
        <v>8759</v>
      </c>
      <c r="J765" s="87">
        <f t="shared" ref="J765:J774" si="154">D765</f>
        <v>9339</v>
      </c>
      <c r="K765" s="291">
        <f t="shared" ref="K765:K774" si="155">E765</f>
        <v>18098</v>
      </c>
      <c r="L765" s="118" t="s">
        <v>677</v>
      </c>
      <c r="M765" s="31" t="s">
        <v>14</v>
      </c>
    </row>
    <row r="766" spans="1:13" ht="34.5" customHeight="1">
      <c r="A766" s="21" t="s">
        <v>15</v>
      </c>
      <c r="B766" s="52" t="s">
        <v>278</v>
      </c>
      <c r="C766" s="121">
        <v>11968</v>
      </c>
      <c r="D766" s="87">
        <v>12825</v>
      </c>
      <c r="E766" s="23">
        <v>24793</v>
      </c>
      <c r="F766" s="24" t="s">
        <v>401</v>
      </c>
      <c r="G766" s="25" t="s">
        <v>401</v>
      </c>
      <c r="H766" s="85" t="s">
        <v>401</v>
      </c>
      <c r="I766" s="121">
        <f t="shared" si="153"/>
        <v>11968</v>
      </c>
      <c r="J766" s="87">
        <f t="shared" si="154"/>
        <v>12825</v>
      </c>
      <c r="K766" s="291">
        <f t="shared" si="155"/>
        <v>24793</v>
      </c>
      <c r="L766" s="118" t="s">
        <v>678</v>
      </c>
      <c r="M766" s="29" t="s">
        <v>15</v>
      </c>
    </row>
    <row r="767" spans="1:13" ht="31.5" customHeight="1">
      <c r="A767" s="21" t="s">
        <v>16</v>
      </c>
      <c r="B767" s="52" t="s">
        <v>279</v>
      </c>
      <c r="C767" s="121">
        <v>7033</v>
      </c>
      <c r="D767" s="87">
        <v>7471</v>
      </c>
      <c r="E767" s="23">
        <v>14504</v>
      </c>
      <c r="F767" s="24" t="s">
        <v>401</v>
      </c>
      <c r="G767" s="25" t="s">
        <v>401</v>
      </c>
      <c r="H767" s="85" t="s">
        <v>401</v>
      </c>
      <c r="I767" s="121">
        <f t="shared" si="153"/>
        <v>7033</v>
      </c>
      <c r="J767" s="87">
        <f t="shared" si="154"/>
        <v>7471</v>
      </c>
      <c r="K767" s="291">
        <f t="shared" si="155"/>
        <v>14504</v>
      </c>
      <c r="L767" s="118" t="s">
        <v>679</v>
      </c>
      <c r="M767" s="31" t="s">
        <v>16</v>
      </c>
    </row>
    <row r="768" spans="1:13" ht="31.5" customHeight="1">
      <c r="A768" s="21" t="s">
        <v>17</v>
      </c>
      <c r="B768" s="52" t="s">
        <v>280</v>
      </c>
      <c r="C768" s="121">
        <v>16656</v>
      </c>
      <c r="D768" s="87">
        <v>17806</v>
      </c>
      <c r="E768" s="23">
        <v>34462</v>
      </c>
      <c r="F768" s="24" t="s">
        <v>401</v>
      </c>
      <c r="G768" s="25" t="s">
        <v>401</v>
      </c>
      <c r="H768" s="85" t="s">
        <v>401</v>
      </c>
      <c r="I768" s="121">
        <f t="shared" si="153"/>
        <v>16656</v>
      </c>
      <c r="J768" s="87">
        <f t="shared" si="154"/>
        <v>17806</v>
      </c>
      <c r="K768" s="291">
        <f t="shared" si="155"/>
        <v>34462</v>
      </c>
      <c r="L768" s="118" t="s">
        <v>680</v>
      </c>
      <c r="M768" s="29" t="s">
        <v>17</v>
      </c>
    </row>
    <row r="769" spans="1:13" ht="31.5" customHeight="1">
      <c r="A769" s="21" t="s">
        <v>18</v>
      </c>
      <c r="B769" s="52" t="s">
        <v>281</v>
      </c>
      <c r="C769" s="121">
        <v>29858</v>
      </c>
      <c r="D769" s="87">
        <v>31751</v>
      </c>
      <c r="E769" s="23">
        <v>61609</v>
      </c>
      <c r="F769" s="24" t="s">
        <v>401</v>
      </c>
      <c r="G769" s="25" t="s">
        <v>401</v>
      </c>
      <c r="H769" s="85" t="s">
        <v>401</v>
      </c>
      <c r="I769" s="121">
        <f t="shared" si="153"/>
        <v>29858</v>
      </c>
      <c r="J769" s="87">
        <f t="shared" si="154"/>
        <v>31751</v>
      </c>
      <c r="K769" s="291">
        <f t="shared" si="155"/>
        <v>61609</v>
      </c>
      <c r="L769" s="118" t="s">
        <v>681</v>
      </c>
      <c r="M769" s="31" t="s">
        <v>18</v>
      </c>
    </row>
    <row r="770" spans="1:13" ht="31.5" customHeight="1">
      <c r="A770" s="21" t="s">
        <v>19</v>
      </c>
      <c r="B770" s="52" t="s">
        <v>282</v>
      </c>
      <c r="C770" s="121">
        <v>20235</v>
      </c>
      <c r="D770" s="87">
        <v>21293</v>
      </c>
      <c r="E770" s="23">
        <v>41528</v>
      </c>
      <c r="F770" s="24" t="s">
        <v>401</v>
      </c>
      <c r="G770" s="25" t="s">
        <v>401</v>
      </c>
      <c r="H770" s="85" t="s">
        <v>401</v>
      </c>
      <c r="I770" s="121">
        <f t="shared" si="153"/>
        <v>20235</v>
      </c>
      <c r="J770" s="87">
        <f t="shared" si="154"/>
        <v>21293</v>
      </c>
      <c r="K770" s="291">
        <f t="shared" si="155"/>
        <v>41528</v>
      </c>
      <c r="L770" s="118" t="s">
        <v>682</v>
      </c>
      <c r="M770" s="29" t="s">
        <v>19</v>
      </c>
    </row>
    <row r="771" spans="1:13" ht="31.5" customHeight="1">
      <c r="A771" s="21" t="s">
        <v>20</v>
      </c>
      <c r="B771" s="52" t="s">
        <v>283</v>
      </c>
      <c r="C771" s="121">
        <v>4442</v>
      </c>
      <c r="D771" s="87">
        <v>4731</v>
      </c>
      <c r="E771" s="23">
        <v>9173</v>
      </c>
      <c r="F771" s="24" t="s">
        <v>401</v>
      </c>
      <c r="G771" s="25" t="s">
        <v>401</v>
      </c>
      <c r="H771" s="85" t="s">
        <v>401</v>
      </c>
      <c r="I771" s="121">
        <f t="shared" si="153"/>
        <v>4442</v>
      </c>
      <c r="J771" s="87">
        <f t="shared" si="154"/>
        <v>4731</v>
      </c>
      <c r="K771" s="291">
        <f t="shared" si="155"/>
        <v>9173</v>
      </c>
      <c r="L771" s="118" t="s">
        <v>683</v>
      </c>
      <c r="M771" s="31" t="s">
        <v>20</v>
      </c>
    </row>
    <row r="772" spans="1:13" ht="31.5" customHeight="1">
      <c r="A772" s="21" t="s">
        <v>21</v>
      </c>
      <c r="B772" s="52" t="s">
        <v>284</v>
      </c>
      <c r="C772" s="121">
        <v>9748</v>
      </c>
      <c r="D772" s="87">
        <v>10086</v>
      </c>
      <c r="E772" s="23">
        <v>19834</v>
      </c>
      <c r="F772" s="24" t="s">
        <v>401</v>
      </c>
      <c r="G772" s="25" t="s">
        <v>401</v>
      </c>
      <c r="H772" s="85" t="s">
        <v>401</v>
      </c>
      <c r="I772" s="121">
        <f t="shared" si="153"/>
        <v>9748</v>
      </c>
      <c r="J772" s="87">
        <f t="shared" si="154"/>
        <v>10086</v>
      </c>
      <c r="K772" s="291">
        <f t="shared" si="155"/>
        <v>19834</v>
      </c>
      <c r="L772" s="118" t="s">
        <v>684</v>
      </c>
      <c r="M772" s="29" t="s">
        <v>21</v>
      </c>
    </row>
    <row r="773" spans="1:13" ht="31.5" customHeight="1">
      <c r="A773" s="21" t="s">
        <v>70</v>
      </c>
      <c r="B773" s="52" t="s">
        <v>285</v>
      </c>
      <c r="C773" s="121">
        <v>13077</v>
      </c>
      <c r="D773" s="87">
        <v>14195</v>
      </c>
      <c r="E773" s="23">
        <v>27272</v>
      </c>
      <c r="F773" s="24" t="s">
        <v>401</v>
      </c>
      <c r="G773" s="25" t="s">
        <v>401</v>
      </c>
      <c r="H773" s="85" t="s">
        <v>401</v>
      </c>
      <c r="I773" s="121">
        <f t="shared" si="153"/>
        <v>13077</v>
      </c>
      <c r="J773" s="87">
        <f t="shared" si="154"/>
        <v>14195</v>
      </c>
      <c r="K773" s="291">
        <f t="shared" si="155"/>
        <v>27272</v>
      </c>
      <c r="L773" s="118" t="s">
        <v>685</v>
      </c>
      <c r="M773" s="29">
        <v>10</v>
      </c>
    </row>
    <row r="774" spans="1:13" ht="31.5" customHeight="1" thickBot="1">
      <c r="A774" s="112" t="s">
        <v>72</v>
      </c>
      <c r="B774" s="151" t="s">
        <v>398</v>
      </c>
      <c r="C774" s="131">
        <v>12338</v>
      </c>
      <c r="D774" s="143">
        <v>13074</v>
      </c>
      <c r="E774" s="36">
        <v>25412</v>
      </c>
      <c r="F774" s="129" t="s">
        <v>401</v>
      </c>
      <c r="G774" s="38" t="s">
        <v>401</v>
      </c>
      <c r="H774" s="130" t="s">
        <v>401</v>
      </c>
      <c r="I774" s="131">
        <f t="shared" si="153"/>
        <v>12338</v>
      </c>
      <c r="J774" s="143">
        <f t="shared" si="154"/>
        <v>13074</v>
      </c>
      <c r="K774" s="293">
        <f t="shared" si="155"/>
        <v>25412</v>
      </c>
      <c r="L774" s="152" t="s">
        <v>686</v>
      </c>
      <c r="M774" s="154">
        <v>11</v>
      </c>
    </row>
    <row r="775" spans="1:13" ht="14.25" customHeight="1">
      <c r="L775" s="19"/>
      <c r="M775" s="49"/>
    </row>
    <row r="776" spans="1:13">
      <c r="A776" s="493" t="s">
        <v>963</v>
      </c>
      <c r="B776" s="493"/>
      <c r="C776" s="493"/>
      <c r="D776" s="493"/>
      <c r="E776" s="493"/>
      <c r="F776" s="493"/>
      <c r="G776" s="493"/>
      <c r="H776" s="493"/>
      <c r="I776" s="493"/>
      <c r="J776" s="493"/>
      <c r="K776" s="493"/>
      <c r="L776" s="493"/>
      <c r="M776" s="493"/>
    </row>
    <row r="777" spans="1:13">
      <c r="A777" s="491" t="s">
        <v>998</v>
      </c>
      <c r="B777" s="491"/>
      <c r="C777" s="491"/>
      <c r="D777" s="491"/>
      <c r="E777" s="491"/>
      <c r="F777" s="491"/>
      <c r="G777" s="491"/>
      <c r="H777" s="491"/>
      <c r="I777" s="491"/>
      <c r="J777" s="491"/>
      <c r="K777" s="491"/>
      <c r="L777" s="491"/>
      <c r="M777" s="491"/>
    </row>
    <row r="778" spans="1:13">
      <c r="A778" s="493" t="s">
        <v>921</v>
      </c>
      <c r="B778" s="493"/>
      <c r="C778" s="493"/>
      <c r="D778" s="493"/>
      <c r="E778" s="493"/>
      <c r="F778" s="493"/>
      <c r="G778" s="493"/>
      <c r="H778" s="493"/>
      <c r="I778" s="493"/>
      <c r="J778" s="493"/>
      <c r="K778" s="493"/>
      <c r="L778" s="493"/>
      <c r="M778" s="493"/>
    </row>
    <row r="779" spans="1:13">
      <c r="C779" s="493"/>
      <c r="D779" s="493"/>
      <c r="E779" s="493"/>
      <c r="F779" s="1"/>
      <c r="G779" s="1"/>
      <c r="H779" s="1"/>
      <c r="I779" s="1"/>
      <c r="J779" s="1"/>
      <c r="K779" s="1"/>
      <c r="L779" s="494"/>
      <c r="M779" s="494"/>
    </row>
    <row r="780" spans="1:13" ht="16.5" thickBot="1">
      <c r="A780" s="546" t="s">
        <v>870</v>
      </c>
      <c r="B780" s="547"/>
      <c r="C780" s="547"/>
      <c r="D780" s="547"/>
      <c r="E780" s="547"/>
      <c r="F780" s="1"/>
      <c r="G780" s="1"/>
      <c r="H780" s="1"/>
      <c r="I780" s="1"/>
      <c r="J780" s="1"/>
      <c r="K780" s="1"/>
      <c r="L780" s="548" t="s">
        <v>871</v>
      </c>
      <c r="M780" s="548"/>
    </row>
    <row r="781" spans="1:13" ht="15" customHeight="1">
      <c r="A781" s="531" t="s">
        <v>774</v>
      </c>
      <c r="B781" s="530" t="s">
        <v>22</v>
      </c>
      <c r="C781" s="539" t="s">
        <v>0</v>
      </c>
      <c r="D781" s="530"/>
      <c r="E781" s="550"/>
      <c r="F781" s="579" t="s">
        <v>1</v>
      </c>
      <c r="G781" s="530"/>
      <c r="H781" s="550"/>
      <c r="I781" s="579" t="s">
        <v>2</v>
      </c>
      <c r="J781" s="530"/>
      <c r="K781" s="550"/>
      <c r="L781" s="575" t="s">
        <v>853</v>
      </c>
      <c r="M781" s="524" t="s">
        <v>9</v>
      </c>
    </row>
    <row r="782" spans="1:13" ht="15" customHeight="1">
      <c r="A782" s="532"/>
      <c r="B782" s="555"/>
      <c r="C782" s="527" t="s">
        <v>402</v>
      </c>
      <c r="D782" s="526"/>
      <c r="E782" s="571"/>
      <c r="F782" s="572" t="s">
        <v>403</v>
      </c>
      <c r="G782" s="526"/>
      <c r="H782" s="571"/>
      <c r="I782" s="573" t="s">
        <v>404</v>
      </c>
      <c r="J782" s="529"/>
      <c r="K782" s="574"/>
      <c r="L782" s="576"/>
      <c r="M782" s="525"/>
    </row>
    <row r="783" spans="1:13" ht="15" customHeight="1">
      <c r="A783" s="532"/>
      <c r="B783" s="555"/>
      <c r="C783" s="544" t="s">
        <v>3</v>
      </c>
      <c r="D783" s="519"/>
      <c r="E783" s="554"/>
      <c r="F783" s="564" t="s">
        <v>4</v>
      </c>
      <c r="G783" s="519"/>
      <c r="H783" s="554"/>
      <c r="I783" s="564" t="s">
        <v>5</v>
      </c>
      <c r="J783" s="519"/>
      <c r="K783" s="554"/>
      <c r="L783" s="576"/>
      <c r="M783" s="525"/>
    </row>
    <row r="784" spans="1:13" ht="15" customHeight="1">
      <c r="A784" s="532"/>
      <c r="B784" s="555"/>
      <c r="C784" s="2" t="s">
        <v>6</v>
      </c>
      <c r="D784" s="3" t="s">
        <v>7</v>
      </c>
      <c r="E784" s="3" t="s">
        <v>8</v>
      </c>
      <c r="F784" s="4" t="s">
        <v>6</v>
      </c>
      <c r="G784" s="3" t="s">
        <v>7</v>
      </c>
      <c r="H784" s="3" t="s">
        <v>8</v>
      </c>
      <c r="I784" s="4" t="s">
        <v>6</v>
      </c>
      <c r="J784" s="3" t="s">
        <v>7</v>
      </c>
      <c r="K784" s="3" t="s">
        <v>8</v>
      </c>
      <c r="L784" s="551" t="s">
        <v>852</v>
      </c>
      <c r="M784" s="520" t="s">
        <v>405</v>
      </c>
    </row>
    <row r="785" spans="1:13" ht="15" customHeight="1">
      <c r="A785" s="532"/>
      <c r="B785" s="555"/>
      <c r="C785" s="5" t="s">
        <v>406</v>
      </c>
      <c r="D785" s="6" t="s">
        <v>407</v>
      </c>
      <c r="E785" s="6" t="s">
        <v>896</v>
      </c>
      <c r="F785" s="6" t="s">
        <v>406</v>
      </c>
      <c r="G785" s="6" t="s">
        <v>407</v>
      </c>
      <c r="H785" s="6" t="s">
        <v>896</v>
      </c>
      <c r="I785" s="6" t="s">
        <v>406</v>
      </c>
      <c r="J785" s="6" t="s">
        <v>407</v>
      </c>
      <c r="K785" s="6" t="s">
        <v>896</v>
      </c>
      <c r="L785" s="552"/>
      <c r="M785" s="520"/>
    </row>
    <row r="786" spans="1:13" ht="15" customHeight="1" thickBot="1">
      <c r="A786" s="566"/>
      <c r="B786" s="556"/>
      <c r="C786" s="7" t="s">
        <v>10</v>
      </c>
      <c r="D786" s="8" t="s">
        <v>11</v>
      </c>
      <c r="E786" s="8" t="s">
        <v>12</v>
      </c>
      <c r="F786" s="8" t="s">
        <v>10</v>
      </c>
      <c r="G786" s="8" t="s">
        <v>11</v>
      </c>
      <c r="H786" s="8" t="s">
        <v>12</v>
      </c>
      <c r="I786" s="8" t="s">
        <v>10</v>
      </c>
      <c r="J786" s="8" t="s">
        <v>11</v>
      </c>
      <c r="K786" s="8" t="s">
        <v>12</v>
      </c>
      <c r="L786" s="553"/>
      <c r="M786" s="565"/>
    </row>
    <row r="787" spans="1:13" ht="20.25" customHeight="1">
      <c r="A787" s="10"/>
      <c r="B787" s="11" t="s">
        <v>23</v>
      </c>
      <c r="C787" s="12">
        <v>397166</v>
      </c>
      <c r="D787" s="13">
        <v>420490</v>
      </c>
      <c r="E787" s="14">
        <v>817656</v>
      </c>
      <c r="F787" s="12">
        <v>227356</v>
      </c>
      <c r="G787" s="12">
        <v>234508</v>
      </c>
      <c r="H787" s="12">
        <v>461864</v>
      </c>
      <c r="I787" s="116">
        <f t="shared" ref="I787:K788" si="156">F787+C787</f>
        <v>624522</v>
      </c>
      <c r="J787" s="136">
        <f t="shared" si="156"/>
        <v>654998</v>
      </c>
      <c r="K787" s="137">
        <f t="shared" si="156"/>
        <v>1279520</v>
      </c>
      <c r="L787" s="118" t="s">
        <v>772</v>
      </c>
      <c r="M787" s="20"/>
    </row>
    <row r="788" spans="1:13" ht="20.25" customHeight="1">
      <c r="A788" s="21" t="s">
        <v>13</v>
      </c>
      <c r="B788" s="22" t="s">
        <v>844</v>
      </c>
      <c r="C788" s="121">
        <v>49351</v>
      </c>
      <c r="D788" s="87">
        <v>52670</v>
      </c>
      <c r="E788" s="23">
        <v>102021</v>
      </c>
      <c r="F788" s="121">
        <v>227356</v>
      </c>
      <c r="G788" s="87">
        <v>234508</v>
      </c>
      <c r="H788" s="23">
        <v>461864</v>
      </c>
      <c r="I788" s="98">
        <f t="shared" si="156"/>
        <v>276707</v>
      </c>
      <c r="J788" s="99">
        <f t="shared" si="156"/>
        <v>287178</v>
      </c>
      <c r="K788" s="294">
        <f t="shared" si="156"/>
        <v>563885</v>
      </c>
      <c r="L788" s="118" t="s">
        <v>800</v>
      </c>
      <c r="M788" s="29" t="s">
        <v>13</v>
      </c>
    </row>
    <row r="789" spans="1:13" ht="20.25" customHeight="1">
      <c r="A789" s="21" t="s">
        <v>14</v>
      </c>
      <c r="B789" s="30" t="s">
        <v>280</v>
      </c>
      <c r="C789" s="121">
        <v>31584</v>
      </c>
      <c r="D789" s="87">
        <v>33744</v>
      </c>
      <c r="E789" s="23">
        <v>65328</v>
      </c>
      <c r="F789" s="24" t="s">
        <v>401</v>
      </c>
      <c r="G789" s="25" t="s">
        <v>401</v>
      </c>
      <c r="H789" s="85" t="s">
        <v>401</v>
      </c>
      <c r="I789" s="121">
        <f t="shared" ref="I789:I805" si="157">C789</f>
        <v>31584</v>
      </c>
      <c r="J789" s="87">
        <f t="shared" ref="J789:J805" si="158">D789</f>
        <v>33744</v>
      </c>
      <c r="K789" s="23">
        <f t="shared" ref="K789:K805" si="159">E789</f>
        <v>65328</v>
      </c>
      <c r="L789" s="118" t="s">
        <v>680</v>
      </c>
      <c r="M789" s="31" t="s">
        <v>14</v>
      </c>
    </row>
    <row r="790" spans="1:13" ht="20.25" customHeight="1">
      <c r="A790" s="21" t="s">
        <v>15</v>
      </c>
      <c r="B790" s="30" t="s">
        <v>286</v>
      </c>
      <c r="C790" s="121">
        <v>17643</v>
      </c>
      <c r="D790" s="87">
        <v>18926</v>
      </c>
      <c r="E790" s="23">
        <v>36569</v>
      </c>
      <c r="F790" s="24" t="s">
        <v>401</v>
      </c>
      <c r="G790" s="25" t="s">
        <v>401</v>
      </c>
      <c r="H790" s="85" t="s">
        <v>401</v>
      </c>
      <c r="I790" s="121">
        <f t="shared" si="157"/>
        <v>17643</v>
      </c>
      <c r="J790" s="87">
        <f t="shared" si="158"/>
        <v>18926</v>
      </c>
      <c r="K790" s="23">
        <f t="shared" si="159"/>
        <v>36569</v>
      </c>
      <c r="L790" s="118" t="s">
        <v>687</v>
      </c>
      <c r="M790" s="29" t="s">
        <v>15</v>
      </c>
    </row>
    <row r="791" spans="1:13" ht="20.25" customHeight="1">
      <c r="A791" s="21" t="s">
        <v>16</v>
      </c>
      <c r="B791" s="30" t="s">
        <v>287</v>
      </c>
      <c r="C791" s="121">
        <v>44913</v>
      </c>
      <c r="D791" s="87">
        <v>46943</v>
      </c>
      <c r="E791" s="23">
        <v>91856</v>
      </c>
      <c r="F791" s="24" t="s">
        <v>401</v>
      </c>
      <c r="G791" s="25" t="s">
        <v>401</v>
      </c>
      <c r="H791" s="85" t="s">
        <v>401</v>
      </c>
      <c r="I791" s="121">
        <f t="shared" si="157"/>
        <v>44913</v>
      </c>
      <c r="J791" s="87">
        <f t="shared" si="158"/>
        <v>46943</v>
      </c>
      <c r="K791" s="23">
        <f t="shared" si="159"/>
        <v>91856</v>
      </c>
      <c r="L791" s="118" t="s">
        <v>688</v>
      </c>
      <c r="M791" s="31" t="s">
        <v>16</v>
      </c>
    </row>
    <row r="792" spans="1:13" ht="20.25" customHeight="1">
      <c r="A792" s="21" t="s">
        <v>17</v>
      </c>
      <c r="B792" s="30" t="s">
        <v>288</v>
      </c>
      <c r="C792" s="121">
        <v>43924</v>
      </c>
      <c r="D792" s="87">
        <v>46569</v>
      </c>
      <c r="E792" s="23">
        <v>90493</v>
      </c>
      <c r="F792" s="24" t="s">
        <v>401</v>
      </c>
      <c r="G792" s="25" t="s">
        <v>401</v>
      </c>
      <c r="H792" s="85" t="s">
        <v>401</v>
      </c>
      <c r="I792" s="121">
        <f t="shared" si="157"/>
        <v>43924</v>
      </c>
      <c r="J792" s="87">
        <f t="shared" si="158"/>
        <v>46569</v>
      </c>
      <c r="K792" s="23">
        <f t="shared" si="159"/>
        <v>90493</v>
      </c>
      <c r="L792" s="118" t="s">
        <v>689</v>
      </c>
      <c r="M792" s="29" t="s">
        <v>17</v>
      </c>
    </row>
    <row r="793" spans="1:13" ht="20.25" customHeight="1">
      <c r="A793" s="21" t="s">
        <v>18</v>
      </c>
      <c r="B793" s="30" t="s">
        <v>289</v>
      </c>
      <c r="C793" s="121">
        <v>22208</v>
      </c>
      <c r="D793" s="87">
        <v>23534</v>
      </c>
      <c r="E793" s="23">
        <v>45742</v>
      </c>
      <c r="F793" s="24" t="s">
        <v>401</v>
      </c>
      <c r="G793" s="25" t="s">
        <v>401</v>
      </c>
      <c r="H793" s="85" t="s">
        <v>401</v>
      </c>
      <c r="I793" s="121">
        <f t="shared" si="157"/>
        <v>22208</v>
      </c>
      <c r="J793" s="87">
        <f t="shared" si="158"/>
        <v>23534</v>
      </c>
      <c r="K793" s="23">
        <f t="shared" si="159"/>
        <v>45742</v>
      </c>
      <c r="L793" s="118" t="s">
        <v>690</v>
      </c>
      <c r="M793" s="31" t="s">
        <v>18</v>
      </c>
    </row>
    <row r="794" spans="1:13" ht="20.25" customHeight="1">
      <c r="A794" s="21" t="s">
        <v>19</v>
      </c>
      <c r="B794" s="30" t="s">
        <v>290</v>
      </c>
      <c r="C794" s="121">
        <v>11721</v>
      </c>
      <c r="D794" s="87">
        <v>12327</v>
      </c>
      <c r="E794" s="23">
        <v>24048</v>
      </c>
      <c r="F794" s="24" t="s">
        <v>401</v>
      </c>
      <c r="G794" s="25" t="s">
        <v>401</v>
      </c>
      <c r="H794" s="85" t="s">
        <v>401</v>
      </c>
      <c r="I794" s="121">
        <f t="shared" si="157"/>
        <v>11721</v>
      </c>
      <c r="J794" s="87">
        <f t="shared" si="158"/>
        <v>12327</v>
      </c>
      <c r="K794" s="23">
        <f t="shared" si="159"/>
        <v>24048</v>
      </c>
      <c r="L794" s="118" t="s">
        <v>691</v>
      </c>
      <c r="M794" s="29" t="s">
        <v>19</v>
      </c>
    </row>
    <row r="795" spans="1:13" ht="20.25" customHeight="1">
      <c r="A795" s="21" t="s">
        <v>20</v>
      </c>
      <c r="B795" s="30" t="s">
        <v>291</v>
      </c>
      <c r="C795" s="121">
        <v>17644</v>
      </c>
      <c r="D795" s="87">
        <v>18677</v>
      </c>
      <c r="E795" s="23">
        <v>36321</v>
      </c>
      <c r="F795" s="24" t="s">
        <v>401</v>
      </c>
      <c r="G795" s="25" t="s">
        <v>401</v>
      </c>
      <c r="H795" s="85" t="s">
        <v>401</v>
      </c>
      <c r="I795" s="121">
        <f t="shared" si="157"/>
        <v>17644</v>
      </c>
      <c r="J795" s="87">
        <f t="shared" si="158"/>
        <v>18677</v>
      </c>
      <c r="K795" s="23">
        <f t="shared" si="159"/>
        <v>36321</v>
      </c>
      <c r="L795" s="118" t="s">
        <v>692</v>
      </c>
      <c r="M795" s="31" t="s">
        <v>20</v>
      </c>
    </row>
    <row r="796" spans="1:13" ht="20.25" customHeight="1">
      <c r="A796" s="21" t="s">
        <v>21</v>
      </c>
      <c r="B796" s="30" t="s">
        <v>292</v>
      </c>
      <c r="C796" s="121">
        <v>4935</v>
      </c>
      <c r="D796" s="87">
        <v>5229</v>
      </c>
      <c r="E796" s="23">
        <v>10164</v>
      </c>
      <c r="F796" s="24" t="s">
        <v>401</v>
      </c>
      <c r="G796" s="25" t="s">
        <v>401</v>
      </c>
      <c r="H796" s="85" t="s">
        <v>401</v>
      </c>
      <c r="I796" s="121">
        <f t="shared" si="157"/>
        <v>4935</v>
      </c>
      <c r="J796" s="87">
        <f t="shared" si="158"/>
        <v>5229</v>
      </c>
      <c r="K796" s="23">
        <f t="shared" si="159"/>
        <v>10164</v>
      </c>
      <c r="L796" s="118" t="s">
        <v>693</v>
      </c>
      <c r="M796" s="29" t="s">
        <v>21</v>
      </c>
    </row>
    <row r="797" spans="1:13" ht="20.25" customHeight="1">
      <c r="A797" s="21" t="s">
        <v>70</v>
      </c>
      <c r="B797" s="30" t="s">
        <v>293</v>
      </c>
      <c r="C797" s="121">
        <v>30355</v>
      </c>
      <c r="D797" s="87">
        <v>31502</v>
      </c>
      <c r="E797" s="23">
        <v>61857</v>
      </c>
      <c r="F797" s="24" t="s">
        <v>401</v>
      </c>
      <c r="G797" s="25" t="s">
        <v>401</v>
      </c>
      <c r="H797" s="85" t="s">
        <v>401</v>
      </c>
      <c r="I797" s="121">
        <f t="shared" si="157"/>
        <v>30355</v>
      </c>
      <c r="J797" s="87">
        <f t="shared" si="158"/>
        <v>31502</v>
      </c>
      <c r="K797" s="23">
        <f t="shared" si="159"/>
        <v>61857</v>
      </c>
      <c r="L797" s="118" t="s">
        <v>694</v>
      </c>
      <c r="M797" s="29">
        <v>10</v>
      </c>
    </row>
    <row r="798" spans="1:13" ht="20.25" customHeight="1">
      <c r="A798" s="21" t="s">
        <v>72</v>
      </c>
      <c r="B798" s="30" t="s">
        <v>294</v>
      </c>
      <c r="C798" s="121">
        <v>51325</v>
      </c>
      <c r="D798" s="87">
        <v>54786</v>
      </c>
      <c r="E798" s="23">
        <v>106111</v>
      </c>
      <c r="F798" s="24" t="s">
        <v>401</v>
      </c>
      <c r="G798" s="25" t="s">
        <v>401</v>
      </c>
      <c r="H798" s="85" t="s">
        <v>401</v>
      </c>
      <c r="I798" s="121">
        <f t="shared" si="157"/>
        <v>51325</v>
      </c>
      <c r="J798" s="87">
        <f t="shared" si="158"/>
        <v>54786</v>
      </c>
      <c r="K798" s="23">
        <f t="shared" si="159"/>
        <v>106111</v>
      </c>
      <c r="L798" s="118" t="s">
        <v>695</v>
      </c>
      <c r="M798" s="29">
        <v>11</v>
      </c>
    </row>
    <row r="799" spans="1:13" ht="20.25" customHeight="1">
      <c r="A799" s="21" t="s">
        <v>73</v>
      </c>
      <c r="B799" s="30" t="s">
        <v>295</v>
      </c>
      <c r="C799" s="121">
        <v>6910</v>
      </c>
      <c r="D799" s="87">
        <v>7222</v>
      </c>
      <c r="E799" s="23">
        <v>14132</v>
      </c>
      <c r="F799" s="24" t="s">
        <v>401</v>
      </c>
      <c r="G799" s="25" t="s">
        <v>401</v>
      </c>
      <c r="H799" s="85" t="s">
        <v>401</v>
      </c>
      <c r="I799" s="121">
        <f t="shared" si="157"/>
        <v>6910</v>
      </c>
      <c r="J799" s="87">
        <f t="shared" si="158"/>
        <v>7222</v>
      </c>
      <c r="K799" s="23">
        <f t="shared" si="159"/>
        <v>14132</v>
      </c>
      <c r="L799" s="118" t="s">
        <v>696</v>
      </c>
      <c r="M799" s="29">
        <v>12</v>
      </c>
    </row>
    <row r="800" spans="1:13" ht="20.25" customHeight="1">
      <c r="A800" s="21" t="s">
        <v>75</v>
      </c>
      <c r="B800" s="30" t="s">
        <v>296</v>
      </c>
      <c r="C800" s="121">
        <v>7650</v>
      </c>
      <c r="D800" s="87">
        <v>8218</v>
      </c>
      <c r="E800" s="23">
        <v>15868</v>
      </c>
      <c r="F800" s="24" t="s">
        <v>401</v>
      </c>
      <c r="G800" s="25" t="s">
        <v>401</v>
      </c>
      <c r="H800" s="85" t="s">
        <v>401</v>
      </c>
      <c r="I800" s="121">
        <f t="shared" si="157"/>
        <v>7650</v>
      </c>
      <c r="J800" s="87">
        <f t="shared" si="158"/>
        <v>8218</v>
      </c>
      <c r="K800" s="23">
        <f t="shared" si="159"/>
        <v>15868</v>
      </c>
      <c r="L800" s="118" t="s">
        <v>697</v>
      </c>
      <c r="M800" s="29">
        <v>13</v>
      </c>
    </row>
    <row r="801" spans="1:13" ht="20.25" customHeight="1">
      <c r="A801" s="21" t="s">
        <v>77</v>
      </c>
      <c r="B801" s="30" t="s">
        <v>297</v>
      </c>
      <c r="C801" s="121">
        <v>5922</v>
      </c>
      <c r="D801" s="87">
        <v>6226</v>
      </c>
      <c r="E801" s="23">
        <v>12148</v>
      </c>
      <c r="F801" s="24" t="s">
        <v>401</v>
      </c>
      <c r="G801" s="25" t="s">
        <v>401</v>
      </c>
      <c r="H801" s="85" t="s">
        <v>401</v>
      </c>
      <c r="I801" s="121">
        <f t="shared" si="157"/>
        <v>5922</v>
      </c>
      <c r="J801" s="87">
        <f t="shared" si="158"/>
        <v>6226</v>
      </c>
      <c r="K801" s="23">
        <f t="shared" si="159"/>
        <v>12148</v>
      </c>
      <c r="L801" s="118" t="s">
        <v>698</v>
      </c>
      <c r="M801" s="29">
        <v>14</v>
      </c>
    </row>
    <row r="802" spans="1:13" ht="20.25" customHeight="1">
      <c r="A802" s="21" t="s">
        <v>37</v>
      </c>
      <c r="B802" s="30" t="s">
        <v>298</v>
      </c>
      <c r="C802" s="121">
        <v>16903</v>
      </c>
      <c r="D802" s="87">
        <v>17931</v>
      </c>
      <c r="E802" s="23">
        <v>34834</v>
      </c>
      <c r="F802" s="24" t="s">
        <v>401</v>
      </c>
      <c r="G802" s="25" t="s">
        <v>401</v>
      </c>
      <c r="H802" s="85" t="s">
        <v>401</v>
      </c>
      <c r="I802" s="121">
        <f t="shared" si="157"/>
        <v>16903</v>
      </c>
      <c r="J802" s="87">
        <f t="shared" si="158"/>
        <v>17931</v>
      </c>
      <c r="K802" s="23">
        <f t="shared" si="159"/>
        <v>34834</v>
      </c>
      <c r="L802" s="118" t="s">
        <v>699</v>
      </c>
      <c r="M802" s="29">
        <v>15</v>
      </c>
    </row>
    <row r="803" spans="1:13" ht="20.25" customHeight="1">
      <c r="A803" s="21" t="s">
        <v>226</v>
      </c>
      <c r="B803" s="30" t="s">
        <v>1009</v>
      </c>
      <c r="C803" s="121">
        <v>4565</v>
      </c>
      <c r="D803" s="87">
        <v>4857</v>
      </c>
      <c r="E803" s="23">
        <v>9422</v>
      </c>
      <c r="F803" s="24" t="s">
        <v>401</v>
      </c>
      <c r="G803" s="25" t="s">
        <v>401</v>
      </c>
      <c r="H803" s="85" t="s">
        <v>401</v>
      </c>
      <c r="I803" s="121">
        <f t="shared" si="157"/>
        <v>4565</v>
      </c>
      <c r="J803" s="87">
        <f t="shared" si="158"/>
        <v>4857</v>
      </c>
      <c r="K803" s="23">
        <f t="shared" si="159"/>
        <v>9422</v>
      </c>
      <c r="L803" s="118" t="s">
        <v>1008</v>
      </c>
      <c r="M803" s="29">
        <v>16</v>
      </c>
    </row>
    <row r="804" spans="1:13" ht="20.25" customHeight="1">
      <c r="A804" s="214" t="s">
        <v>813</v>
      </c>
      <c r="B804" s="30" t="s">
        <v>372</v>
      </c>
      <c r="C804" s="121">
        <v>23198</v>
      </c>
      <c r="D804" s="87">
        <v>24156</v>
      </c>
      <c r="E804" s="23">
        <v>47354</v>
      </c>
      <c r="F804" s="24" t="s">
        <v>401</v>
      </c>
      <c r="G804" s="25" t="s">
        <v>401</v>
      </c>
      <c r="H804" s="85" t="s">
        <v>401</v>
      </c>
      <c r="I804" s="121">
        <f t="shared" si="157"/>
        <v>23198</v>
      </c>
      <c r="J804" s="87">
        <f t="shared" si="158"/>
        <v>24156</v>
      </c>
      <c r="K804" s="23">
        <f t="shared" si="159"/>
        <v>47354</v>
      </c>
      <c r="L804" s="123" t="s">
        <v>700</v>
      </c>
      <c r="M804" s="209" t="s">
        <v>368</v>
      </c>
    </row>
    <row r="805" spans="1:13" ht="20.25" customHeight="1" thickBot="1">
      <c r="A805" s="34" t="s">
        <v>812</v>
      </c>
      <c r="B805" s="35" t="s">
        <v>373</v>
      </c>
      <c r="C805" s="131">
        <v>6415</v>
      </c>
      <c r="D805" s="143">
        <v>6973</v>
      </c>
      <c r="E805" s="36">
        <v>13388</v>
      </c>
      <c r="F805" s="129" t="s">
        <v>401</v>
      </c>
      <c r="G805" s="38" t="s">
        <v>401</v>
      </c>
      <c r="H805" s="130" t="s">
        <v>401</v>
      </c>
      <c r="I805" s="131">
        <f t="shared" si="157"/>
        <v>6415</v>
      </c>
      <c r="J805" s="143">
        <f t="shared" si="158"/>
        <v>6973</v>
      </c>
      <c r="K805" s="36">
        <f t="shared" si="159"/>
        <v>13388</v>
      </c>
      <c r="L805" s="152" t="s">
        <v>701</v>
      </c>
      <c r="M805" s="210" t="s">
        <v>370</v>
      </c>
    </row>
    <row r="806" spans="1:13" ht="18.75" customHeight="1">
      <c r="A806" s="600" t="s">
        <v>1109</v>
      </c>
      <c r="B806" s="600"/>
      <c r="C806" s="600"/>
      <c r="D806" s="600"/>
      <c r="E806" s="600"/>
      <c r="F806" s="600"/>
      <c r="G806" s="600"/>
      <c r="I806" s="599" t="s">
        <v>857</v>
      </c>
      <c r="J806" s="599"/>
      <c r="K806" s="599"/>
      <c r="L806" s="599"/>
      <c r="M806" s="50" t="s">
        <v>276</v>
      </c>
    </row>
    <row r="807" spans="1:13">
      <c r="A807" s="493" t="s">
        <v>964</v>
      </c>
      <c r="B807" s="493"/>
      <c r="C807" s="493"/>
      <c r="D807" s="493"/>
      <c r="E807" s="493"/>
      <c r="F807" s="493"/>
      <c r="G807" s="493"/>
      <c r="H807" s="493"/>
      <c r="I807" s="493"/>
      <c r="J807" s="493"/>
      <c r="K807" s="493"/>
      <c r="L807" s="493"/>
      <c r="M807" s="493"/>
    </row>
    <row r="808" spans="1:13">
      <c r="A808" s="491" t="s">
        <v>999</v>
      </c>
      <c r="B808" s="491"/>
      <c r="C808" s="491"/>
      <c r="D808" s="491"/>
      <c r="E808" s="491"/>
      <c r="F808" s="491"/>
      <c r="G808" s="491"/>
      <c r="H808" s="491"/>
      <c r="I808" s="491"/>
      <c r="J808" s="491"/>
      <c r="K808" s="491"/>
      <c r="L808" s="491"/>
      <c r="M808" s="491"/>
    </row>
    <row r="809" spans="1:13">
      <c r="A809" s="493" t="s">
        <v>922</v>
      </c>
      <c r="B809" s="493"/>
      <c r="C809" s="493"/>
      <c r="D809" s="493"/>
      <c r="E809" s="493"/>
      <c r="F809" s="493"/>
      <c r="G809" s="493"/>
      <c r="H809" s="493"/>
      <c r="I809" s="493"/>
      <c r="J809" s="493"/>
      <c r="K809" s="493"/>
      <c r="L809" s="493"/>
      <c r="M809" s="493"/>
    </row>
    <row r="810" spans="1:13">
      <c r="C810" s="493"/>
      <c r="D810" s="493"/>
      <c r="E810" s="493"/>
      <c r="F810" s="1"/>
      <c r="G810" s="1"/>
      <c r="H810" s="1"/>
      <c r="I810" s="1"/>
      <c r="J810" s="1"/>
      <c r="K810" s="1"/>
      <c r="L810" s="494"/>
      <c r="M810" s="494"/>
    </row>
    <row r="811" spans="1:13" ht="16.5" thickBot="1">
      <c r="A811" s="546" t="s">
        <v>870</v>
      </c>
      <c r="B811" s="547"/>
      <c r="C811" s="547"/>
      <c r="D811" s="547"/>
      <c r="E811" s="547"/>
      <c r="F811" s="1"/>
      <c r="G811" s="1"/>
      <c r="H811" s="1"/>
      <c r="I811" s="1"/>
      <c r="J811" s="1"/>
      <c r="K811" s="1"/>
      <c r="L811" s="548" t="s">
        <v>871</v>
      </c>
      <c r="M811" s="548"/>
    </row>
    <row r="812" spans="1:13" ht="15" customHeight="1">
      <c r="A812" s="531" t="s">
        <v>774</v>
      </c>
      <c r="B812" s="530" t="s">
        <v>22</v>
      </c>
      <c r="C812" s="539" t="s">
        <v>0</v>
      </c>
      <c r="D812" s="530"/>
      <c r="E812" s="550"/>
      <c r="F812" s="579" t="s">
        <v>1</v>
      </c>
      <c r="G812" s="530"/>
      <c r="H812" s="550"/>
      <c r="I812" s="579" t="s">
        <v>2</v>
      </c>
      <c r="J812" s="530"/>
      <c r="K812" s="550"/>
      <c r="L812" s="575" t="s">
        <v>853</v>
      </c>
      <c r="M812" s="524" t="s">
        <v>9</v>
      </c>
    </row>
    <row r="813" spans="1:13" ht="15" customHeight="1">
      <c r="A813" s="532"/>
      <c r="B813" s="555"/>
      <c r="C813" s="527" t="s">
        <v>402</v>
      </c>
      <c r="D813" s="526"/>
      <c r="E813" s="571"/>
      <c r="F813" s="572" t="s">
        <v>403</v>
      </c>
      <c r="G813" s="526"/>
      <c r="H813" s="571"/>
      <c r="I813" s="573" t="s">
        <v>404</v>
      </c>
      <c r="J813" s="529"/>
      <c r="K813" s="574"/>
      <c r="L813" s="576"/>
      <c r="M813" s="525"/>
    </row>
    <row r="814" spans="1:13" ht="15" customHeight="1">
      <c r="A814" s="532"/>
      <c r="B814" s="555"/>
      <c r="C814" s="544" t="s">
        <v>3</v>
      </c>
      <c r="D814" s="519"/>
      <c r="E814" s="554"/>
      <c r="F814" s="564" t="s">
        <v>4</v>
      </c>
      <c r="G814" s="519"/>
      <c r="H814" s="554"/>
      <c r="I814" s="564" t="s">
        <v>5</v>
      </c>
      <c r="J814" s="519"/>
      <c r="K814" s="554"/>
      <c r="L814" s="576"/>
      <c r="M814" s="525"/>
    </row>
    <row r="815" spans="1:13" ht="15" customHeight="1">
      <c r="A815" s="532"/>
      <c r="B815" s="555"/>
      <c r="C815" s="2" t="s">
        <v>6</v>
      </c>
      <c r="D815" s="3" t="s">
        <v>7</v>
      </c>
      <c r="E815" s="3" t="s">
        <v>8</v>
      </c>
      <c r="F815" s="4" t="s">
        <v>6</v>
      </c>
      <c r="G815" s="3" t="s">
        <v>7</v>
      </c>
      <c r="H815" s="3" t="s">
        <v>8</v>
      </c>
      <c r="I815" s="4" t="s">
        <v>6</v>
      </c>
      <c r="J815" s="3" t="s">
        <v>7</v>
      </c>
      <c r="K815" s="3" t="s">
        <v>8</v>
      </c>
      <c r="L815" s="551" t="s">
        <v>852</v>
      </c>
      <c r="M815" s="520" t="s">
        <v>405</v>
      </c>
    </row>
    <row r="816" spans="1:13" ht="15" customHeight="1">
      <c r="A816" s="532"/>
      <c r="B816" s="555"/>
      <c r="C816" s="5" t="s">
        <v>406</v>
      </c>
      <c r="D816" s="6" t="s">
        <v>407</v>
      </c>
      <c r="E816" s="6" t="s">
        <v>896</v>
      </c>
      <c r="F816" s="6" t="s">
        <v>406</v>
      </c>
      <c r="G816" s="6" t="s">
        <v>407</v>
      </c>
      <c r="H816" s="6" t="s">
        <v>896</v>
      </c>
      <c r="I816" s="6" t="s">
        <v>406</v>
      </c>
      <c r="J816" s="6" t="s">
        <v>407</v>
      </c>
      <c r="K816" s="6" t="s">
        <v>896</v>
      </c>
      <c r="L816" s="552"/>
      <c r="M816" s="520"/>
    </row>
    <row r="817" spans="1:13" ht="15" customHeight="1" thickBot="1">
      <c r="A817" s="566"/>
      <c r="B817" s="556"/>
      <c r="C817" s="7" t="s">
        <v>10</v>
      </c>
      <c r="D817" s="8" t="s">
        <v>11</v>
      </c>
      <c r="E817" s="8" t="s">
        <v>12</v>
      </c>
      <c r="F817" s="8" t="s">
        <v>10</v>
      </c>
      <c r="G817" s="8" t="s">
        <v>11</v>
      </c>
      <c r="H817" s="8" t="s">
        <v>12</v>
      </c>
      <c r="I817" s="8" t="s">
        <v>10</v>
      </c>
      <c r="J817" s="8" t="s">
        <v>11</v>
      </c>
      <c r="K817" s="8" t="s">
        <v>12</v>
      </c>
      <c r="L817" s="553"/>
      <c r="M817" s="565"/>
    </row>
    <row r="818" spans="1:13" ht="33.75" customHeight="1">
      <c r="A818" s="10"/>
      <c r="B818" s="148" t="s">
        <v>23</v>
      </c>
      <c r="C818" s="12">
        <v>213956</v>
      </c>
      <c r="D818" s="13">
        <v>223880</v>
      </c>
      <c r="E818" s="14">
        <v>437836</v>
      </c>
      <c r="F818" s="171">
        <v>60779</v>
      </c>
      <c r="G818" s="172">
        <v>61076</v>
      </c>
      <c r="H818" s="173">
        <v>121855</v>
      </c>
      <c r="I818" s="116">
        <f t="shared" ref="I818:K819" si="160">F818+C818</f>
        <v>274735</v>
      </c>
      <c r="J818" s="136">
        <f t="shared" si="160"/>
        <v>284956</v>
      </c>
      <c r="K818" s="137">
        <f t="shared" si="160"/>
        <v>559691</v>
      </c>
      <c r="L818" s="118" t="s">
        <v>772</v>
      </c>
      <c r="M818" s="20"/>
    </row>
    <row r="819" spans="1:13" ht="33.75" customHeight="1">
      <c r="A819" s="21" t="s">
        <v>13</v>
      </c>
      <c r="B819" s="150" t="s">
        <v>845</v>
      </c>
      <c r="C819" s="121">
        <v>45409</v>
      </c>
      <c r="D819" s="87">
        <v>47067</v>
      </c>
      <c r="E819" s="23">
        <v>92476</v>
      </c>
      <c r="F819" s="121">
        <v>42943</v>
      </c>
      <c r="G819" s="87">
        <v>42937</v>
      </c>
      <c r="H819" s="23">
        <v>85880</v>
      </c>
      <c r="I819" s="98">
        <f t="shared" si="160"/>
        <v>88352</v>
      </c>
      <c r="J819" s="99">
        <f t="shared" si="160"/>
        <v>90004</v>
      </c>
      <c r="K819" s="140">
        <f t="shared" si="160"/>
        <v>178356</v>
      </c>
      <c r="L819" s="118" t="s">
        <v>801</v>
      </c>
      <c r="M819" s="29" t="s">
        <v>13</v>
      </c>
    </row>
    <row r="820" spans="1:13" ht="33.75" customHeight="1">
      <c r="A820" s="21" t="s">
        <v>14</v>
      </c>
      <c r="B820" s="52" t="s">
        <v>299</v>
      </c>
      <c r="C820" s="121">
        <v>13819</v>
      </c>
      <c r="D820" s="87">
        <v>14569</v>
      </c>
      <c r="E820" s="23">
        <v>28388</v>
      </c>
      <c r="F820" s="24" t="s">
        <v>401</v>
      </c>
      <c r="G820" s="261" t="s">
        <v>401</v>
      </c>
      <c r="H820" s="85" t="s">
        <v>401</v>
      </c>
      <c r="I820" s="121">
        <f t="shared" ref="I820:K824" si="161">C820</f>
        <v>13819</v>
      </c>
      <c r="J820" s="87">
        <f t="shared" si="161"/>
        <v>14569</v>
      </c>
      <c r="K820" s="140">
        <f t="shared" si="161"/>
        <v>28388</v>
      </c>
      <c r="L820" s="118" t="s">
        <v>702</v>
      </c>
      <c r="M820" s="31" t="s">
        <v>14</v>
      </c>
    </row>
    <row r="821" spans="1:13" ht="33.75" customHeight="1">
      <c r="A821" s="21" t="s">
        <v>15</v>
      </c>
      <c r="B821" s="52" t="s">
        <v>300</v>
      </c>
      <c r="C821" s="121">
        <v>12093</v>
      </c>
      <c r="D821" s="87">
        <v>12451</v>
      </c>
      <c r="E821" s="23">
        <v>24544</v>
      </c>
      <c r="F821" s="24" t="s">
        <v>401</v>
      </c>
      <c r="G821" s="261" t="s">
        <v>401</v>
      </c>
      <c r="H821" s="85" t="s">
        <v>401</v>
      </c>
      <c r="I821" s="121">
        <f t="shared" si="161"/>
        <v>12093</v>
      </c>
      <c r="J821" s="87">
        <f t="shared" si="161"/>
        <v>12451</v>
      </c>
      <c r="K821" s="140">
        <f t="shared" si="161"/>
        <v>24544</v>
      </c>
      <c r="L821" s="118" t="s">
        <v>703</v>
      </c>
      <c r="M821" s="29" t="s">
        <v>15</v>
      </c>
    </row>
    <row r="822" spans="1:13" ht="33.75" customHeight="1">
      <c r="A822" s="21" t="s">
        <v>16</v>
      </c>
      <c r="B822" s="52" t="s">
        <v>301</v>
      </c>
      <c r="C822" s="121">
        <v>21961</v>
      </c>
      <c r="D822" s="87">
        <v>23285</v>
      </c>
      <c r="E822" s="23">
        <v>45246</v>
      </c>
      <c r="F822" s="24" t="s">
        <v>401</v>
      </c>
      <c r="G822" s="261" t="s">
        <v>401</v>
      </c>
      <c r="H822" s="85" t="s">
        <v>401</v>
      </c>
      <c r="I822" s="121">
        <f t="shared" si="161"/>
        <v>21961</v>
      </c>
      <c r="J822" s="87">
        <f t="shared" si="161"/>
        <v>23285</v>
      </c>
      <c r="K822" s="140">
        <f t="shared" si="161"/>
        <v>45246</v>
      </c>
      <c r="L822" s="118" t="s">
        <v>704</v>
      </c>
      <c r="M822" s="31" t="s">
        <v>16</v>
      </c>
    </row>
    <row r="823" spans="1:13" ht="33.75" customHeight="1">
      <c r="A823" s="21" t="s">
        <v>17</v>
      </c>
      <c r="B823" s="52" t="s">
        <v>302</v>
      </c>
      <c r="C823" s="121">
        <v>12092</v>
      </c>
      <c r="D823" s="87">
        <v>12700</v>
      </c>
      <c r="E823" s="23">
        <v>24792</v>
      </c>
      <c r="F823" s="24" t="s">
        <v>401</v>
      </c>
      <c r="G823" s="261" t="s">
        <v>401</v>
      </c>
      <c r="H823" s="85" t="s">
        <v>401</v>
      </c>
      <c r="I823" s="121">
        <f t="shared" si="161"/>
        <v>12092</v>
      </c>
      <c r="J823" s="87">
        <f t="shared" si="161"/>
        <v>12700</v>
      </c>
      <c r="K823" s="140">
        <f t="shared" si="161"/>
        <v>24792</v>
      </c>
      <c r="L823" s="118" t="s">
        <v>705</v>
      </c>
      <c r="M823" s="29" t="s">
        <v>17</v>
      </c>
    </row>
    <row r="824" spans="1:13" ht="33.75" customHeight="1">
      <c r="A824" s="21" t="s">
        <v>18</v>
      </c>
      <c r="B824" s="52" t="s">
        <v>303</v>
      </c>
      <c r="C824" s="121">
        <v>7156</v>
      </c>
      <c r="D824" s="87">
        <v>7596</v>
      </c>
      <c r="E824" s="23">
        <v>14752</v>
      </c>
      <c r="F824" s="24" t="s">
        <v>401</v>
      </c>
      <c r="G824" s="261" t="s">
        <v>401</v>
      </c>
      <c r="H824" s="85" t="s">
        <v>401</v>
      </c>
      <c r="I824" s="121">
        <f t="shared" si="161"/>
        <v>7156</v>
      </c>
      <c r="J824" s="87">
        <f t="shared" si="161"/>
        <v>7596</v>
      </c>
      <c r="K824" s="140">
        <f t="shared" si="161"/>
        <v>14752</v>
      </c>
      <c r="L824" s="118" t="s">
        <v>706</v>
      </c>
      <c r="M824" s="31" t="s">
        <v>18</v>
      </c>
    </row>
    <row r="825" spans="1:13" ht="33.75" customHeight="1">
      <c r="A825" s="21" t="s">
        <v>19</v>
      </c>
      <c r="B825" s="52" t="s">
        <v>304</v>
      </c>
      <c r="C825" s="121">
        <v>27022</v>
      </c>
      <c r="D825" s="87">
        <v>28266</v>
      </c>
      <c r="E825" s="23">
        <v>55288</v>
      </c>
      <c r="F825" s="121">
        <v>12760</v>
      </c>
      <c r="G825" s="87">
        <v>12937</v>
      </c>
      <c r="H825" s="23">
        <v>25697</v>
      </c>
      <c r="I825" s="98">
        <f>F825+C825</f>
        <v>39782</v>
      </c>
      <c r="J825" s="99">
        <f>G825+D825</f>
        <v>41203</v>
      </c>
      <c r="K825" s="140">
        <f>H825+E825</f>
        <v>80985</v>
      </c>
      <c r="L825" s="118" t="s">
        <v>707</v>
      </c>
      <c r="M825" s="29" t="s">
        <v>19</v>
      </c>
    </row>
    <row r="826" spans="1:13" ht="33.75" customHeight="1">
      <c r="A826" s="21" t="s">
        <v>20</v>
      </c>
      <c r="B826" s="52" t="s">
        <v>305</v>
      </c>
      <c r="C826" s="121">
        <v>21346</v>
      </c>
      <c r="D826" s="87">
        <v>22537</v>
      </c>
      <c r="E826" s="23">
        <v>43883</v>
      </c>
      <c r="F826" s="24" t="s">
        <v>401</v>
      </c>
      <c r="G826" s="261" t="s">
        <v>401</v>
      </c>
      <c r="H826" s="85" t="s">
        <v>401</v>
      </c>
      <c r="I826" s="121">
        <f t="shared" ref="I826:K827" si="162">C826</f>
        <v>21346</v>
      </c>
      <c r="J826" s="87">
        <f t="shared" si="162"/>
        <v>22537</v>
      </c>
      <c r="K826" s="140">
        <f t="shared" si="162"/>
        <v>43883</v>
      </c>
      <c r="L826" s="118" t="s">
        <v>708</v>
      </c>
      <c r="M826" s="31" t="s">
        <v>20</v>
      </c>
    </row>
    <row r="827" spans="1:13" ht="33.75" customHeight="1">
      <c r="A827" s="21" t="s">
        <v>21</v>
      </c>
      <c r="B827" s="52" t="s">
        <v>306</v>
      </c>
      <c r="C827" s="121">
        <v>19990</v>
      </c>
      <c r="D827" s="87">
        <v>20670</v>
      </c>
      <c r="E827" s="23">
        <v>40660</v>
      </c>
      <c r="F827" s="24" t="s">
        <v>401</v>
      </c>
      <c r="G827" s="261" t="s">
        <v>401</v>
      </c>
      <c r="H827" s="85" t="s">
        <v>401</v>
      </c>
      <c r="I827" s="121">
        <f t="shared" si="162"/>
        <v>19990</v>
      </c>
      <c r="J827" s="87">
        <f t="shared" si="162"/>
        <v>20670</v>
      </c>
      <c r="K827" s="140">
        <f t="shared" si="162"/>
        <v>40660</v>
      </c>
      <c r="L827" s="118" t="s">
        <v>709</v>
      </c>
      <c r="M827" s="29" t="s">
        <v>21</v>
      </c>
    </row>
    <row r="828" spans="1:13" ht="33.75" customHeight="1">
      <c r="A828" s="21" t="s">
        <v>70</v>
      </c>
      <c r="B828" s="52" t="s">
        <v>307</v>
      </c>
      <c r="C828" s="121">
        <v>8884</v>
      </c>
      <c r="D828" s="87">
        <v>9214</v>
      </c>
      <c r="E828" s="23">
        <v>18098</v>
      </c>
      <c r="F828" s="121">
        <v>3979</v>
      </c>
      <c r="G828" s="87">
        <v>4136</v>
      </c>
      <c r="H828" s="23">
        <v>8115</v>
      </c>
      <c r="I828" s="98">
        <f t="shared" ref="I828:K829" si="163">F828+C828</f>
        <v>12863</v>
      </c>
      <c r="J828" s="99">
        <f t="shared" si="163"/>
        <v>13350</v>
      </c>
      <c r="K828" s="140">
        <f t="shared" si="163"/>
        <v>26213</v>
      </c>
      <c r="L828" s="118" t="s">
        <v>710</v>
      </c>
      <c r="M828" s="29">
        <v>10</v>
      </c>
    </row>
    <row r="829" spans="1:13" ht="33.75" customHeight="1" thickBot="1">
      <c r="A829" s="112" t="s">
        <v>72</v>
      </c>
      <c r="B829" s="151" t="s">
        <v>308</v>
      </c>
      <c r="C829" s="131">
        <v>24184</v>
      </c>
      <c r="D829" s="143">
        <v>25525</v>
      </c>
      <c r="E829" s="36">
        <v>49709</v>
      </c>
      <c r="F829" s="131">
        <v>1097</v>
      </c>
      <c r="G829" s="143">
        <v>1066</v>
      </c>
      <c r="H829" s="36">
        <v>2163</v>
      </c>
      <c r="I829" s="168">
        <f t="shared" si="163"/>
        <v>25281</v>
      </c>
      <c r="J829" s="169">
        <f t="shared" si="163"/>
        <v>26591</v>
      </c>
      <c r="K829" s="144">
        <f t="shared" si="163"/>
        <v>51872</v>
      </c>
      <c r="L829" s="152" t="s">
        <v>711</v>
      </c>
      <c r="M829" s="154">
        <v>11</v>
      </c>
    </row>
    <row r="830" spans="1:13" ht="9" customHeight="1">
      <c r="L830" s="19"/>
      <c r="M830" s="49"/>
    </row>
    <row r="831" spans="1:13">
      <c r="A831" s="493" t="s">
        <v>965</v>
      </c>
      <c r="B831" s="493"/>
      <c r="C831" s="493"/>
      <c r="D831" s="493"/>
      <c r="E831" s="493"/>
      <c r="F831" s="493"/>
      <c r="G831" s="493"/>
      <c r="H831" s="493"/>
      <c r="I831" s="493"/>
      <c r="J831" s="493"/>
      <c r="K831" s="493"/>
      <c r="L831" s="493"/>
      <c r="M831" s="493"/>
    </row>
    <row r="832" spans="1:13">
      <c r="A832" s="491" t="s">
        <v>1000</v>
      </c>
      <c r="B832" s="491"/>
      <c r="C832" s="491"/>
      <c r="D832" s="491"/>
      <c r="E832" s="491"/>
      <c r="F832" s="491"/>
      <c r="G832" s="491"/>
      <c r="H832" s="491"/>
      <c r="I832" s="491"/>
      <c r="J832" s="491"/>
      <c r="K832" s="491"/>
      <c r="L832" s="491"/>
      <c r="M832" s="491"/>
    </row>
    <row r="833" spans="1:13">
      <c r="A833" s="493" t="s">
        <v>923</v>
      </c>
      <c r="B833" s="493"/>
      <c r="C833" s="493"/>
      <c r="D833" s="493"/>
      <c r="E833" s="493"/>
      <c r="F833" s="493"/>
      <c r="G833" s="493"/>
      <c r="H833" s="493"/>
      <c r="I833" s="493"/>
      <c r="J833" s="493"/>
      <c r="K833" s="493"/>
      <c r="L833" s="493"/>
      <c r="M833" s="493"/>
    </row>
    <row r="834" spans="1:13">
      <c r="C834" s="493"/>
      <c r="D834" s="493"/>
      <c r="E834" s="493"/>
      <c r="F834" s="1"/>
      <c r="G834" s="1"/>
      <c r="H834" s="1"/>
      <c r="I834" s="1"/>
      <c r="J834" s="1"/>
      <c r="K834" s="1"/>
      <c r="L834" s="494"/>
      <c r="M834" s="494"/>
    </row>
    <row r="835" spans="1:13" ht="16.5" thickBot="1">
      <c r="A835" s="546" t="s">
        <v>870</v>
      </c>
      <c r="B835" s="547"/>
      <c r="C835" s="547"/>
      <c r="D835" s="547"/>
      <c r="E835" s="547"/>
      <c r="F835" s="1"/>
      <c r="G835" s="1"/>
      <c r="H835" s="1"/>
      <c r="I835" s="1"/>
      <c r="J835" s="1"/>
      <c r="K835" s="1"/>
      <c r="L835" s="548" t="s">
        <v>871</v>
      </c>
      <c r="M835" s="548"/>
    </row>
    <row r="836" spans="1:13" ht="15" customHeight="1">
      <c r="A836" s="531" t="s">
        <v>774</v>
      </c>
      <c r="B836" s="530" t="s">
        <v>22</v>
      </c>
      <c r="C836" s="539" t="s">
        <v>0</v>
      </c>
      <c r="D836" s="530"/>
      <c r="E836" s="550"/>
      <c r="F836" s="579" t="s">
        <v>1</v>
      </c>
      <c r="G836" s="530"/>
      <c r="H836" s="550"/>
      <c r="I836" s="579" t="s">
        <v>2</v>
      </c>
      <c r="J836" s="530"/>
      <c r="K836" s="550"/>
      <c r="L836" s="575" t="s">
        <v>853</v>
      </c>
      <c r="M836" s="524" t="s">
        <v>9</v>
      </c>
    </row>
    <row r="837" spans="1:13" ht="15" customHeight="1">
      <c r="A837" s="532"/>
      <c r="B837" s="555"/>
      <c r="C837" s="527" t="s">
        <v>402</v>
      </c>
      <c r="D837" s="526"/>
      <c r="E837" s="571"/>
      <c r="F837" s="572" t="s">
        <v>403</v>
      </c>
      <c r="G837" s="526"/>
      <c r="H837" s="571"/>
      <c r="I837" s="573" t="s">
        <v>404</v>
      </c>
      <c r="J837" s="529"/>
      <c r="K837" s="574"/>
      <c r="L837" s="576"/>
      <c r="M837" s="525"/>
    </row>
    <row r="838" spans="1:13" ht="15" customHeight="1">
      <c r="A838" s="532"/>
      <c r="B838" s="555"/>
      <c r="C838" s="544" t="s">
        <v>3</v>
      </c>
      <c r="D838" s="519"/>
      <c r="E838" s="554"/>
      <c r="F838" s="564" t="s">
        <v>4</v>
      </c>
      <c r="G838" s="519"/>
      <c r="H838" s="554"/>
      <c r="I838" s="564" t="s">
        <v>5</v>
      </c>
      <c r="J838" s="519"/>
      <c r="K838" s="554"/>
      <c r="L838" s="576"/>
      <c r="M838" s="525"/>
    </row>
    <row r="839" spans="1:13" ht="15" customHeight="1">
      <c r="A839" s="532"/>
      <c r="B839" s="555"/>
      <c r="C839" s="2" t="s">
        <v>6</v>
      </c>
      <c r="D839" s="3" t="s">
        <v>7</v>
      </c>
      <c r="E839" s="3" t="s">
        <v>8</v>
      </c>
      <c r="F839" s="4" t="s">
        <v>6</v>
      </c>
      <c r="G839" s="3" t="s">
        <v>7</v>
      </c>
      <c r="H839" s="3" t="s">
        <v>8</v>
      </c>
      <c r="I839" s="4" t="s">
        <v>6</v>
      </c>
      <c r="J839" s="3" t="s">
        <v>7</v>
      </c>
      <c r="K839" s="3" t="s">
        <v>8</v>
      </c>
      <c r="L839" s="551" t="s">
        <v>852</v>
      </c>
      <c r="M839" s="520" t="s">
        <v>405</v>
      </c>
    </row>
    <row r="840" spans="1:13" ht="15" customHeight="1">
      <c r="A840" s="532"/>
      <c r="B840" s="555"/>
      <c r="C840" s="5" t="s">
        <v>406</v>
      </c>
      <c r="D840" s="6" t="s">
        <v>407</v>
      </c>
      <c r="E840" s="6" t="s">
        <v>896</v>
      </c>
      <c r="F840" s="6" t="s">
        <v>406</v>
      </c>
      <c r="G840" s="6" t="s">
        <v>407</v>
      </c>
      <c r="H840" s="6" t="s">
        <v>896</v>
      </c>
      <c r="I840" s="6" t="s">
        <v>406</v>
      </c>
      <c r="J840" s="6" t="s">
        <v>407</v>
      </c>
      <c r="K840" s="6" t="s">
        <v>896</v>
      </c>
      <c r="L840" s="552"/>
      <c r="M840" s="520"/>
    </row>
    <row r="841" spans="1:13" ht="15" customHeight="1" thickBot="1">
      <c r="A841" s="566"/>
      <c r="B841" s="556"/>
      <c r="C841" s="7" t="s">
        <v>10</v>
      </c>
      <c r="D841" s="8" t="s">
        <v>11</v>
      </c>
      <c r="E841" s="8" t="s">
        <v>12</v>
      </c>
      <c r="F841" s="8" t="s">
        <v>10</v>
      </c>
      <c r="G841" s="8" t="s">
        <v>11</v>
      </c>
      <c r="H841" s="8" t="s">
        <v>12</v>
      </c>
      <c r="I841" s="8" t="s">
        <v>10</v>
      </c>
      <c r="J841" s="8" t="s">
        <v>11</v>
      </c>
      <c r="K841" s="8" t="s">
        <v>12</v>
      </c>
      <c r="L841" s="553"/>
      <c r="M841" s="565"/>
    </row>
    <row r="842" spans="1:13" ht="27.75" customHeight="1">
      <c r="A842" s="191"/>
      <c r="B842" s="148" t="s">
        <v>23</v>
      </c>
      <c r="C842" s="12">
        <v>440608</v>
      </c>
      <c r="D842" s="13">
        <v>463946</v>
      </c>
      <c r="E842" s="14">
        <v>904554</v>
      </c>
      <c r="F842" s="171">
        <v>63934</v>
      </c>
      <c r="G842" s="172">
        <v>64277</v>
      </c>
      <c r="H842" s="173">
        <v>128211</v>
      </c>
      <c r="I842" s="116">
        <f>F842+C842</f>
        <v>504542</v>
      </c>
      <c r="J842" s="136">
        <f>G842+D842</f>
        <v>528223</v>
      </c>
      <c r="K842" s="137">
        <f>H842+E842</f>
        <v>1032765</v>
      </c>
      <c r="L842" s="295" t="s">
        <v>772</v>
      </c>
      <c r="M842" s="20"/>
    </row>
    <row r="843" spans="1:13" ht="27.75" customHeight="1">
      <c r="A843" s="21" t="s">
        <v>13</v>
      </c>
      <c r="B843" s="150" t="s">
        <v>846</v>
      </c>
      <c r="C843" s="98" t="s">
        <v>401</v>
      </c>
      <c r="D843" s="99" t="s">
        <v>401</v>
      </c>
      <c r="E843" s="140" t="s">
        <v>401</v>
      </c>
      <c r="F843" s="121">
        <v>43629</v>
      </c>
      <c r="G843" s="87">
        <v>44415</v>
      </c>
      <c r="H843" s="23">
        <v>88044</v>
      </c>
      <c r="I843" s="121">
        <f>F843</f>
        <v>43629</v>
      </c>
      <c r="J843" s="87">
        <f t="shared" ref="J843" si="164">G843</f>
        <v>44415</v>
      </c>
      <c r="K843" s="140">
        <f>H843</f>
        <v>88044</v>
      </c>
      <c r="L843" s="296" t="s">
        <v>802</v>
      </c>
      <c r="M843" s="29" t="s">
        <v>13</v>
      </c>
    </row>
    <row r="844" spans="1:13" ht="27.75" customHeight="1">
      <c r="A844" s="21" t="s">
        <v>14</v>
      </c>
      <c r="B844" s="52" t="s">
        <v>309</v>
      </c>
      <c r="C844" s="121">
        <v>96234</v>
      </c>
      <c r="D844" s="87">
        <v>102850</v>
      </c>
      <c r="E844" s="23">
        <v>199084</v>
      </c>
      <c r="F844" s="24" t="s">
        <v>401</v>
      </c>
      <c r="G844" s="25" t="s">
        <v>401</v>
      </c>
      <c r="H844" s="85" t="s">
        <v>401</v>
      </c>
      <c r="I844" s="121">
        <f t="shared" ref="I844:K850" si="165">C844</f>
        <v>96234</v>
      </c>
      <c r="J844" s="87">
        <f t="shared" si="165"/>
        <v>102850</v>
      </c>
      <c r="K844" s="140">
        <f t="shared" si="165"/>
        <v>199084</v>
      </c>
      <c r="L844" s="296" t="s">
        <v>712</v>
      </c>
      <c r="M844" s="29" t="s">
        <v>14</v>
      </c>
    </row>
    <row r="845" spans="1:13" ht="27.75" customHeight="1">
      <c r="A845" s="21" t="s">
        <v>15</v>
      </c>
      <c r="B845" s="52" t="s">
        <v>310</v>
      </c>
      <c r="C845" s="121">
        <v>25909</v>
      </c>
      <c r="D845" s="87">
        <v>27643</v>
      </c>
      <c r="E845" s="23">
        <v>53552</v>
      </c>
      <c r="F845" s="24" t="s">
        <v>401</v>
      </c>
      <c r="G845" s="25" t="s">
        <v>401</v>
      </c>
      <c r="H845" s="85" t="s">
        <v>401</v>
      </c>
      <c r="I845" s="121">
        <f t="shared" si="165"/>
        <v>25909</v>
      </c>
      <c r="J845" s="87">
        <f t="shared" si="165"/>
        <v>27643</v>
      </c>
      <c r="K845" s="140">
        <f t="shared" si="165"/>
        <v>53552</v>
      </c>
      <c r="L845" s="296" t="s">
        <v>713</v>
      </c>
      <c r="M845" s="29" t="s">
        <v>15</v>
      </c>
    </row>
    <row r="846" spans="1:13" ht="27.75" customHeight="1">
      <c r="A846" s="21" t="s">
        <v>16</v>
      </c>
      <c r="B846" s="52" t="s">
        <v>311</v>
      </c>
      <c r="C846" s="121">
        <v>36401</v>
      </c>
      <c r="D846" s="87">
        <v>37728</v>
      </c>
      <c r="E846" s="23">
        <v>74129</v>
      </c>
      <c r="F846" s="24" t="s">
        <v>401</v>
      </c>
      <c r="G846" s="25" t="s">
        <v>401</v>
      </c>
      <c r="H846" s="85" t="s">
        <v>401</v>
      </c>
      <c r="I846" s="121">
        <f t="shared" si="165"/>
        <v>36401</v>
      </c>
      <c r="J846" s="87">
        <f t="shared" si="165"/>
        <v>37728</v>
      </c>
      <c r="K846" s="140">
        <f t="shared" si="165"/>
        <v>74129</v>
      </c>
      <c r="L846" s="296" t="s">
        <v>714</v>
      </c>
      <c r="M846" s="29" t="s">
        <v>16</v>
      </c>
    </row>
    <row r="847" spans="1:13" ht="27.75" customHeight="1">
      <c r="A847" s="21" t="s">
        <v>17</v>
      </c>
      <c r="B847" s="52" t="s">
        <v>312</v>
      </c>
      <c r="C847" s="121">
        <v>26650</v>
      </c>
      <c r="D847" s="87">
        <v>28389</v>
      </c>
      <c r="E847" s="23">
        <v>55039</v>
      </c>
      <c r="F847" s="24" t="s">
        <v>401</v>
      </c>
      <c r="G847" s="25" t="s">
        <v>401</v>
      </c>
      <c r="H847" s="85" t="s">
        <v>401</v>
      </c>
      <c r="I847" s="121">
        <f t="shared" si="165"/>
        <v>26650</v>
      </c>
      <c r="J847" s="87">
        <f t="shared" si="165"/>
        <v>28389</v>
      </c>
      <c r="K847" s="140">
        <f t="shared" si="165"/>
        <v>55039</v>
      </c>
      <c r="L847" s="296" t="s">
        <v>715</v>
      </c>
      <c r="M847" s="29" t="s">
        <v>17</v>
      </c>
    </row>
    <row r="848" spans="1:13" ht="26.25" customHeight="1">
      <c r="A848" s="21" t="s">
        <v>18</v>
      </c>
      <c r="B848" s="52" t="s">
        <v>313</v>
      </c>
      <c r="C848" s="121">
        <v>41827</v>
      </c>
      <c r="D848" s="87">
        <v>44079</v>
      </c>
      <c r="E848" s="23">
        <v>85906</v>
      </c>
      <c r="F848" s="24" t="s">
        <v>401</v>
      </c>
      <c r="G848" s="25" t="s">
        <v>401</v>
      </c>
      <c r="H848" s="85" t="s">
        <v>401</v>
      </c>
      <c r="I848" s="121">
        <f t="shared" si="165"/>
        <v>41827</v>
      </c>
      <c r="J848" s="87">
        <f t="shared" si="165"/>
        <v>44079</v>
      </c>
      <c r="K848" s="140">
        <f t="shared" si="165"/>
        <v>85906</v>
      </c>
      <c r="L848" s="296" t="s">
        <v>716</v>
      </c>
      <c r="M848" s="29" t="s">
        <v>18</v>
      </c>
    </row>
    <row r="849" spans="1:13" ht="26.25" customHeight="1">
      <c r="A849" s="21" t="s">
        <v>19</v>
      </c>
      <c r="B849" s="52" t="s">
        <v>314</v>
      </c>
      <c r="C849" s="121">
        <v>73043</v>
      </c>
      <c r="D849" s="87">
        <v>77200</v>
      </c>
      <c r="E849" s="23">
        <v>150243</v>
      </c>
      <c r="F849" s="24" t="s">
        <v>401</v>
      </c>
      <c r="G849" s="25" t="s">
        <v>401</v>
      </c>
      <c r="H849" s="85" t="s">
        <v>401</v>
      </c>
      <c r="I849" s="121">
        <f t="shared" si="165"/>
        <v>73043</v>
      </c>
      <c r="J849" s="87">
        <f t="shared" si="165"/>
        <v>77200</v>
      </c>
      <c r="K849" s="140">
        <f t="shared" si="165"/>
        <v>150243</v>
      </c>
      <c r="L849" s="296" t="s">
        <v>717</v>
      </c>
      <c r="M849" s="29" t="s">
        <v>19</v>
      </c>
    </row>
    <row r="850" spans="1:13" ht="26.25" customHeight="1">
      <c r="A850" s="21" t="s">
        <v>20</v>
      </c>
      <c r="B850" s="52" t="s">
        <v>315</v>
      </c>
      <c r="C850" s="121">
        <v>39239</v>
      </c>
      <c r="D850" s="87">
        <v>40717</v>
      </c>
      <c r="E850" s="23">
        <v>79956</v>
      </c>
      <c r="F850" s="24" t="s">
        <v>401</v>
      </c>
      <c r="G850" s="25" t="s">
        <v>401</v>
      </c>
      <c r="H850" s="85" t="s">
        <v>401</v>
      </c>
      <c r="I850" s="121">
        <f t="shared" si="165"/>
        <v>39239</v>
      </c>
      <c r="J850" s="87">
        <f t="shared" si="165"/>
        <v>40717</v>
      </c>
      <c r="K850" s="140">
        <f t="shared" si="165"/>
        <v>79956</v>
      </c>
      <c r="L850" s="296" t="s">
        <v>718</v>
      </c>
      <c r="M850" s="29" t="s">
        <v>20</v>
      </c>
    </row>
    <row r="851" spans="1:13" ht="26.25" customHeight="1">
      <c r="A851" s="21" t="s">
        <v>21</v>
      </c>
      <c r="B851" s="52" t="s">
        <v>243</v>
      </c>
      <c r="C851" s="121">
        <v>22456</v>
      </c>
      <c r="D851" s="87">
        <v>23534</v>
      </c>
      <c r="E851" s="23">
        <v>45990</v>
      </c>
      <c r="F851" s="121">
        <v>2744</v>
      </c>
      <c r="G851" s="87">
        <v>2666</v>
      </c>
      <c r="H851" s="23">
        <v>5410</v>
      </c>
      <c r="I851" s="98">
        <f>F851+C851</f>
        <v>25200</v>
      </c>
      <c r="J851" s="99">
        <f>G851+D851</f>
        <v>26200</v>
      </c>
      <c r="K851" s="140">
        <f>H851+E851</f>
        <v>51400</v>
      </c>
      <c r="L851" s="296" t="s">
        <v>719</v>
      </c>
      <c r="M851" s="29" t="s">
        <v>21</v>
      </c>
    </row>
    <row r="852" spans="1:13" ht="26.25" customHeight="1">
      <c r="A852" s="21" t="s">
        <v>70</v>
      </c>
      <c r="B852" s="52" t="s">
        <v>194</v>
      </c>
      <c r="C852" s="121">
        <v>28132</v>
      </c>
      <c r="D852" s="87">
        <v>29386</v>
      </c>
      <c r="E852" s="23">
        <v>57518</v>
      </c>
      <c r="F852" s="24" t="s">
        <v>401</v>
      </c>
      <c r="G852" s="25" t="s">
        <v>401</v>
      </c>
      <c r="H852" s="140" t="s">
        <v>401</v>
      </c>
      <c r="I852" s="121">
        <f t="shared" ref="I852:K854" si="166">C852</f>
        <v>28132</v>
      </c>
      <c r="J852" s="87">
        <f t="shared" si="166"/>
        <v>29386</v>
      </c>
      <c r="K852" s="140">
        <f t="shared" si="166"/>
        <v>57518</v>
      </c>
      <c r="L852" s="296" t="s">
        <v>720</v>
      </c>
      <c r="M852" s="29">
        <v>10</v>
      </c>
    </row>
    <row r="853" spans="1:13" ht="26.25" customHeight="1">
      <c r="A853" s="21" t="s">
        <v>72</v>
      </c>
      <c r="B853" s="52" t="s">
        <v>316</v>
      </c>
      <c r="C853" s="121">
        <v>10243</v>
      </c>
      <c r="D853" s="87">
        <v>10459</v>
      </c>
      <c r="E853" s="23">
        <v>20702</v>
      </c>
      <c r="F853" s="24" t="s">
        <v>401</v>
      </c>
      <c r="G853" s="25" t="s">
        <v>401</v>
      </c>
      <c r="H853" s="140" t="s">
        <v>401</v>
      </c>
      <c r="I853" s="121">
        <f t="shared" si="166"/>
        <v>10243</v>
      </c>
      <c r="J853" s="87">
        <f t="shared" si="166"/>
        <v>10459</v>
      </c>
      <c r="K853" s="140">
        <f t="shared" si="166"/>
        <v>20702</v>
      </c>
      <c r="L853" s="296" t="s">
        <v>721</v>
      </c>
      <c r="M853" s="29">
        <v>11</v>
      </c>
    </row>
    <row r="854" spans="1:13" ht="26.25" customHeight="1">
      <c r="A854" s="21" t="s">
        <v>73</v>
      </c>
      <c r="B854" s="52" t="s">
        <v>317</v>
      </c>
      <c r="C854" s="121">
        <v>24433</v>
      </c>
      <c r="D854" s="87">
        <v>25276</v>
      </c>
      <c r="E854" s="23">
        <v>49709</v>
      </c>
      <c r="F854" s="24" t="s">
        <v>401</v>
      </c>
      <c r="G854" s="25" t="s">
        <v>401</v>
      </c>
      <c r="H854" s="140" t="s">
        <v>401</v>
      </c>
      <c r="I854" s="121">
        <f t="shared" si="166"/>
        <v>24433</v>
      </c>
      <c r="J854" s="87">
        <f t="shared" si="166"/>
        <v>25276</v>
      </c>
      <c r="K854" s="140">
        <f t="shared" si="166"/>
        <v>49709</v>
      </c>
      <c r="L854" s="296" t="s">
        <v>722</v>
      </c>
      <c r="M854" s="29">
        <v>12</v>
      </c>
    </row>
    <row r="855" spans="1:13" ht="26.25" customHeight="1">
      <c r="A855" s="21" t="s">
        <v>75</v>
      </c>
      <c r="B855" s="52" t="s">
        <v>318</v>
      </c>
      <c r="C855" s="121">
        <v>4072</v>
      </c>
      <c r="D855" s="87">
        <v>4234</v>
      </c>
      <c r="E855" s="23">
        <v>8306</v>
      </c>
      <c r="F855" s="121">
        <v>17561</v>
      </c>
      <c r="G855" s="87">
        <v>17196</v>
      </c>
      <c r="H855" s="23">
        <v>34757</v>
      </c>
      <c r="I855" s="98">
        <f>F855+C855</f>
        <v>21633</v>
      </c>
      <c r="J855" s="99">
        <f>G855+D855</f>
        <v>21430</v>
      </c>
      <c r="K855" s="140">
        <f>H855+E855</f>
        <v>43063</v>
      </c>
      <c r="L855" s="296" t="s">
        <v>723</v>
      </c>
      <c r="M855" s="29">
        <v>13</v>
      </c>
    </row>
    <row r="856" spans="1:13" ht="26.25" customHeight="1" thickBot="1">
      <c r="A856" s="112" t="s">
        <v>77</v>
      </c>
      <c r="B856" s="151" t="s">
        <v>319</v>
      </c>
      <c r="C856" s="131">
        <v>11969</v>
      </c>
      <c r="D856" s="143">
        <v>12451</v>
      </c>
      <c r="E856" s="36">
        <v>24420</v>
      </c>
      <c r="F856" s="129" t="s">
        <v>401</v>
      </c>
      <c r="G856" s="38" t="s">
        <v>401</v>
      </c>
      <c r="H856" s="130" t="s">
        <v>401</v>
      </c>
      <c r="I856" s="131">
        <f>C856</f>
        <v>11969</v>
      </c>
      <c r="J856" s="143">
        <f>D856</f>
        <v>12451</v>
      </c>
      <c r="K856" s="144">
        <f>E856</f>
        <v>24420</v>
      </c>
      <c r="L856" s="297" t="s">
        <v>894</v>
      </c>
      <c r="M856" s="154">
        <v>14</v>
      </c>
    </row>
    <row r="857" spans="1:13" ht="8.25" customHeight="1">
      <c r="L857" s="19"/>
      <c r="M857" s="49"/>
    </row>
    <row r="858" spans="1:13">
      <c r="A858" s="490" t="s">
        <v>966</v>
      </c>
      <c r="B858" s="490"/>
      <c r="C858" s="490"/>
      <c r="D858" s="490"/>
      <c r="E858" s="490"/>
      <c r="F858" s="490"/>
      <c r="G858" s="490"/>
      <c r="H858" s="490"/>
      <c r="I858" s="490"/>
      <c r="J858" s="490"/>
      <c r="K858" s="490"/>
      <c r="L858" s="490"/>
      <c r="M858" s="490"/>
    </row>
    <row r="859" spans="1:13">
      <c r="A859" s="491" t="s">
        <v>1001</v>
      </c>
      <c r="B859" s="491"/>
      <c r="C859" s="491"/>
      <c r="D859" s="491"/>
      <c r="E859" s="491"/>
      <c r="F859" s="491"/>
      <c r="G859" s="491"/>
      <c r="H859" s="491"/>
      <c r="I859" s="491"/>
      <c r="J859" s="491"/>
      <c r="K859" s="491"/>
      <c r="L859" s="491"/>
      <c r="M859" s="491"/>
    </row>
    <row r="860" spans="1:13">
      <c r="A860" s="493" t="s">
        <v>924</v>
      </c>
      <c r="B860" s="493"/>
      <c r="C860" s="493"/>
      <c r="D860" s="493"/>
      <c r="E860" s="493"/>
      <c r="F860" s="493"/>
      <c r="G860" s="493"/>
      <c r="H860" s="493"/>
      <c r="I860" s="493"/>
      <c r="J860" s="493"/>
      <c r="K860" s="493"/>
      <c r="L860" s="493"/>
      <c r="M860" s="493"/>
    </row>
    <row r="861" spans="1:13">
      <c r="C861" s="493"/>
      <c r="D861" s="493"/>
      <c r="E861" s="493"/>
      <c r="F861" s="1"/>
      <c r="G861" s="1"/>
      <c r="H861" s="1"/>
      <c r="I861" s="1"/>
      <c r="J861" s="1"/>
      <c r="K861" s="1"/>
      <c r="L861" s="494"/>
      <c r="M861" s="494"/>
    </row>
    <row r="862" spans="1:13" ht="16.5" thickBot="1">
      <c r="A862" s="546" t="s">
        <v>870</v>
      </c>
      <c r="B862" s="547"/>
      <c r="C862" s="547"/>
      <c r="D862" s="547"/>
      <c r="E862" s="547"/>
      <c r="F862" s="1"/>
      <c r="G862" s="1"/>
      <c r="H862" s="1"/>
      <c r="I862" s="1"/>
      <c r="J862" s="1"/>
      <c r="K862" s="1"/>
      <c r="L862" s="548" t="s">
        <v>871</v>
      </c>
      <c r="M862" s="548"/>
    </row>
    <row r="863" spans="1:13" ht="15" customHeight="1">
      <c r="A863" s="652" t="s">
        <v>774</v>
      </c>
      <c r="B863" s="632" t="s">
        <v>22</v>
      </c>
      <c r="C863" s="597" t="s">
        <v>0</v>
      </c>
      <c r="D863" s="597"/>
      <c r="E863" s="598"/>
      <c r="F863" s="605" t="s">
        <v>1</v>
      </c>
      <c r="G863" s="597"/>
      <c r="H863" s="598"/>
      <c r="I863" s="605" t="s">
        <v>2</v>
      </c>
      <c r="J863" s="597"/>
      <c r="K863" s="598"/>
      <c r="L863" s="627" t="s">
        <v>853</v>
      </c>
      <c r="M863" s="606" t="s">
        <v>9</v>
      </c>
    </row>
    <row r="864" spans="1:13" ht="15" customHeight="1">
      <c r="A864" s="653"/>
      <c r="B864" s="633"/>
      <c r="C864" s="590" t="s">
        <v>402</v>
      </c>
      <c r="D864" s="590"/>
      <c r="E864" s="591"/>
      <c r="F864" s="592" t="s">
        <v>403</v>
      </c>
      <c r="G864" s="590"/>
      <c r="H864" s="591"/>
      <c r="I864" s="593" t="s">
        <v>404</v>
      </c>
      <c r="J864" s="594"/>
      <c r="K864" s="595"/>
      <c r="L864" s="628"/>
      <c r="M864" s="607"/>
    </row>
    <row r="865" spans="1:13" ht="15" customHeight="1">
      <c r="A865" s="653"/>
      <c r="B865" s="633"/>
      <c r="C865" s="581" t="s">
        <v>3</v>
      </c>
      <c r="D865" s="581"/>
      <c r="E865" s="582"/>
      <c r="F865" s="588" t="s">
        <v>4</v>
      </c>
      <c r="G865" s="581"/>
      <c r="H865" s="582"/>
      <c r="I865" s="588" t="s">
        <v>5</v>
      </c>
      <c r="J865" s="581"/>
      <c r="K865" s="582"/>
      <c r="L865" s="628"/>
      <c r="M865" s="607"/>
    </row>
    <row r="866" spans="1:13" ht="15" customHeight="1">
      <c r="A866" s="653"/>
      <c r="B866" s="633"/>
      <c r="C866" s="298" t="s">
        <v>6</v>
      </c>
      <c r="D866" s="185" t="s">
        <v>7</v>
      </c>
      <c r="E866" s="185" t="s">
        <v>8</v>
      </c>
      <c r="F866" s="186" t="s">
        <v>6</v>
      </c>
      <c r="G866" s="185" t="s">
        <v>7</v>
      </c>
      <c r="H866" s="185" t="s">
        <v>8</v>
      </c>
      <c r="I866" s="186" t="s">
        <v>6</v>
      </c>
      <c r="J866" s="185" t="s">
        <v>7</v>
      </c>
      <c r="K866" s="185" t="s">
        <v>8</v>
      </c>
      <c r="L866" s="623" t="s">
        <v>852</v>
      </c>
      <c r="M866" s="586" t="s">
        <v>405</v>
      </c>
    </row>
    <row r="867" spans="1:13" ht="15" customHeight="1">
      <c r="A867" s="653"/>
      <c r="B867" s="633"/>
      <c r="C867" s="299" t="s">
        <v>406</v>
      </c>
      <c r="D867" s="188" t="s">
        <v>407</v>
      </c>
      <c r="E867" s="188" t="s">
        <v>896</v>
      </c>
      <c r="F867" s="188" t="s">
        <v>406</v>
      </c>
      <c r="G867" s="188" t="s">
        <v>407</v>
      </c>
      <c r="H867" s="188" t="s">
        <v>896</v>
      </c>
      <c r="I867" s="188" t="s">
        <v>406</v>
      </c>
      <c r="J867" s="188" t="s">
        <v>407</v>
      </c>
      <c r="K867" s="188" t="s">
        <v>896</v>
      </c>
      <c r="L867" s="624"/>
      <c r="M867" s="586"/>
    </row>
    <row r="868" spans="1:13" ht="15" customHeight="1" thickBot="1">
      <c r="A868" s="654"/>
      <c r="B868" s="634"/>
      <c r="C868" s="300" t="s">
        <v>10</v>
      </c>
      <c r="D868" s="257" t="s">
        <v>11</v>
      </c>
      <c r="E868" s="257" t="s">
        <v>12</v>
      </c>
      <c r="F868" s="257" t="s">
        <v>10</v>
      </c>
      <c r="G868" s="257" t="s">
        <v>11</v>
      </c>
      <c r="H868" s="257" t="s">
        <v>12</v>
      </c>
      <c r="I868" s="257" t="s">
        <v>10</v>
      </c>
      <c r="J868" s="257" t="s">
        <v>11</v>
      </c>
      <c r="K868" s="257" t="s">
        <v>12</v>
      </c>
      <c r="L868" s="625"/>
      <c r="M868" s="587"/>
    </row>
    <row r="869" spans="1:13" ht="26.25" customHeight="1">
      <c r="A869" s="301"/>
      <c r="B869" s="302" t="s">
        <v>23</v>
      </c>
      <c r="C869" s="12">
        <v>435656</v>
      </c>
      <c r="D869" s="13">
        <v>462701</v>
      </c>
      <c r="E869" s="14">
        <v>898357</v>
      </c>
      <c r="F869" s="258">
        <v>27851</v>
      </c>
      <c r="G869" s="80">
        <v>29762</v>
      </c>
      <c r="H869" s="303">
        <v>57613</v>
      </c>
      <c r="I869" s="193">
        <f t="shared" ref="I869:K870" si="167">F869+C869</f>
        <v>463507</v>
      </c>
      <c r="J869" s="83">
        <f t="shared" si="167"/>
        <v>492463</v>
      </c>
      <c r="K869" s="304">
        <f t="shared" si="167"/>
        <v>955970</v>
      </c>
      <c r="L869" s="305" t="s">
        <v>772</v>
      </c>
      <c r="M869" s="195"/>
    </row>
    <row r="870" spans="1:13" ht="26.25" customHeight="1">
      <c r="A870" s="306" t="s">
        <v>13</v>
      </c>
      <c r="B870" s="307" t="s">
        <v>847</v>
      </c>
      <c r="C870" s="121">
        <v>30846</v>
      </c>
      <c r="D870" s="87">
        <v>32747</v>
      </c>
      <c r="E870" s="23">
        <v>63593</v>
      </c>
      <c r="F870" s="121">
        <v>22501</v>
      </c>
      <c r="G870" s="87">
        <v>24158</v>
      </c>
      <c r="H870" s="23">
        <v>46659</v>
      </c>
      <c r="I870" s="196">
        <f t="shared" si="167"/>
        <v>53347</v>
      </c>
      <c r="J870" s="95">
        <f t="shared" si="167"/>
        <v>56905</v>
      </c>
      <c r="K870" s="308">
        <f t="shared" si="167"/>
        <v>110252</v>
      </c>
      <c r="L870" s="259" t="s">
        <v>803</v>
      </c>
      <c r="M870" s="198" t="s">
        <v>13</v>
      </c>
    </row>
    <row r="871" spans="1:13" ht="26.25" customHeight="1">
      <c r="A871" s="306" t="s">
        <v>14</v>
      </c>
      <c r="B871" s="309" t="s">
        <v>320</v>
      </c>
      <c r="C871" s="121">
        <v>46762</v>
      </c>
      <c r="D871" s="87">
        <v>49433</v>
      </c>
      <c r="E871" s="23">
        <v>96195</v>
      </c>
      <c r="F871" s="196" t="s">
        <v>401</v>
      </c>
      <c r="G871" s="95" t="s">
        <v>401</v>
      </c>
      <c r="H871" s="91" t="s">
        <v>401</v>
      </c>
      <c r="I871" s="121">
        <f t="shared" ref="I871:K872" si="168">C871</f>
        <v>46762</v>
      </c>
      <c r="J871" s="87">
        <f t="shared" si="168"/>
        <v>49433</v>
      </c>
      <c r="K871" s="308">
        <f t="shared" si="168"/>
        <v>96195</v>
      </c>
      <c r="L871" s="259" t="s">
        <v>724</v>
      </c>
      <c r="M871" s="260" t="s">
        <v>14</v>
      </c>
    </row>
    <row r="872" spans="1:13" ht="26.25" customHeight="1">
      <c r="A872" s="306" t="s">
        <v>15</v>
      </c>
      <c r="B872" s="309" t="s">
        <v>321</v>
      </c>
      <c r="C872" s="121">
        <v>47500</v>
      </c>
      <c r="D872" s="87">
        <v>50554</v>
      </c>
      <c r="E872" s="23">
        <v>98054</v>
      </c>
      <c r="F872" s="196" t="s">
        <v>401</v>
      </c>
      <c r="G872" s="95" t="s">
        <v>401</v>
      </c>
      <c r="H872" s="91" t="s">
        <v>401</v>
      </c>
      <c r="I872" s="121">
        <f t="shared" si="168"/>
        <v>47500</v>
      </c>
      <c r="J872" s="87">
        <f t="shared" si="168"/>
        <v>50554</v>
      </c>
      <c r="K872" s="308">
        <f t="shared" si="168"/>
        <v>98054</v>
      </c>
      <c r="L872" s="259" t="s">
        <v>725</v>
      </c>
      <c r="M872" s="198" t="s">
        <v>15</v>
      </c>
    </row>
    <row r="873" spans="1:13" ht="26.25" customHeight="1">
      <c r="A873" s="306" t="s">
        <v>16</v>
      </c>
      <c r="B873" s="309" t="s">
        <v>322</v>
      </c>
      <c r="C873" s="121">
        <v>54904</v>
      </c>
      <c r="D873" s="87">
        <v>58273</v>
      </c>
      <c r="E873" s="23">
        <v>113177</v>
      </c>
      <c r="F873" s="121">
        <v>5350</v>
      </c>
      <c r="G873" s="87">
        <v>5604</v>
      </c>
      <c r="H873" s="23">
        <v>10954</v>
      </c>
      <c r="I873" s="196">
        <f>F873+C873</f>
        <v>60254</v>
      </c>
      <c r="J873" s="95">
        <f>G873+D873</f>
        <v>63877</v>
      </c>
      <c r="K873" s="308">
        <f>H873+E873</f>
        <v>124131</v>
      </c>
      <c r="L873" s="259" t="s">
        <v>726</v>
      </c>
      <c r="M873" s="260" t="s">
        <v>16</v>
      </c>
    </row>
    <row r="874" spans="1:13" ht="26.25" customHeight="1">
      <c r="A874" s="306" t="s">
        <v>17</v>
      </c>
      <c r="B874" s="309" t="s">
        <v>323</v>
      </c>
      <c r="C874" s="121">
        <v>8019</v>
      </c>
      <c r="D874" s="87">
        <v>8468</v>
      </c>
      <c r="E874" s="23">
        <v>16487</v>
      </c>
      <c r="F874" s="196" t="s">
        <v>401</v>
      </c>
      <c r="G874" s="95" t="s">
        <v>401</v>
      </c>
      <c r="H874" s="91" t="s">
        <v>401</v>
      </c>
      <c r="I874" s="121">
        <f t="shared" ref="I874:I884" si="169">C874</f>
        <v>8019</v>
      </c>
      <c r="J874" s="87">
        <f t="shared" ref="J874:J884" si="170">D874</f>
        <v>8468</v>
      </c>
      <c r="K874" s="308">
        <f t="shared" ref="K874:K884" si="171">E874</f>
        <v>16487</v>
      </c>
      <c r="L874" s="259" t="s">
        <v>727</v>
      </c>
      <c r="M874" s="198" t="s">
        <v>17</v>
      </c>
    </row>
    <row r="875" spans="1:13" ht="26.25" customHeight="1">
      <c r="A875" s="306" t="s">
        <v>18</v>
      </c>
      <c r="B875" s="309" t="s">
        <v>324</v>
      </c>
      <c r="C875" s="121">
        <v>44910</v>
      </c>
      <c r="D875" s="87">
        <v>47814</v>
      </c>
      <c r="E875" s="23">
        <v>92724</v>
      </c>
      <c r="F875" s="196" t="s">
        <v>401</v>
      </c>
      <c r="G875" s="95" t="s">
        <v>401</v>
      </c>
      <c r="H875" s="91" t="s">
        <v>401</v>
      </c>
      <c r="I875" s="121">
        <f t="shared" si="169"/>
        <v>44910</v>
      </c>
      <c r="J875" s="87">
        <f t="shared" si="170"/>
        <v>47814</v>
      </c>
      <c r="K875" s="308">
        <f t="shared" si="171"/>
        <v>92724</v>
      </c>
      <c r="L875" s="259" t="s">
        <v>728</v>
      </c>
      <c r="M875" s="260" t="s">
        <v>18</v>
      </c>
    </row>
    <row r="876" spans="1:13" ht="26.25" customHeight="1">
      <c r="A876" s="306" t="s">
        <v>19</v>
      </c>
      <c r="B876" s="309" t="s">
        <v>325</v>
      </c>
      <c r="C876" s="121">
        <v>26033</v>
      </c>
      <c r="D876" s="87">
        <v>27643</v>
      </c>
      <c r="E876" s="23">
        <v>53676</v>
      </c>
      <c r="F876" s="196" t="s">
        <v>401</v>
      </c>
      <c r="G876" s="95" t="s">
        <v>401</v>
      </c>
      <c r="H876" s="91" t="s">
        <v>401</v>
      </c>
      <c r="I876" s="121">
        <f t="shared" si="169"/>
        <v>26033</v>
      </c>
      <c r="J876" s="87">
        <f t="shared" si="170"/>
        <v>27643</v>
      </c>
      <c r="K876" s="308">
        <f t="shared" si="171"/>
        <v>53676</v>
      </c>
      <c r="L876" s="259" t="s">
        <v>729</v>
      </c>
      <c r="M876" s="198" t="s">
        <v>19</v>
      </c>
    </row>
    <row r="877" spans="1:13" ht="26.25" customHeight="1">
      <c r="A877" s="306" t="s">
        <v>20</v>
      </c>
      <c r="B877" s="309" t="s">
        <v>326</v>
      </c>
      <c r="C877" s="121">
        <v>30599</v>
      </c>
      <c r="D877" s="87">
        <v>32498</v>
      </c>
      <c r="E877" s="23">
        <v>63097</v>
      </c>
      <c r="F877" s="196" t="s">
        <v>401</v>
      </c>
      <c r="G877" s="95" t="s">
        <v>401</v>
      </c>
      <c r="H877" s="91" t="s">
        <v>401</v>
      </c>
      <c r="I877" s="121">
        <f t="shared" si="169"/>
        <v>30599</v>
      </c>
      <c r="J877" s="87">
        <f t="shared" si="170"/>
        <v>32498</v>
      </c>
      <c r="K877" s="308">
        <f t="shared" si="171"/>
        <v>63097</v>
      </c>
      <c r="L877" s="259" t="s">
        <v>730</v>
      </c>
      <c r="M877" s="260" t="s">
        <v>20</v>
      </c>
    </row>
    <row r="878" spans="1:13" ht="26.25" customHeight="1">
      <c r="A878" s="306" t="s">
        <v>21</v>
      </c>
      <c r="B878" s="309" t="s">
        <v>327</v>
      </c>
      <c r="C878" s="121">
        <v>30228</v>
      </c>
      <c r="D878" s="87">
        <v>32125</v>
      </c>
      <c r="E878" s="23">
        <v>62353</v>
      </c>
      <c r="F878" s="196" t="s">
        <v>401</v>
      </c>
      <c r="G878" s="95" t="s">
        <v>401</v>
      </c>
      <c r="H878" s="91" t="s">
        <v>401</v>
      </c>
      <c r="I878" s="121">
        <f t="shared" si="169"/>
        <v>30228</v>
      </c>
      <c r="J878" s="87">
        <f t="shared" si="170"/>
        <v>32125</v>
      </c>
      <c r="K878" s="308">
        <f t="shared" si="171"/>
        <v>62353</v>
      </c>
      <c r="L878" s="259" t="s">
        <v>731</v>
      </c>
      <c r="M878" s="198" t="s">
        <v>21</v>
      </c>
    </row>
    <row r="879" spans="1:13" ht="26.25" customHeight="1">
      <c r="A879" s="306" t="s">
        <v>70</v>
      </c>
      <c r="B879" s="309" t="s">
        <v>328</v>
      </c>
      <c r="C879" s="121">
        <v>36521</v>
      </c>
      <c r="D879" s="87">
        <v>38724</v>
      </c>
      <c r="E879" s="23">
        <v>75245</v>
      </c>
      <c r="F879" s="196" t="s">
        <v>401</v>
      </c>
      <c r="G879" s="95" t="s">
        <v>401</v>
      </c>
      <c r="H879" s="91" t="s">
        <v>401</v>
      </c>
      <c r="I879" s="121">
        <f t="shared" si="169"/>
        <v>36521</v>
      </c>
      <c r="J879" s="87">
        <f t="shared" si="170"/>
        <v>38724</v>
      </c>
      <c r="K879" s="308">
        <f t="shared" si="171"/>
        <v>75245</v>
      </c>
      <c r="L879" s="259" t="s">
        <v>732</v>
      </c>
      <c r="M879" s="198">
        <v>10</v>
      </c>
    </row>
    <row r="880" spans="1:13" ht="24.75" customHeight="1">
      <c r="A880" s="306" t="s">
        <v>72</v>
      </c>
      <c r="B880" s="309" t="s">
        <v>329</v>
      </c>
      <c r="C880" s="121">
        <v>13448</v>
      </c>
      <c r="D880" s="87">
        <v>14320</v>
      </c>
      <c r="E880" s="23">
        <v>27768</v>
      </c>
      <c r="F880" s="196" t="s">
        <v>401</v>
      </c>
      <c r="G880" s="95" t="s">
        <v>401</v>
      </c>
      <c r="H880" s="91" t="s">
        <v>401</v>
      </c>
      <c r="I880" s="121">
        <f t="shared" si="169"/>
        <v>13448</v>
      </c>
      <c r="J880" s="87">
        <f t="shared" si="170"/>
        <v>14320</v>
      </c>
      <c r="K880" s="308">
        <f t="shared" si="171"/>
        <v>27768</v>
      </c>
      <c r="L880" s="259" t="s">
        <v>733</v>
      </c>
      <c r="M880" s="198">
        <v>11</v>
      </c>
    </row>
    <row r="881" spans="1:13" ht="24.75" customHeight="1">
      <c r="A881" s="306" t="s">
        <v>73</v>
      </c>
      <c r="B881" s="309" t="s">
        <v>330</v>
      </c>
      <c r="C881" s="121">
        <v>33106</v>
      </c>
      <c r="D881" s="87">
        <v>35138</v>
      </c>
      <c r="E881" s="23">
        <v>68244</v>
      </c>
      <c r="F881" s="196" t="s">
        <v>401</v>
      </c>
      <c r="G881" s="95" t="s">
        <v>401</v>
      </c>
      <c r="H881" s="91" t="s">
        <v>401</v>
      </c>
      <c r="I881" s="121">
        <f t="shared" si="169"/>
        <v>33106</v>
      </c>
      <c r="J881" s="87">
        <f t="shared" si="170"/>
        <v>35138</v>
      </c>
      <c r="K881" s="308">
        <f t="shared" si="171"/>
        <v>68244</v>
      </c>
      <c r="L881" s="259" t="s">
        <v>734</v>
      </c>
      <c r="M881" s="198">
        <v>12</v>
      </c>
    </row>
    <row r="882" spans="1:13" ht="24.75" customHeight="1">
      <c r="A882" s="306" t="s">
        <v>75</v>
      </c>
      <c r="B882" s="309" t="s">
        <v>331</v>
      </c>
      <c r="C882" s="121">
        <v>10488</v>
      </c>
      <c r="D882" s="87">
        <v>11082</v>
      </c>
      <c r="E882" s="23">
        <v>21570</v>
      </c>
      <c r="F882" s="196" t="s">
        <v>401</v>
      </c>
      <c r="G882" s="95" t="s">
        <v>401</v>
      </c>
      <c r="H882" s="91" t="s">
        <v>401</v>
      </c>
      <c r="I882" s="121">
        <f t="shared" si="169"/>
        <v>10488</v>
      </c>
      <c r="J882" s="87">
        <f t="shared" si="170"/>
        <v>11082</v>
      </c>
      <c r="K882" s="308">
        <f t="shared" si="171"/>
        <v>21570</v>
      </c>
      <c r="L882" s="259" t="s">
        <v>735</v>
      </c>
      <c r="M882" s="198">
        <v>13</v>
      </c>
    </row>
    <row r="883" spans="1:13" ht="24.75" customHeight="1">
      <c r="A883" s="310" t="s">
        <v>811</v>
      </c>
      <c r="B883" s="309" t="s">
        <v>371</v>
      </c>
      <c r="C883" s="27">
        <v>13695</v>
      </c>
      <c r="D883" s="87">
        <v>14693</v>
      </c>
      <c r="E883" s="23">
        <v>28388</v>
      </c>
      <c r="F883" s="94" t="s">
        <v>401</v>
      </c>
      <c r="G883" s="95" t="s">
        <v>401</v>
      </c>
      <c r="H883" s="91" t="s">
        <v>401</v>
      </c>
      <c r="I883" s="121">
        <f t="shared" si="169"/>
        <v>13695</v>
      </c>
      <c r="J883" s="87">
        <f t="shared" si="170"/>
        <v>14693</v>
      </c>
      <c r="K883" s="308">
        <f t="shared" si="171"/>
        <v>28388</v>
      </c>
      <c r="L883" s="259" t="s">
        <v>736</v>
      </c>
      <c r="M883" s="311" t="s">
        <v>375</v>
      </c>
    </row>
    <row r="884" spans="1:13" ht="24.75" customHeight="1" thickBot="1">
      <c r="A884" s="310" t="s">
        <v>885</v>
      </c>
      <c r="B884" s="312" t="s">
        <v>887</v>
      </c>
      <c r="C884" s="40">
        <v>8597</v>
      </c>
      <c r="D884" s="143">
        <v>9189</v>
      </c>
      <c r="E884" s="36">
        <v>17786</v>
      </c>
      <c r="F884" s="109" t="s">
        <v>401</v>
      </c>
      <c r="G884" s="110" t="s">
        <v>401</v>
      </c>
      <c r="H884" s="105" t="s">
        <v>401</v>
      </c>
      <c r="I884" s="121">
        <f t="shared" si="169"/>
        <v>8597</v>
      </c>
      <c r="J884" s="87">
        <f t="shared" si="170"/>
        <v>9189</v>
      </c>
      <c r="K884" s="308">
        <f t="shared" si="171"/>
        <v>17786</v>
      </c>
      <c r="L884" s="313" t="s">
        <v>875</v>
      </c>
      <c r="M884" s="205" t="s">
        <v>886</v>
      </c>
    </row>
    <row r="885" spans="1:13" ht="18" customHeight="1">
      <c r="A885" s="626" t="s">
        <v>1100</v>
      </c>
      <c r="B885" s="626"/>
      <c r="C885" s="626"/>
      <c r="D885" s="626"/>
      <c r="E885" s="626"/>
      <c r="F885" s="626"/>
      <c r="G885" s="266"/>
      <c r="H885" s="266"/>
      <c r="I885" s="650" t="s">
        <v>1099</v>
      </c>
      <c r="J885" s="650"/>
      <c r="K885" s="650"/>
      <c r="L885" s="651"/>
      <c r="M885" s="314" t="s">
        <v>91</v>
      </c>
    </row>
    <row r="886" spans="1:13" ht="17.25" customHeight="1">
      <c r="A886" s="493" t="s">
        <v>967</v>
      </c>
      <c r="B886" s="493"/>
      <c r="C886" s="493"/>
      <c r="D886" s="493"/>
      <c r="E886" s="493"/>
      <c r="F886" s="493"/>
      <c r="G886" s="493"/>
      <c r="H886" s="493"/>
      <c r="I886" s="493"/>
      <c r="J886" s="493"/>
      <c r="K886" s="493"/>
      <c r="L886" s="493"/>
      <c r="M886" s="493"/>
    </row>
    <row r="887" spans="1:13" ht="17.25" customHeight="1">
      <c r="A887" s="491" t="s">
        <v>1002</v>
      </c>
      <c r="B887" s="491"/>
      <c r="C887" s="491"/>
      <c r="D887" s="491"/>
      <c r="E887" s="491"/>
      <c r="F887" s="491"/>
      <c r="G887" s="491"/>
      <c r="H887" s="491"/>
      <c r="I887" s="491"/>
      <c r="J887" s="491"/>
      <c r="K887" s="491"/>
      <c r="L887" s="491"/>
      <c r="M887" s="491"/>
    </row>
    <row r="888" spans="1:13" ht="17.25" customHeight="1">
      <c r="A888" s="493" t="s">
        <v>925</v>
      </c>
      <c r="B888" s="493"/>
      <c r="C888" s="493"/>
      <c r="D888" s="493"/>
      <c r="E888" s="493"/>
      <c r="F888" s="493"/>
      <c r="G888" s="493"/>
      <c r="H888" s="493"/>
      <c r="I888" s="493"/>
      <c r="J888" s="493"/>
      <c r="K888" s="493"/>
      <c r="L888" s="493"/>
      <c r="M888" s="493"/>
    </row>
    <row r="889" spans="1:13">
      <c r="C889" s="493"/>
      <c r="D889" s="493"/>
      <c r="E889" s="493"/>
      <c r="F889" s="1"/>
      <c r="G889" s="1"/>
      <c r="H889" s="1"/>
      <c r="I889" s="1"/>
      <c r="J889" s="1"/>
      <c r="K889" s="1"/>
      <c r="L889" s="494"/>
      <c r="M889" s="494"/>
    </row>
    <row r="890" spans="1:13" ht="16.5" thickBot="1">
      <c r="A890" s="546" t="s">
        <v>870</v>
      </c>
      <c r="B890" s="547"/>
      <c r="C890" s="547"/>
      <c r="D890" s="547"/>
      <c r="E890" s="547"/>
      <c r="F890" s="1"/>
      <c r="G890" s="1"/>
      <c r="H890" s="1"/>
      <c r="I890" s="1"/>
      <c r="J890" s="1"/>
      <c r="K890" s="1"/>
      <c r="L890" s="548" t="s">
        <v>871</v>
      </c>
      <c r="M890" s="548"/>
    </row>
    <row r="891" spans="1:13" ht="15" customHeight="1">
      <c r="A891" s="531" t="s">
        <v>774</v>
      </c>
      <c r="B891" s="530" t="s">
        <v>22</v>
      </c>
      <c r="C891" s="539" t="s">
        <v>0</v>
      </c>
      <c r="D891" s="530"/>
      <c r="E891" s="550"/>
      <c r="F891" s="579" t="s">
        <v>1</v>
      </c>
      <c r="G891" s="530"/>
      <c r="H891" s="550"/>
      <c r="I891" s="579" t="s">
        <v>2</v>
      </c>
      <c r="J891" s="530"/>
      <c r="K891" s="550"/>
      <c r="L891" s="575" t="s">
        <v>853</v>
      </c>
      <c r="M891" s="524" t="s">
        <v>9</v>
      </c>
    </row>
    <row r="892" spans="1:13" ht="15" customHeight="1">
      <c r="A892" s="532"/>
      <c r="B892" s="555"/>
      <c r="C892" s="527" t="s">
        <v>402</v>
      </c>
      <c r="D892" s="526"/>
      <c r="E892" s="571"/>
      <c r="F892" s="572" t="s">
        <v>403</v>
      </c>
      <c r="G892" s="526"/>
      <c r="H892" s="571"/>
      <c r="I892" s="573" t="s">
        <v>404</v>
      </c>
      <c r="J892" s="529"/>
      <c r="K892" s="574"/>
      <c r="L892" s="576"/>
      <c r="M892" s="525"/>
    </row>
    <row r="893" spans="1:13" ht="15" customHeight="1">
      <c r="A893" s="532"/>
      <c r="B893" s="555"/>
      <c r="C893" s="544" t="s">
        <v>3</v>
      </c>
      <c r="D893" s="519"/>
      <c r="E893" s="554"/>
      <c r="F893" s="564" t="s">
        <v>4</v>
      </c>
      <c r="G893" s="519"/>
      <c r="H893" s="554"/>
      <c r="I893" s="564" t="s">
        <v>5</v>
      </c>
      <c r="J893" s="519"/>
      <c r="K893" s="554"/>
      <c r="L893" s="576"/>
      <c r="M893" s="525"/>
    </row>
    <row r="894" spans="1:13" ht="15" customHeight="1">
      <c r="A894" s="532"/>
      <c r="B894" s="555"/>
      <c r="C894" s="2" t="s">
        <v>6</v>
      </c>
      <c r="D894" s="3" t="s">
        <v>7</v>
      </c>
      <c r="E894" s="3" t="s">
        <v>8</v>
      </c>
      <c r="F894" s="4" t="s">
        <v>6</v>
      </c>
      <c r="G894" s="3" t="s">
        <v>7</v>
      </c>
      <c r="H894" s="3" t="s">
        <v>8</v>
      </c>
      <c r="I894" s="4" t="s">
        <v>6</v>
      </c>
      <c r="J894" s="3" t="s">
        <v>7</v>
      </c>
      <c r="K894" s="3" t="s">
        <v>8</v>
      </c>
      <c r="L894" s="551" t="s">
        <v>852</v>
      </c>
      <c r="M894" s="520" t="s">
        <v>405</v>
      </c>
    </row>
    <row r="895" spans="1:13" ht="15" customHeight="1">
      <c r="A895" s="532"/>
      <c r="B895" s="555"/>
      <c r="C895" s="5" t="s">
        <v>406</v>
      </c>
      <c r="D895" s="6" t="s">
        <v>407</v>
      </c>
      <c r="E895" s="6" t="s">
        <v>896</v>
      </c>
      <c r="F895" s="6" t="s">
        <v>406</v>
      </c>
      <c r="G895" s="6" t="s">
        <v>407</v>
      </c>
      <c r="H895" s="6" t="s">
        <v>896</v>
      </c>
      <c r="I895" s="6" t="s">
        <v>406</v>
      </c>
      <c r="J895" s="6" t="s">
        <v>407</v>
      </c>
      <c r="K895" s="6" t="s">
        <v>896</v>
      </c>
      <c r="L895" s="552"/>
      <c r="M895" s="520"/>
    </row>
    <row r="896" spans="1:13" ht="15" customHeight="1" thickBot="1">
      <c r="A896" s="566"/>
      <c r="B896" s="556"/>
      <c r="C896" s="315" t="s">
        <v>10</v>
      </c>
      <c r="D896" s="9" t="s">
        <v>11</v>
      </c>
      <c r="E896" s="9" t="s">
        <v>12</v>
      </c>
      <c r="F896" s="8" t="s">
        <v>10</v>
      </c>
      <c r="G896" s="8" t="s">
        <v>11</v>
      </c>
      <c r="H896" s="8" t="s">
        <v>12</v>
      </c>
      <c r="I896" s="8" t="s">
        <v>10</v>
      </c>
      <c r="J896" s="8" t="s">
        <v>11</v>
      </c>
      <c r="K896" s="8" t="s">
        <v>12</v>
      </c>
      <c r="L896" s="553"/>
      <c r="M896" s="565"/>
    </row>
    <row r="897" spans="1:13" ht="49.5" customHeight="1">
      <c r="A897" s="10"/>
      <c r="B897" s="150" t="s">
        <v>23</v>
      </c>
      <c r="C897" s="155">
        <v>241832</v>
      </c>
      <c r="D897" s="156">
        <v>255133</v>
      </c>
      <c r="E897" s="157">
        <v>496965</v>
      </c>
      <c r="F897" s="12">
        <v>7683</v>
      </c>
      <c r="G897" s="13">
        <v>7870</v>
      </c>
      <c r="H897" s="14">
        <v>15553</v>
      </c>
      <c r="I897" s="116">
        <f>F897+C897</f>
        <v>249515</v>
      </c>
      <c r="J897" s="136">
        <f>G897+D897</f>
        <v>263003</v>
      </c>
      <c r="K897" s="137">
        <f>J897+I897</f>
        <v>512518</v>
      </c>
      <c r="L897" s="118" t="s">
        <v>772</v>
      </c>
      <c r="M897" s="316"/>
    </row>
    <row r="898" spans="1:13" ht="49.5" customHeight="1">
      <c r="A898" s="21" t="s">
        <v>13</v>
      </c>
      <c r="B898" s="150" t="s">
        <v>848</v>
      </c>
      <c r="C898" s="121">
        <v>26527</v>
      </c>
      <c r="D898" s="87">
        <v>28017</v>
      </c>
      <c r="E898" s="23">
        <v>54544</v>
      </c>
      <c r="F898" s="121">
        <v>7683</v>
      </c>
      <c r="G898" s="87">
        <v>7870</v>
      </c>
      <c r="H898" s="23">
        <v>15553</v>
      </c>
      <c r="I898" s="98">
        <f>F898+C898</f>
        <v>34210</v>
      </c>
      <c r="J898" s="99">
        <f>G898+D898</f>
        <v>35887</v>
      </c>
      <c r="K898" s="140">
        <f>H898+E898</f>
        <v>70097</v>
      </c>
      <c r="L898" s="118" t="s">
        <v>804</v>
      </c>
      <c r="M898" s="29" t="s">
        <v>13</v>
      </c>
    </row>
    <row r="899" spans="1:13" ht="49.5" customHeight="1">
      <c r="A899" s="21" t="s">
        <v>14</v>
      </c>
      <c r="B899" s="150" t="s">
        <v>332</v>
      </c>
      <c r="C899" s="121">
        <v>37756</v>
      </c>
      <c r="D899" s="87">
        <v>39845</v>
      </c>
      <c r="E899" s="23">
        <v>77601</v>
      </c>
      <c r="F899" s="24" t="s">
        <v>401</v>
      </c>
      <c r="G899" s="25" t="s">
        <v>401</v>
      </c>
      <c r="H899" s="85" t="s">
        <v>401</v>
      </c>
      <c r="I899" s="121">
        <f t="shared" ref="I899:K904" si="172">C899</f>
        <v>37756</v>
      </c>
      <c r="J899" s="87">
        <f t="shared" si="172"/>
        <v>39845</v>
      </c>
      <c r="K899" s="140">
        <f t="shared" si="172"/>
        <v>77601</v>
      </c>
      <c r="L899" s="118" t="s">
        <v>737</v>
      </c>
      <c r="M899" s="31" t="s">
        <v>14</v>
      </c>
    </row>
    <row r="900" spans="1:13" ht="49.5" customHeight="1">
      <c r="A900" s="21" t="s">
        <v>15</v>
      </c>
      <c r="B900" s="150" t="s">
        <v>125</v>
      </c>
      <c r="C900" s="121">
        <v>12215</v>
      </c>
      <c r="D900" s="87">
        <v>12825</v>
      </c>
      <c r="E900" s="23">
        <v>25040</v>
      </c>
      <c r="F900" s="24" t="s">
        <v>401</v>
      </c>
      <c r="G900" s="25" t="s">
        <v>401</v>
      </c>
      <c r="H900" s="85" t="s">
        <v>401</v>
      </c>
      <c r="I900" s="121">
        <f t="shared" si="172"/>
        <v>12215</v>
      </c>
      <c r="J900" s="87">
        <f t="shared" si="172"/>
        <v>12825</v>
      </c>
      <c r="K900" s="140">
        <f t="shared" si="172"/>
        <v>25040</v>
      </c>
      <c r="L900" s="118" t="s">
        <v>519</v>
      </c>
      <c r="M900" s="29" t="s">
        <v>15</v>
      </c>
    </row>
    <row r="901" spans="1:13" ht="49.5" customHeight="1">
      <c r="A901" s="21" t="s">
        <v>16</v>
      </c>
      <c r="B901" s="150" t="s">
        <v>333</v>
      </c>
      <c r="C901" s="121">
        <v>46265</v>
      </c>
      <c r="D901" s="87">
        <v>49682</v>
      </c>
      <c r="E901" s="23">
        <v>95947</v>
      </c>
      <c r="F901" s="24" t="s">
        <v>401</v>
      </c>
      <c r="G901" s="25" t="s">
        <v>401</v>
      </c>
      <c r="H901" s="85" t="s">
        <v>401</v>
      </c>
      <c r="I901" s="121">
        <f t="shared" si="172"/>
        <v>46265</v>
      </c>
      <c r="J901" s="87">
        <f t="shared" si="172"/>
        <v>49682</v>
      </c>
      <c r="K901" s="140">
        <f t="shared" si="172"/>
        <v>95947</v>
      </c>
      <c r="L901" s="118" t="s">
        <v>738</v>
      </c>
      <c r="M901" s="31" t="s">
        <v>16</v>
      </c>
    </row>
    <row r="902" spans="1:13" ht="49.5" customHeight="1">
      <c r="A902" s="21" t="s">
        <v>17</v>
      </c>
      <c r="B902" s="150" t="s">
        <v>334</v>
      </c>
      <c r="C902" s="121">
        <v>49847</v>
      </c>
      <c r="D902" s="87">
        <v>52670</v>
      </c>
      <c r="E902" s="23">
        <v>102517</v>
      </c>
      <c r="F902" s="24" t="s">
        <v>401</v>
      </c>
      <c r="G902" s="25" t="s">
        <v>401</v>
      </c>
      <c r="H902" s="85" t="s">
        <v>401</v>
      </c>
      <c r="I902" s="121">
        <f t="shared" si="172"/>
        <v>49847</v>
      </c>
      <c r="J902" s="87">
        <f t="shared" si="172"/>
        <v>52670</v>
      </c>
      <c r="K902" s="140">
        <f t="shared" si="172"/>
        <v>102517</v>
      </c>
      <c r="L902" s="118" t="s">
        <v>739</v>
      </c>
      <c r="M902" s="29" t="s">
        <v>17</v>
      </c>
    </row>
    <row r="903" spans="1:13" ht="49.5" customHeight="1">
      <c r="A903" s="21" t="s">
        <v>18</v>
      </c>
      <c r="B903" s="150" t="s">
        <v>335</v>
      </c>
      <c r="C903" s="121">
        <v>40843</v>
      </c>
      <c r="D903" s="87">
        <v>42335</v>
      </c>
      <c r="E903" s="23">
        <v>83178</v>
      </c>
      <c r="F903" s="24" t="s">
        <v>401</v>
      </c>
      <c r="G903" s="25" t="s">
        <v>401</v>
      </c>
      <c r="H903" s="85" t="s">
        <v>401</v>
      </c>
      <c r="I903" s="121">
        <f t="shared" si="172"/>
        <v>40843</v>
      </c>
      <c r="J903" s="87">
        <f t="shared" si="172"/>
        <v>42335</v>
      </c>
      <c r="K903" s="140">
        <f t="shared" si="172"/>
        <v>83178</v>
      </c>
      <c r="L903" s="118" t="s">
        <v>740</v>
      </c>
      <c r="M903" s="31" t="s">
        <v>18</v>
      </c>
    </row>
    <row r="904" spans="1:13" ht="49.5" customHeight="1" thickBot="1">
      <c r="A904" s="112" t="s">
        <v>19</v>
      </c>
      <c r="B904" s="317" t="s">
        <v>336</v>
      </c>
      <c r="C904" s="131">
        <v>28379</v>
      </c>
      <c r="D904" s="143">
        <v>29759</v>
      </c>
      <c r="E904" s="36">
        <v>58138</v>
      </c>
      <c r="F904" s="129" t="s">
        <v>401</v>
      </c>
      <c r="G904" s="38" t="s">
        <v>401</v>
      </c>
      <c r="H904" s="130" t="s">
        <v>401</v>
      </c>
      <c r="I904" s="131">
        <f t="shared" si="172"/>
        <v>28379</v>
      </c>
      <c r="J904" s="143">
        <f t="shared" si="172"/>
        <v>29759</v>
      </c>
      <c r="K904" s="144">
        <f t="shared" si="172"/>
        <v>58138</v>
      </c>
      <c r="L904" s="152" t="s">
        <v>741</v>
      </c>
      <c r="M904" s="154" t="s">
        <v>19</v>
      </c>
    </row>
    <row r="905" spans="1:13" ht="18" customHeight="1">
      <c r="L905" s="19"/>
      <c r="M905" s="49"/>
    </row>
    <row r="906" spans="1:13">
      <c r="A906" s="493" t="s">
        <v>968</v>
      </c>
      <c r="B906" s="493"/>
      <c r="C906" s="493"/>
      <c r="D906" s="493"/>
      <c r="E906" s="493"/>
      <c r="F906" s="493"/>
      <c r="G906" s="493"/>
      <c r="H906" s="493"/>
      <c r="I906" s="493"/>
      <c r="J906" s="493"/>
      <c r="K906" s="493"/>
      <c r="L906" s="493"/>
      <c r="M906" s="493"/>
    </row>
    <row r="907" spans="1:13">
      <c r="A907" s="491" t="s">
        <v>1003</v>
      </c>
      <c r="B907" s="491"/>
      <c r="C907" s="491"/>
      <c r="D907" s="491"/>
      <c r="E907" s="491"/>
      <c r="F907" s="491"/>
      <c r="G907" s="491"/>
      <c r="H907" s="491"/>
      <c r="I907" s="491"/>
      <c r="J907" s="491"/>
      <c r="K907" s="491"/>
      <c r="L907" s="491"/>
      <c r="M907" s="491"/>
    </row>
    <row r="908" spans="1:13">
      <c r="A908" s="493" t="s">
        <v>926</v>
      </c>
      <c r="B908" s="493"/>
      <c r="C908" s="493"/>
      <c r="D908" s="493"/>
      <c r="E908" s="493"/>
      <c r="F908" s="493"/>
      <c r="G908" s="493"/>
      <c r="H908" s="493"/>
      <c r="I908" s="493"/>
      <c r="J908" s="493"/>
      <c r="K908" s="493"/>
      <c r="L908" s="493"/>
      <c r="M908" s="493"/>
    </row>
    <row r="909" spans="1:13" ht="5.25" customHeight="1">
      <c r="C909" s="493"/>
      <c r="D909" s="493"/>
      <c r="E909" s="493"/>
      <c r="F909" s="1"/>
      <c r="G909" s="1"/>
      <c r="H909" s="1"/>
      <c r="I909" s="1"/>
      <c r="J909" s="1"/>
      <c r="K909" s="1"/>
      <c r="L909" s="494"/>
      <c r="M909" s="494"/>
    </row>
    <row r="910" spans="1:13" ht="16.5" thickBot="1">
      <c r="A910" s="546" t="s">
        <v>870</v>
      </c>
      <c r="B910" s="547"/>
      <c r="C910" s="547"/>
      <c r="D910" s="547"/>
      <c r="E910" s="547"/>
      <c r="F910" s="1"/>
      <c r="G910" s="1"/>
      <c r="H910" s="1"/>
      <c r="I910" s="1"/>
      <c r="J910" s="1"/>
      <c r="K910" s="1"/>
      <c r="L910" s="548" t="s">
        <v>871</v>
      </c>
      <c r="M910" s="548"/>
    </row>
    <row r="911" spans="1:13" ht="14.25" customHeight="1">
      <c r="A911" s="531" t="s">
        <v>774</v>
      </c>
      <c r="B911" s="530" t="s">
        <v>22</v>
      </c>
      <c r="C911" s="539" t="s">
        <v>0</v>
      </c>
      <c r="D911" s="530"/>
      <c r="E911" s="550"/>
      <c r="F911" s="579" t="s">
        <v>1</v>
      </c>
      <c r="G911" s="530"/>
      <c r="H911" s="550"/>
      <c r="I911" s="579" t="s">
        <v>2</v>
      </c>
      <c r="J911" s="530"/>
      <c r="K911" s="550"/>
      <c r="L911" s="575" t="s">
        <v>853</v>
      </c>
      <c r="M911" s="524" t="s">
        <v>9</v>
      </c>
    </row>
    <row r="912" spans="1:13" ht="14.25" customHeight="1">
      <c r="A912" s="532"/>
      <c r="B912" s="555"/>
      <c r="C912" s="527" t="s">
        <v>402</v>
      </c>
      <c r="D912" s="526"/>
      <c r="E912" s="571"/>
      <c r="F912" s="572" t="s">
        <v>403</v>
      </c>
      <c r="G912" s="526"/>
      <c r="H912" s="571"/>
      <c r="I912" s="573" t="s">
        <v>404</v>
      </c>
      <c r="J912" s="529"/>
      <c r="K912" s="574"/>
      <c r="L912" s="576"/>
      <c r="M912" s="525"/>
    </row>
    <row r="913" spans="1:13" ht="14.25" customHeight="1">
      <c r="A913" s="532"/>
      <c r="B913" s="555"/>
      <c r="C913" s="544" t="s">
        <v>3</v>
      </c>
      <c r="D913" s="519"/>
      <c r="E913" s="554"/>
      <c r="F913" s="564" t="s">
        <v>4</v>
      </c>
      <c r="G913" s="519"/>
      <c r="H913" s="554"/>
      <c r="I913" s="564" t="s">
        <v>5</v>
      </c>
      <c r="J913" s="519"/>
      <c r="K913" s="554"/>
      <c r="L913" s="576"/>
      <c r="M913" s="525"/>
    </row>
    <row r="914" spans="1:13" ht="14.25" customHeight="1">
      <c r="A914" s="532"/>
      <c r="B914" s="555"/>
      <c r="C914" s="2" t="s">
        <v>6</v>
      </c>
      <c r="D914" s="3" t="s">
        <v>7</v>
      </c>
      <c r="E914" s="3" t="s">
        <v>8</v>
      </c>
      <c r="F914" s="4" t="s">
        <v>6</v>
      </c>
      <c r="G914" s="3" t="s">
        <v>7</v>
      </c>
      <c r="H914" s="3" t="s">
        <v>8</v>
      </c>
      <c r="I914" s="4" t="s">
        <v>6</v>
      </c>
      <c r="J914" s="3" t="s">
        <v>7</v>
      </c>
      <c r="K914" s="3" t="s">
        <v>8</v>
      </c>
      <c r="L914" s="551" t="s">
        <v>852</v>
      </c>
      <c r="M914" s="520" t="s">
        <v>405</v>
      </c>
    </row>
    <row r="915" spans="1:13" ht="14.25" customHeight="1">
      <c r="A915" s="532"/>
      <c r="B915" s="555"/>
      <c r="C915" s="5" t="s">
        <v>406</v>
      </c>
      <c r="D915" s="6" t="s">
        <v>407</v>
      </c>
      <c r="E915" s="6" t="s">
        <v>896</v>
      </c>
      <c r="F915" s="6" t="s">
        <v>406</v>
      </c>
      <c r="G915" s="6" t="s">
        <v>407</v>
      </c>
      <c r="H915" s="6" t="s">
        <v>896</v>
      </c>
      <c r="I915" s="6" t="s">
        <v>406</v>
      </c>
      <c r="J915" s="6" t="s">
        <v>407</v>
      </c>
      <c r="K915" s="6" t="s">
        <v>896</v>
      </c>
      <c r="L915" s="552"/>
      <c r="M915" s="520"/>
    </row>
    <row r="916" spans="1:13" ht="14.25" customHeight="1" thickBot="1">
      <c r="A916" s="566"/>
      <c r="B916" s="556"/>
      <c r="C916" s="7" t="s">
        <v>10</v>
      </c>
      <c r="D916" s="8" t="s">
        <v>11</v>
      </c>
      <c r="E916" s="8" t="s">
        <v>12</v>
      </c>
      <c r="F916" s="8" t="s">
        <v>10</v>
      </c>
      <c r="G916" s="8" t="s">
        <v>11</v>
      </c>
      <c r="H916" s="8" t="s">
        <v>12</v>
      </c>
      <c r="I916" s="8" t="s">
        <v>10</v>
      </c>
      <c r="J916" s="8" t="s">
        <v>11</v>
      </c>
      <c r="K916" s="8" t="s">
        <v>12</v>
      </c>
      <c r="L916" s="553"/>
      <c r="M916" s="565"/>
    </row>
    <row r="917" spans="1:13" ht="16.5" customHeight="1">
      <c r="A917" s="10"/>
      <c r="B917" s="52" t="s">
        <v>23</v>
      </c>
      <c r="C917" s="318">
        <v>682995</v>
      </c>
      <c r="D917" s="319">
        <v>705880</v>
      </c>
      <c r="E917" s="320">
        <v>1388875</v>
      </c>
      <c r="F917" s="156">
        <v>288586</v>
      </c>
      <c r="G917" s="156">
        <v>289719</v>
      </c>
      <c r="H917" s="156">
        <v>578305</v>
      </c>
      <c r="I917" s="321">
        <f>F917+C917</f>
        <v>971581</v>
      </c>
      <c r="J917" s="136">
        <f>G917+D917</f>
        <v>995599</v>
      </c>
      <c r="K917" s="137">
        <f>J917+I917</f>
        <v>1967180</v>
      </c>
      <c r="L917" s="19" t="s">
        <v>772</v>
      </c>
      <c r="M917" s="209"/>
    </row>
    <row r="918" spans="1:13" ht="21" customHeight="1">
      <c r="A918" s="21" t="s">
        <v>13</v>
      </c>
      <c r="B918" s="150" t="s">
        <v>849</v>
      </c>
      <c r="C918" s="98" t="s">
        <v>401</v>
      </c>
      <c r="D918" s="99" t="s">
        <v>401</v>
      </c>
      <c r="E918" s="100" t="s">
        <v>401</v>
      </c>
      <c r="F918" s="159">
        <v>253052</v>
      </c>
      <c r="G918" s="162">
        <v>253844</v>
      </c>
      <c r="H918" s="159">
        <v>506896</v>
      </c>
      <c r="I918" s="162">
        <f>F918</f>
        <v>253052</v>
      </c>
      <c r="J918" s="159">
        <f>G918</f>
        <v>253844</v>
      </c>
      <c r="K918" s="140">
        <f t="shared" ref="K918" si="173">H918</f>
        <v>506896</v>
      </c>
      <c r="L918" s="19" t="s">
        <v>805</v>
      </c>
      <c r="M918" s="29" t="s">
        <v>13</v>
      </c>
    </row>
    <row r="919" spans="1:13" ht="21" customHeight="1">
      <c r="A919" s="21" t="s">
        <v>14</v>
      </c>
      <c r="B919" s="52" t="s">
        <v>337</v>
      </c>
      <c r="C919" s="158">
        <v>126229</v>
      </c>
      <c r="D919" s="159">
        <v>131737</v>
      </c>
      <c r="E919" s="162">
        <v>257966</v>
      </c>
      <c r="F919" s="99" t="s">
        <v>401</v>
      </c>
      <c r="G919" s="100" t="s">
        <v>401</v>
      </c>
      <c r="H919" s="99" t="s">
        <v>401</v>
      </c>
      <c r="I919" s="162">
        <f t="shared" ref="I919:K920" si="174">C919</f>
        <v>126229</v>
      </c>
      <c r="J919" s="159">
        <f t="shared" si="174"/>
        <v>131737</v>
      </c>
      <c r="K919" s="140">
        <f t="shared" si="174"/>
        <v>257966</v>
      </c>
      <c r="L919" s="19" t="s">
        <v>742</v>
      </c>
      <c r="M919" s="29" t="s">
        <v>14</v>
      </c>
    </row>
    <row r="920" spans="1:13" ht="17.25" customHeight="1">
      <c r="A920" s="21" t="s">
        <v>15</v>
      </c>
      <c r="B920" s="52" t="s">
        <v>338</v>
      </c>
      <c r="C920" s="158">
        <v>76011</v>
      </c>
      <c r="D920" s="159">
        <v>78818</v>
      </c>
      <c r="E920" s="162">
        <v>154829</v>
      </c>
      <c r="F920" s="99" t="s">
        <v>401</v>
      </c>
      <c r="G920" s="100" t="s">
        <v>401</v>
      </c>
      <c r="H920" s="99" t="s">
        <v>401</v>
      </c>
      <c r="I920" s="162">
        <f t="shared" si="174"/>
        <v>76011</v>
      </c>
      <c r="J920" s="159">
        <f t="shared" si="174"/>
        <v>78818</v>
      </c>
      <c r="K920" s="140">
        <f t="shared" si="174"/>
        <v>154829</v>
      </c>
      <c r="L920" s="19" t="s">
        <v>743</v>
      </c>
      <c r="M920" s="29" t="s">
        <v>15</v>
      </c>
    </row>
    <row r="921" spans="1:13" ht="18.75" customHeight="1">
      <c r="A921" s="21" t="s">
        <v>16</v>
      </c>
      <c r="B921" s="52" t="s">
        <v>339</v>
      </c>
      <c r="C921" s="158">
        <v>29739</v>
      </c>
      <c r="D921" s="159">
        <v>30507</v>
      </c>
      <c r="E921" s="162">
        <v>60246</v>
      </c>
      <c r="F921" s="159">
        <v>3567</v>
      </c>
      <c r="G921" s="162">
        <v>3736</v>
      </c>
      <c r="H921" s="159">
        <v>7303</v>
      </c>
      <c r="I921" s="100">
        <f>F921+C921</f>
        <v>33306</v>
      </c>
      <c r="J921" s="99">
        <f>G921+D921</f>
        <v>34243</v>
      </c>
      <c r="K921" s="140">
        <f>H921+E921</f>
        <v>67549</v>
      </c>
      <c r="L921" s="19" t="s">
        <v>744</v>
      </c>
      <c r="M921" s="29" t="s">
        <v>16</v>
      </c>
    </row>
    <row r="922" spans="1:13" ht="17.25" customHeight="1">
      <c r="A922" s="21" t="s">
        <v>17</v>
      </c>
      <c r="B922" s="52" t="s">
        <v>340</v>
      </c>
      <c r="C922" s="158">
        <v>29864</v>
      </c>
      <c r="D922" s="159">
        <v>30382</v>
      </c>
      <c r="E922" s="162">
        <v>60246</v>
      </c>
      <c r="F922" s="99" t="s">
        <v>401</v>
      </c>
      <c r="G922" s="100" t="s">
        <v>401</v>
      </c>
      <c r="H922" s="99" t="s">
        <v>401</v>
      </c>
      <c r="I922" s="162">
        <f t="shared" ref="I922:K923" si="175">C922</f>
        <v>29864</v>
      </c>
      <c r="J922" s="159">
        <f t="shared" si="175"/>
        <v>30382</v>
      </c>
      <c r="K922" s="140">
        <f t="shared" si="175"/>
        <v>60246</v>
      </c>
      <c r="L922" s="19" t="s">
        <v>745</v>
      </c>
      <c r="M922" s="29" t="s">
        <v>17</v>
      </c>
    </row>
    <row r="923" spans="1:13" ht="21" customHeight="1">
      <c r="A923" s="21" t="s">
        <v>18</v>
      </c>
      <c r="B923" s="52" t="s">
        <v>341</v>
      </c>
      <c r="C923" s="158">
        <v>51575</v>
      </c>
      <c r="D923" s="159">
        <v>54165</v>
      </c>
      <c r="E923" s="162">
        <v>105740</v>
      </c>
      <c r="F923" s="99" t="s">
        <v>401</v>
      </c>
      <c r="G923" s="100" t="s">
        <v>401</v>
      </c>
      <c r="H923" s="99" t="s">
        <v>401</v>
      </c>
      <c r="I923" s="162">
        <f t="shared" si="175"/>
        <v>51575</v>
      </c>
      <c r="J923" s="159">
        <f t="shared" si="175"/>
        <v>54165</v>
      </c>
      <c r="K923" s="140">
        <f t="shared" si="175"/>
        <v>105740</v>
      </c>
      <c r="L923" s="19" t="s">
        <v>746</v>
      </c>
      <c r="M923" s="29" t="s">
        <v>18</v>
      </c>
    </row>
    <row r="924" spans="1:13" ht="21" customHeight="1">
      <c r="A924" s="21" t="s">
        <v>19</v>
      </c>
      <c r="B924" s="52" t="s">
        <v>342</v>
      </c>
      <c r="C924" s="158">
        <v>55898</v>
      </c>
      <c r="D924" s="159">
        <v>57776</v>
      </c>
      <c r="E924" s="162">
        <v>113674</v>
      </c>
      <c r="F924" s="159">
        <v>9192</v>
      </c>
      <c r="G924" s="162">
        <v>8930</v>
      </c>
      <c r="H924" s="159">
        <v>18122</v>
      </c>
      <c r="I924" s="100">
        <f>F924+C924</f>
        <v>65090</v>
      </c>
      <c r="J924" s="99">
        <f>G924+D924</f>
        <v>66706</v>
      </c>
      <c r="K924" s="140">
        <f>H924+E924</f>
        <v>131796</v>
      </c>
      <c r="L924" s="19" t="s">
        <v>747</v>
      </c>
      <c r="M924" s="29" t="s">
        <v>19</v>
      </c>
    </row>
    <row r="925" spans="1:13" ht="21" customHeight="1">
      <c r="A925" s="21" t="s">
        <v>20</v>
      </c>
      <c r="B925" s="52" t="s">
        <v>343</v>
      </c>
      <c r="C925" s="158">
        <v>49363</v>
      </c>
      <c r="D925" s="159">
        <v>49931</v>
      </c>
      <c r="E925" s="162">
        <v>99294</v>
      </c>
      <c r="F925" s="99" t="s">
        <v>401</v>
      </c>
      <c r="G925" s="100" t="s">
        <v>401</v>
      </c>
      <c r="H925" s="99" t="s">
        <v>401</v>
      </c>
      <c r="I925" s="162">
        <f t="shared" ref="I925:K927" si="176">C925</f>
        <v>49363</v>
      </c>
      <c r="J925" s="159">
        <f t="shared" si="176"/>
        <v>49931</v>
      </c>
      <c r="K925" s="140">
        <f t="shared" si="176"/>
        <v>99294</v>
      </c>
      <c r="L925" s="19" t="s">
        <v>748</v>
      </c>
      <c r="M925" s="29" t="s">
        <v>20</v>
      </c>
    </row>
    <row r="926" spans="1:13" ht="21" customHeight="1">
      <c r="A926" s="21" t="s">
        <v>21</v>
      </c>
      <c r="B926" s="52" t="s">
        <v>344</v>
      </c>
      <c r="C926" s="158">
        <v>28013</v>
      </c>
      <c r="D926" s="159">
        <v>28638</v>
      </c>
      <c r="E926" s="162">
        <v>56651</v>
      </c>
      <c r="F926" s="99" t="s">
        <v>401</v>
      </c>
      <c r="G926" s="100" t="s">
        <v>401</v>
      </c>
      <c r="H926" s="99" t="s">
        <v>401</v>
      </c>
      <c r="I926" s="162">
        <f t="shared" si="176"/>
        <v>28013</v>
      </c>
      <c r="J926" s="159">
        <f t="shared" si="176"/>
        <v>28638</v>
      </c>
      <c r="K926" s="140">
        <f t="shared" si="176"/>
        <v>56651</v>
      </c>
      <c r="L926" s="19" t="s">
        <v>749</v>
      </c>
      <c r="M926" s="29" t="s">
        <v>21</v>
      </c>
    </row>
    <row r="927" spans="1:13" ht="21" customHeight="1">
      <c r="A927" s="21" t="s">
        <v>70</v>
      </c>
      <c r="B927" s="52" t="s">
        <v>345</v>
      </c>
      <c r="C927" s="158">
        <v>23692</v>
      </c>
      <c r="D927" s="159">
        <v>24530</v>
      </c>
      <c r="E927" s="162">
        <v>48222</v>
      </c>
      <c r="F927" s="99" t="s">
        <v>401</v>
      </c>
      <c r="G927" s="100" t="s">
        <v>401</v>
      </c>
      <c r="H927" s="99" t="s">
        <v>401</v>
      </c>
      <c r="I927" s="162">
        <f t="shared" si="176"/>
        <v>23692</v>
      </c>
      <c r="J927" s="159">
        <f t="shared" si="176"/>
        <v>24530</v>
      </c>
      <c r="K927" s="140">
        <f t="shared" si="176"/>
        <v>48222</v>
      </c>
      <c r="L927" s="19" t="s">
        <v>750</v>
      </c>
      <c r="M927" s="29">
        <v>10</v>
      </c>
    </row>
    <row r="928" spans="1:13" ht="21" customHeight="1">
      <c r="A928" s="21" t="s">
        <v>72</v>
      </c>
      <c r="B928" s="52" t="s">
        <v>346</v>
      </c>
      <c r="C928" s="158">
        <v>28381</v>
      </c>
      <c r="D928" s="159">
        <v>29261</v>
      </c>
      <c r="E928" s="162">
        <v>57642</v>
      </c>
      <c r="F928" s="159">
        <v>18248</v>
      </c>
      <c r="G928" s="162">
        <v>18539</v>
      </c>
      <c r="H928" s="159">
        <v>36787</v>
      </c>
      <c r="I928" s="100">
        <f t="shared" ref="I928:K929" si="177">F928+C928</f>
        <v>46629</v>
      </c>
      <c r="J928" s="99">
        <f t="shared" si="177"/>
        <v>47800</v>
      </c>
      <c r="K928" s="140">
        <f t="shared" si="177"/>
        <v>94429</v>
      </c>
      <c r="L928" s="19" t="s">
        <v>751</v>
      </c>
      <c r="M928" s="29">
        <v>11</v>
      </c>
    </row>
    <row r="929" spans="1:13" ht="21" customHeight="1">
      <c r="A929" s="21" t="s">
        <v>73</v>
      </c>
      <c r="B929" s="52" t="s">
        <v>347</v>
      </c>
      <c r="C929" s="158">
        <v>37264</v>
      </c>
      <c r="D929" s="159">
        <v>38973</v>
      </c>
      <c r="E929" s="162">
        <v>76237</v>
      </c>
      <c r="F929" s="159">
        <v>1920</v>
      </c>
      <c r="G929" s="162">
        <v>1867</v>
      </c>
      <c r="H929" s="159">
        <v>3787</v>
      </c>
      <c r="I929" s="100">
        <f t="shared" si="177"/>
        <v>39184</v>
      </c>
      <c r="J929" s="99">
        <f t="shared" si="177"/>
        <v>40840</v>
      </c>
      <c r="K929" s="140">
        <f t="shared" si="177"/>
        <v>80024</v>
      </c>
      <c r="L929" s="19" t="s">
        <v>752</v>
      </c>
      <c r="M929" s="29">
        <v>12</v>
      </c>
    </row>
    <row r="930" spans="1:13" ht="21" customHeight="1">
      <c r="A930" s="21" t="s">
        <v>75</v>
      </c>
      <c r="B930" s="52" t="s">
        <v>348</v>
      </c>
      <c r="C930" s="158">
        <v>28508</v>
      </c>
      <c r="D930" s="159">
        <v>28887</v>
      </c>
      <c r="E930" s="162">
        <v>57395</v>
      </c>
      <c r="F930" s="99" t="s">
        <v>401</v>
      </c>
      <c r="G930" s="100" t="s">
        <v>401</v>
      </c>
      <c r="H930" s="99" t="s">
        <v>401</v>
      </c>
      <c r="I930" s="159">
        <f>C930</f>
        <v>28508</v>
      </c>
      <c r="J930" s="322">
        <f>D930</f>
        <v>28887</v>
      </c>
      <c r="K930" s="140">
        <f>E930</f>
        <v>57395</v>
      </c>
      <c r="L930" s="19" t="s">
        <v>753</v>
      </c>
      <c r="M930" s="29">
        <v>13</v>
      </c>
    </row>
    <row r="931" spans="1:13" ht="21" customHeight="1">
      <c r="A931" s="21" t="s">
        <v>77</v>
      </c>
      <c r="B931" s="52" t="s">
        <v>349</v>
      </c>
      <c r="C931" s="158">
        <v>19492</v>
      </c>
      <c r="D931" s="159">
        <v>19926</v>
      </c>
      <c r="E931" s="162">
        <v>39418</v>
      </c>
      <c r="F931" s="159">
        <v>2607</v>
      </c>
      <c r="G931" s="162">
        <v>2803</v>
      </c>
      <c r="H931" s="159">
        <v>5410</v>
      </c>
      <c r="I931" s="99">
        <f>F931+C931</f>
        <v>22099</v>
      </c>
      <c r="J931" s="323">
        <f>G931+D931</f>
        <v>22729</v>
      </c>
      <c r="K931" s="140">
        <f>H931+E931</f>
        <v>44828</v>
      </c>
      <c r="L931" s="19" t="s">
        <v>754</v>
      </c>
      <c r="M931" s="29">
        <v>14</v>
      </c>
    </row>
    <row r="932" spans="1:13" ht="21" customHeight="1">
      <c r="A932" s="324" t="s">
        <v>37</v>
      </c>
      <c r="B932" s="52" t="s">
        <v>350</v>
      </c>
      <c r="C932" s="158">
        <v>15544</v>
      </c>
      <c r="D932" s="159">
        <v>16810</v>
      </c>
      <c r="E932" s="162">
        <v>32354</v>
      </c>
      <c r="F932" s="99" t="s">
        <v>401</v>
      </c>
      <c r="G932" s="100" t="s">
        <v>401</v>
      </c>
      <c r="H932" s="99" t="s">
        <v>401</v>
      </c>
      <c r="I932" s="159">
        <f t="shared" ref="I932:K937" si="178">C932</f>
        <v>15544</v>
      </c>
      <c r="J932" s="322">
        <f t="shared" si="178"/>
        <v>16810</v>
      </c>
      <c r="K932" s="140">
        <f t="shared" si="178"/>
        <v>32354</v>
      </c>
      <c r="L932" s="19" t="s">
        <v>755</v>
      </c>
      <c r="M932" s="29">
        <v>15</v>
      </c>
    </row>
    <row r="933" spans="1:13" ht="21" customHeight="1">
      <c r="A933" s="324" t="s">
        <v>226</v>
      </c>
      <c r="B933" s="52" t="s">
        <v>351</v>
      </c>
      <c r="C933" s="325">
        <v>12215</v>
      </c>
      <c r="D933" s="159">
        <v>12825</v>
      </c>
      <c r="E933" s="162">
        <v>25040</v>
      </c>
      <c r="F933" s="99" t="s">
        <v>401</v>
      </c>
      <c r="G933" s="99" t="s">
        <v>401</v>
      </c>
      <c r="H933" s="99" t="s">
        <v>401</v>
      </c>
      <c r="I933" s="159">
        <f t="shared" si="178"/>
        <v>12215</v>
      </c>
      <c r="J933" s="322">
        <f t="shared" si="178"/>
        <v>12825</v>
      </c>
      <c r="K933" s="294">
        <f t="shared" si="178"/>
        <v>25040</v>
      </c>
      <c r="L933" s="326" t="s">
        <v>756</v>
      </c>
      <c r="M933" s="29">
        <v>16</v>
      </c>
    </row>
    <row r="934" spans="1:13" ht="21" customHeight="1">
      <c r="A934" s="327" t="s">
        <v>813</v>
      </c>
      <c r="B934" s="328" t="s">
        <v>934</v>
      </c>
      <c r="C934" s="325">
        <v>24799</v>
      </c>
      <c r="D934" s="159">
        <v>25323</v>
      </c>
      <c r="E934" s="322">
        <v>50122</v>
      </c>
      <c r="F934" s="99" t="s">
        <v>401</v>
      </c>
      <c r="G934" s="99" t="s">
        <v>401</v>
      </c>
      <c r="H934" s="99" t="s">
        <v>401</v>
      </c>
      <c r="I934" s="159">
        <f t="shared" si="178"/>
        <v>24799</v>
      </c>
      <c r="J934" s="322">
        <f t="shared" si="178"/>
        <v>25323</v>
      </c>
      <c r="K934" s="329">
        <f t="shared" si="178"/>
        <v>50122</v>
      </c>
      <c r="L934" s="373" t="s">
        <v>929</v>
      </c>
      <c r="M934" s="465" t="s">
        <v>368</v>
      </c>
    </row>
    <row r="935" spans="1:13" ht="21" customHeight="1">
      <c r="A935" s="327" t="s">
        <v>812</v>
      </c>
      <c r="B935" s="328" t="s">
        <v>935</v>
      </c>
      <c r="C935" s="325">
        <v>16527</v>
      </c>
      <c r="D935" s="159">
        <v>16877</v>
      </c>
      <c r="E935" s="322">
        <v>33404</v>
      </c>
      <c r="F935" s="99" t="s">
        <v>401</v>
      </c>
      <c r="G935" s="99" t="s">
        <v>401</v>
      </c>
      <c r="H935" s="99" t="s">
        <v>401</v>
      </c>
      <c r="I935" s="159">
        <f t="shared" si="178"/>
        <v>16527</v>
      </c>
      <c r="J935" s="322">
        <f t="shared" si="178"/>
        <v>16877</v>
      </c>
      <c r="K935" s="329">
        <f t="shared" si="178"/>
        <v>33404</v>
      </c>
      <c r="L935" s="373" t="s">
        <v>930</v>
      </c>
      <c r="M935" s="465" t="s">
        <v>370</v>
      </c>
    </row>
    <row r="936" spans="1:13" ht="21" customHeight="1">
      <c r="A936" s="327" t="s">
        <v>932</v>
      </c>
      <c r="B936" s="328" t="s">
        <v>936</v>
      </c>
      <c r="C936" s="325">
        <v>6098</v>
      </c>
      <c r="D936" s="159">
        <v>6227</v>
      </c>
      <c r="E936" s="322">
        <v>12325</v>
      </c>
      <c r="F936" s="99" t="s">
        <v>401</v>
      </c>
      <c r="G936" s="99" t="s">
        <v>401</v>
      </c>
      <c r="H936" s="99" t="s">
        <v>401</v>
      </c>
      <c r="I936" s="159">
        <f t="shared" si="178"/>
        <v>6098</v>
      </c>
      <c r="J936" s="322">
        <f t="shared" si="178"/>
        <v>6227</v>
      </c>
      <c r="K936" s="329">
        <f t="shared" si="178"/>
        <v>12325</v>
      </c>
      <c r="L936" s="373" t="s">
        <v>931</v>
      </c>
      <c r="M936" s="465" t="s">
        <v>1114</v>
      </c>
    </row>
    <row r="937" spans="1:13" ht="23.25" customHeight="1" thickBot="1">
      <c r="A937" s="330" t="s">
        <v>933</v>
      </c>
      <c r="B937" s="331" t="s">
        <v>1103</v>
      </c>
      <c r="C937" s="332">
        <v>23783</v>
      </c>
      <c r="D937" s="166">
        <v>24287</v>
      </c>
      <c r="E937" s="333">
        <v>48070</v>
      </c>
      <c r="F937" s="169" t="s">
        <v>401</v>
      </c>
      <c r="G937" s="169" t="s">
        <v>401</v>
      </c>
      <c r="H937" s="169" t="s">
        <v>401</v>
      </c>
      <c r="I937" s="166">
        <f t="shared" si="178"/>
        <v>23783</v>
      </c>
      <c r="J937" s="333">
        <f t="shared" si="178"/>
        <v>24287</v>
      </c>
      <c r="K937" s="334">
        <f t="shared" si="178"/>
        <v>48070</v>
      </c>
      <c r="L937" s="351" t="s">
        <v>1010</v>
      </c>
      <c r="M937" s="466" t="s">
        <v>1115</v>
      </c>
    </row>
    <row r="938" spans="1:13" ht="23.25" customHeight="1">
      <c r="A938" s="649" t="s">
        <v>1102</v>
      </c>
      <c r="B938" s="649"/>
      <c r="C938" s="649"/>
      <c r="D938" s="649"/>
      <c r="E938" s="649"/>
      <c r="F938" s="649"/>
      <c r="G938" s="648" t="s">
        <v>1101</v>
      </c>
      <c r="H938" s="648"/>
      <c r="I938" s="648"/>
      <c r="J938" s="648"/>
      <c r="K938" s="648"/>
      <c r="L938" s="648"/>
      <c r="M938" s="648"/>
    </row>
    <row r="939" spans="1:13" ht="6" customHeight="1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19"/>
      <c r="M939" s="49"/>
    </row>
    <row r="940" spans="1:13">
      <c r="A940" s="493" t="s">
        <v>969</v>
      </c>
      <c r="B940" s="493"/>
      <c r="C940" s="493"/>
      <c r="D940" s="493"/>
      <c r="E940" s="493"/>
      <c r="F940" s="493"/>
      <c r="G940" s="493"/>
      <c r="H940" s="493"/>
      <c r="I940" s="493"/>
      <c r="J940" s="493"/>
      <c r="K940" s="493"/>
      <c r="L940" s="493"/>
      <c r="M940" s="493"/>
    </row>
    <row r="941" spans="1:13">
      <c r="A941" s="491" t="s">
        <v>1004</v>
      </c>
      <c r="B941" s="491"/>
      <c r="C941" s="491"/>
      <c r="D941" s="491"/>
      <c r="E941" s="491"/>
      <c r="F941" s="491"/>
      <c r="G941" s="491"/>
      <c r="H941" s="491"/>
      <c r="I941" s="491"/>
      <c r="J941" s="491"/>
      <c r="K941" s="491"/>
      <c r="L941" s="491"/>
      <c r="M941" s="491"/>
    </row>
    <row r="942" spans="1:13">
      <c r="C942" s="1" t="s">
        <v>927</v>
      </c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>
      <c r="C943" s="493"/>
      <c r="D943" s="493"/>
      <c r="E943" s="493"/>
      <c r="F943" s="1"/>
      <c r="G943" s="1"/>
      <c r="H943" s="1"/>
      <c r="I943" s="1"/>
      <c r="J943" s="1"/>
      <c r="K943" s="1"/>
      <c r="L943" s="494"/>
      <c r="M943" s="494"/>
    </row>
    <row r="944" spans="1:13" ht="16.5" thickBot="1">
      <c r="A944" s="546" t="s">
        <v>870</v>
      </c>
      <c r="B944" s="547"/>
      <c r="C944" s="547"/>
      <c r="D944" s="547"/>
      <c r="E944" s="547"/>
      <c r="F944" s="1"/>
      <c r="G944" s="1"/>
      <c r="H944" s="1"/>
      <c r="I944" s="1"/>
      <c r="J944" s="1"/>
      <c r="K944" s="1"/>
      <c r="L944" s="548" t="s">
        <v>871</v>
      </c>
      <c r="M944" s="548"/>
    </row>
    <row r="945" spans="1:13" ht="15" customHeight="1">
      <c r="A945" s="531" t="s">
        <v>774</v>
      </c>
      <c r="B945" s="530" t="s">
        <v>22</v>
      </c>
      <c r="C945" s="539" t="s">
        <v>0</v>
      </c>
      <c r="D945" s="530"/>
      <c r="E945" s="550"/>
      <c r="F945" s="579" t="s">
        <v>1</v>
      </c>
      <c r="G945" s="530"/>
      <c r="H945" s="550"/>
      <c r="I945" s="579" t="s">
        <v>2</v>
      </c>
      <c r="J945" s="530"/>
      <c r="K945" s="550"/>
      <c r="L945" s="575" t="s">
        <v>853</v>
      </c>
      <c r="M945" s="524" t="s">
        <v>9</v>
      </c>
    </row>
    <row r="946" spans="1:13" ht="15" customHeight="1">
      <c r="A946" s="532"/>
      <c r="B946" s="555"/>
      <c r="C946" s="527" t="s">
        <v>402</v>
      </c>
      <c r="D946" s="526"/>
      <c r="E946" s="571"/>
      <c r="F946" s="572" t="s">
        <v>403</v>
      </c>
      <c r="G946" s="526"/>
      <c r="H946" s="571"/>
      <c r="I946" s="573" t="s">
        <v>404</v>
      </c>
      <c r="J946" s="529"/>
      <c r="K946" s="574"/>
      <c r="L946" s="576"/>
      <c r="M946" s="525"/>
    </row>
    <row r="947" spans="1:13" ht="15" customHeight="1">
      <c r="A947" s="532"/>
      <c r="B947" s="555"/>
      <c r="C947" s="544" t="s">
        <v>3</v>
      </c>
      <c r="D947" s="519"/>
      <c r="E947" s="554"/>
      <c r="F947" s="564" t="s">
        <v>4</v>
      </c>
      <c r="G947" s="519"/>
      <c r="H947" s="554"/>
      <c r="I947" s="564" t="s">
        <v>5</v>
      </c>
      <c r="J947" s="519"/>
      <c r="K947" s="554"/>
      <c r="L947" s="576"/>
      <c r="M947" s="525"/>
    </row>
    <row r="948" spans="1:13" ht="15" customHeight="1">
      <c r="A948" s="532"/>
      <c r="B948" s="555"/>
      <c r="C948" s="2" t="s">
        <v>6</v>
      </c>
      <c r="D948" s="3" t="s">
        <v>7</v>
      </c>
      <c r="E948" s="3" t="s">
        <v>8</v>
      </c>
      <c r="F948" s="4" t="s">
        <v>6</v>
      </c>
      <c r="G948" s="3" t="s">
        <v>7</v>
      </c>
      <c r="H948" s="3" t="s">
        <v>8</v>
      </c>
      <c r="I948" s="4" t="s">
        <v>6</v>
      </c>
      <c r="J948" s="3" t="s">
        <v>7</v>
      </c>
      <c r="K948" s="3" t="s">
        <v>8</v>
      </c>
      <c r="L948" s="551" t="s">
        <v>852</v>
      </c>
      <c r="M948" s="520" t="s">
        <v>405</v>
      </c>
    </row>
    <row r="949" spans="1:13" ht="15" customHeight="1">
      <c r="A949" s="532"/>
      <c r="B949" s="555"/>
      <c r="C949" s="5" t="s">
        <v>406</v>
      </c>
      <c r="D949" s="6" t="s">
        <v>407</v>
      </c>
      <c r="E949" s="6" t="s">
        <v>896</v>
      </c>
      <c r="F949" s="6" t="s">
        <v>406</v>
      </c>
      <c r="G949" s="6" t="s">
        <v>407</v>
      </c>
      <c r="H949" s="6" t="s">
        <v>896</v>
      </c>
      <c r="I949" s="6" t="s">
        <v>406</v>
      </c>
      <c r="J949" s="6" t="s">
        <v>407</v>
      </c>
      <c r="K949" s="6" t="s">
        <v>896</v>
      </c>
      <c r="L949" s="552"/>
      <c r="M949" s="520"/>
    </row>
    <row r="950" spans="1:13" ht="15" customHeight="1" thickBot="1">
      <c r="A950" s="566"/>
      <c r="B950" s="556"/>
      <c r="C950" s="7" t="s">
        <v>10</v>
      </c>
      <c r="D950" s="8" t="s">
        <v>11</v>
      </c>
      <c r="E950" s="8" t="s">
        <v>12</v>
      </c>
      <c r="F950" s="8" t="s">
        <v>10</v>
      </c>
      <c r="G950" s="8" t="s">
        <v>11</v>
      </c>
      <c r="H950" s="8" t="s">
        <v>12</v>
      </c>
      <c r="I950" s="8" t="s">
        <v>10</v>
      </c>
      <c r="J950" s="8" t="s">
        <v>11</v>
      </c>
      <c r="K950" s="8" t="s">
        <v>12</v>
      </c>
      <c r="L950" s="553"/>
      <c r="M950" s="565"/>
    </row>
    <row r="951" spans="1:13" ht="33.75" customHeight="1">
      <c r="A951" s="10"/>
      <c r="B951" s="148" t="s">
        <v>23</v>
      </c>
      <c r="C951" s="12">
        <v>235533</v>
      </c>
      <c r="D951" s="13">
        <v>249904</v>
      </c>
      <c r="E951" s="14">
        <v>485437</v>
      </c>
      <c r="F951" s="12">
        <v>19208</v>
      </c>
      <c r="G951" s="13">
        <v>20012</v>
      </c>
      <c r="H951" s="14">
        <v>39220</v>
      </c>
      <c r="I951" s="116">
        <f t="shared" ref="I951:K952" si="179">F951+C951</f>
        <v>254741</v>
      </c>
      <c r="J951" s="136">
        <f t="shared" si="179"/>
        <v>269916</v>
      </c>
      <c r="K951" s="137">
        <f t="shared" si="179"/>
        <v>524657</v>
      </c>
      <c r="L951" s="118" t="s">
        <v>772</v>
      </c>
      <c r="M951" s="20"/>
    </row>
    <row r="952" spans="1:13" ht="33.75" customHeight="1">
      <c r="A952" s="21" t="s">
        <v>13</v>
      </c>
      <c r="B952" s="150" t="s">
        <v>850</v>
      </c>
      <c r="C952" s="121">
        <v>38743</v>
      </c>
      <c r="D952" s="87">
        <v>40841</v>
      </c>
      <c r="E952" s="23">
        <v>79584</v>
      </c>
      <c r="F952" s="121">
        <v>19208</v>
      </c>
      <c r="G952" s="87">
        <v>20012</v>
      </c>
      <c r="H952" s="23">
        <v>39220</v>
      </c>
      <c r="I952" s="98">
        <f t="shared" si="179"/>
        <v>57951</v>
      </c>
      <c r="J952" s="99">
        <f t="shared" si="179"/>
        <v>60853</v>
      </c>
      <c r="K952" s="140">
        <f t="shared" si="179"/>
        <v>118804</v>
      </c>
      <c r="L952" s="118" t="s">
        <v>806</v>
      </c>
      <c r="M952" s="29" t="s">
        <v>13</v>
      </c>
    </row>
    <row r="953" spans="1:13" ht="33.75" customHeight="1">
      <c r="A953" s="21" t="s">
        <v>14</v>
      </c>
      <c r="B953" s="52" t="s">
        <v>352</v>
      </c>
      <c r="C953" s="121">
        <v>20728</v>
      </c>
      <c r="D953" s="87">
        <v>22163</v>
      </c>
      <c r="E953" s="23">
        <v>42891</v>
      </c>
      <c r="F953" s="24" t="s">
        <v>401</v>
      </c>
      <c r="G953" s="25" t="s">
        <v>401</v>
      </c>
      <c r="H953" s="85" t="s">
        <v>401</v>
      </c>
      <c r="I953" s="121">
        <f t="shared" ref="I953:I962" si="180">C953</f>
        <v>20728</v>
      </c>
      <c r="J953" s="87">
        <f t="shared" ref="J953:J962" si="181">D953</f>
        <v>22163</v>
      </c>
      <c r="K953" s="140">
        <f t="shared" ref="K953:K962" si="182">E953</f>
        <v>42891</v>
      </c>
      <c r="L953" s="118" t="s">
        <v>757</v>
      </c>
      <c r="M953" s="29" t="s">
        <v>14</v>
      </c>
    </row>
    <row r="954" spans="1:13" ht="33.75" customHeight="1">
      <c r="A954" s="21" t="s">
        <v>15</v>
      </c>
      <c r="B954" s="52" t="s">
        <v>353</v>
      </c>
      <c r="C954" s="121">
        <v>15671</v>
      </c>
      <c r="D954" s="87">
        <v>16311</v>
      </c>
      <c r="E954" s="23">
        <v>31982</v>
      </c>
      <c r="F954" s="24" t="s">
        <v>401</v>
      </c>
      <c r="G954" s="25" t="s">
        <v>401</v>
      </c>
      <c r="H954" s="85" t="s">
        <v>401</v>
      </c>
      <c r="I954" s="121">
        <f t="shared" si="180"/>
        <v>15671</v>
      </c>
      <c r="J954" s="87">
        <f t="shared" si="181"/>
        <v>16311</v>
      </c>
      <c r="K954" s="140">
        <f t="shared" si="182"/>
        <v>31982</v>
      </c>
      <c r="L954" s="118" t="s">
        <v>758</v>
      </c>
      <c r="M954" s="29" t="s">
        <v>15</v>
      </c>
    </row>
    <row r="955" spans="1:13" ht="33.75" customHeight="1">
      <c r="A955" s="21" t="s">
        <v>16</v>
      </c>
      <c r="B955" s="52" t="s">
        <v>354</v>
      </c>
      <c r="C955" s="121">
        <v>15917</v>
      </c>
      <c r="D955" s="87">
        <v>16561</v>
      </c>
      <c r="E955" s="23">
        <v>32478</v>
      </c>
      <c r="F955" s="24" t="s">
        <v>401</v>
      </c>
      <c r="G955" s="25" t="s">
        <v>401</v>
      </c>
      <c r="H955" s="85" t="s">
        <v>401</v>
      </c>
      <c r="I955" s="121">
        <f t="shared" si="180"/>
        <v>15917</v>
      </c>
      <c r="J955" s="87">
        <f t="shared" si="181"/>
        <v>16561</v>
      </c>
      <c r="K955" s="140">
        <f t="shared" si="182"/>
        <v>32478</v>
      </c>
      <c r="L955" s="118" t="s">
        <v>759</v>
      </c>
      <c r="M955" s="29" t="s">
        <v>16</v>
      </c>
    </row>
    <row r="956" spans="1:13" ht="33.75" customHeight="1">
      <c r="A956" s="21" t="s">
        <v>17</v>
      </c>
      <c r="B956" s="52" t="s">
        <v>355</v>
      </c>
      <c r="C956" s="121">
        <v>12092</v>
      </c>
      <c r="D956" s="87">
        <v>12576</v>
      </c>
      <c r="E956" s="23">
        <v>24668</v>
      </c>
      <c r="F956" s="24" t="s">
        <v>401</v>
      </c>
      <c r="G956" s="25" t="s">
        <v>401</v>
      </c>
      <c r="H956" s="85" t="s">
        <v>401</v>
      </c>
      <c r="I956" s="121">
        <f t="shared" si="180"/>
        <v>12092</v>
      </c>
      <c r="J956" s="87">
        <f t="shared" si="181"/>
        <v>12576</v>
      </c>
      <c r="K956" s="140">
        <f t="shared" si="182"/>
        <v>24668</v>
      </c>
      <c r="L956" s="118" t="s">
        <v>760</v>
      </c>
      <c r="M956" s="29" t="s">
        <v>17</v>
      </c>
    </row>
    <row r="957" spans="1:13" ht="33.75" customHeight="1">
      <c r="A957" s="21" t="s">
        <v>18</v>
      </c>
      <c r="B957" s="52" t="s">
        <v>356</v>
      </c>
      <c r="C957" s="121">
        <v>36396</v>
      </c>
      <c r="D957" s="87">
        <v>38973</v>
      </c>
      <c r="E957" s="23">
        <v>75369</v>
      </c>
      <c r="F957" s="24" t="s">
        <v>401</v>
      </c>
      <c r="G957" s="25" t="s">
        <v>401</v>
      </c>
      <c r="H957" s="85" t="s">
        <v>401</v>
      </c>
      <c r="I957" s="121">
        <f t="shared" si="180"/>
        <v>36396</v>
      </c>
      <c r="J957" s="87">
        <f t="shared" si="181"/>
        <v>38973</v>
      </c>
      <c r="K957" s="140">
        <f t="shared" si="182"/>
        <v>75369</v>
      </c>
      <c r="L957" s="118" t="s">
        <v>761</v>
      </c>
      <c r="M957" s="29" t="s">
        <v>18</v>
      </c>
    </row>
    <row r="958" spans="1:13" ht="33.75" customHeight="1">
      <c r="A958" s="21" t="s">
        <v>19</v>
      </c>
      <c r="B958" s="52" t="s">
        <v>357</v>
      </c>
      <c r="C958" s="121">
        <v>14313</v>
      </c>
      <c r="D958" s="87">
        <v>15067</v>
      </c>
      <c r="E958" s="23">
        <v>29380</v>
      </c>
      <c r="F958" s="24" t="s">
        <v>401</v>
      </c>
      <c r="G958" s="25" t="s">
        <v>401</v>
      </c>
      <c r="H958" s="85" t="s">
        <v>401</v>
      </c>
      <c r="I958" s="121">
        <f t="shared" si="180"/>
        <v>14313</v>
      </c>
      <c r="J958" s="87">
        <f t="shared" si="181"/>
        <v>15067</v>
      </c>
      <c r="K958" s="140">
        <f t="shared" si="182"/>
        <v>29380</v>
      </c>
      <c r="L958" s="118" t="s">
        <v>762</v>
      </c>
      <c r="M958" s="29" t="s">
        <v>19</v>
      </c>
    </row>
    <row r="959" spans="1:13" ht="33.75" customHeight="1">
      <c r="A959" s="21" t="s">
        <v>20</v>
      </c>
      <c r="B959" s="52" t="s">
        <v>358</v>
      </c>
      <c r="C959" s="121">
        <v>18136</v>
      </c>
      <c r="D959" s="87">
        <v>19300</v>
      </c>
      <c r="E959" s="23">
        <v>37436</v>
      </c>
      <c r="F959" s="24" t="s">
        <v>401</v>
      </c>
      <c r="G959" s="25" t="s">
        <v>401</v>
      </c>
      <c r="H959" s="85" t="s">
        <v>401</v>
      </c>
      <c r="I959" s="121">
        <f t="shared" si="180"/>
        <v>18136</v>
      </c>
      <c r="J959" s="87">
        <f t="shared" si="181"/>
        <v>19300</v>
      </c>
      <c r="K959" s="140">
        <f t="shared" si="182"/>
        <v>37436</v>
      </c>
      <c r="L959" s="118" t="s">
        <v>763</v>
      </c>
      <c r="M959" s="29" t="s">
        <v>20</v>
      </c>
    </row>
    <row r="960" spans="1:13" ht="33.75" customHeight="1">
      <c r="A960" s="21" t="s">
        <v>21</v>
      </c>
      <c r="B960" s="52" t="s">
        <v>359</v>
      </c>
      <c r="C960" s="121">
        <v>14312</v>
      </c>
      <c r="D960" s="87">
        <v>15192</v>
      </c>
      <c r="E960" s="23">
        <v>29504</v>
      </c>
      <c r="F960" s="24" t="s">
        <v>401</v>
      </c>
      <c r="G960" s="25" t="s">
        <v>401</v>
      </c>
      <c r="H960" s="85" t="s">
        <v>401</v>
      </c>
      <c r="I960" s="121">
        <f t="shared" si="180"/>
        <v>14312</v>
      </c>
      <c r="J960" s="87">
        <f t="shared" si="181"/>
        <v>15192</v>
      </c>
      <c r="K960" s="140">
        <f t="shared" si="182"/>
        <v>29504</v>
      </c>
      <c r="L960" s="118" t="s">
        <v>764</v>
      </c>
      <c r="M960" s="29" t="s">
        <v>21</v>
      </c>
    </row>
    <row r="961" spans="1:13" ht="33.75" customHeight="1">
      <c r="A961" s="21" t="s">
        <v>70</v>
      </c>
      <c r="B961" s="52" t="s">
        <v>360</v>
      </c>
      <c r="C961" s="121">
        <v>22208</v>
      </c>
      <c r="D961" s="87">
        <v>23534</v>
      </c>
      <c r="E961" s="23">
        <v>45742</v>
      </c>
      <c r="F961" s="24" t="s">
        <v>401</v>
      </c>
      <c r="G961" s="25" t="s">
        <v>401</v>
      </c>
      <c r="H961" s="85" t="s">
        <v>401</v>
      </c>
      <c r="I961" s="121">
        <f t="shared" si="180"/>
        <v>22208</v>
      </c>
      <c r="J961" s="87">
        <f t="shared" si="181"/>
        <v>23534</v>
      </c>
      <c r="K961" s="140">
        <f t="shared" si="182"/>
        <v>45742</v>
      </c>
      <c r="L961" s="118" t="s">
        <v>765</v>
      </c>
      <c r="M961" s="29">
        <v>10</v>
      </c>
    </row>
    <row r="962" spans="1:13" ht="33.75" customHeight="1" thickBot="1">
      <c r="A962" s="112" t="s">
        <v>72</v>
      </c>
      <c r="B962" s="151" t="s">
        <v>361</v>
      </c>
      <c r="C962" s="131">
        <v>27017</v>
      </c>
      <c r="D962" s="143">
        <v>29386</v>
      </c>
      <c r="E962" s="36">
        <v>56403</v>
      </c>
      <c r="F962" s="129" t="s">
        <v>401</v>
      </c>
      <c r="G962" s="38" t="s">
        <v>401</v>
      </c>
      <c r="H962" s="130" t="s">
        <v>401</v>
      </c>
      <c r="I962" s="131">
        <f t="shared" si="180"/>
        <v>27017</v>
      </c>
      <c r="J962" s="143">
        <f t="shared" si="181"/>
        <v>29386</v>
      </c>
      <c r="K962" s="144">
        <f t="shared" si="182"/>
        <v>56403</v>
      </c>
      <c r="L962" s="152" t="s">
        <v>766</v>
      </c>
      <c r="M962" s="154">
        <v>11</v>
      </c>
    </row>
    <row r="963" spans="1:13" ht="9.75" customHeight="1">
      <c r="L963" s="19"/>
      <c r="M963" s="49"/>
    </row>
    <row r="964" spans="1:13">
      <c r="A964" s="635" t="s">
        <v>970</v>
      </c>
      <c r="B964" s="635"/>
      <c r="C964" s="635"/>
      <c r="D964" s="635"/>
      <c r="E964" s="635"/>
      <c r="F964" s="635"/>
      <c r="G964" s="635"/>
      <c r="H964" s="635"/>
      <c r="I964" s="635"/>
      <c r="J964" s="635"/>
      <c r="K964" s="635"/>
      <c r="L964" s="635"/>
      <c r="M964" s="635"/>
    </row>
    <row r="965" spans="1:13">
      <c r="A965" s="491" t="s">
        <v>1005</v>
      </c>
      <c r="B965" s="491"/>
      <c r="C965" s="491"/>
      <c r="D965" s="491"/>
      <c r="E965" s="491"/>
      <c r="F965" s="491"/>
      <c r="G965" s="491"/>
      <c r="H965" s="491"/>
      <c r="I965" s="491"/>
      <c r="J965" s="491"/>
      <c r="K965" s="491"/>
      <c r="L965" s="491"/>
      <c r="M965" s="491"/>
    </row>
    <row r="966" spans="1:13">
      <c r="A966" s="493" t="s">
        <v>928</v>
      </c>
      <c r="B966" s="493"/>
      <c r="C966" s="493"/>
      <c r="D966" s="493"/>
      <c r="E966" s="493"/>
      <c r="F966" s="493"/>
      <c r="G966" s="493"/>
      <c r="H966" s="493"/>
      <c r="I966" s="493"/>
      <c r="J966" s="493"/>
      <c r="K966" s="493"/>
      <c r="L966" s="493"/>
      <c r="M966" s="493"/>
    </row>
    <row r="967" spans="1:13">
      <c r="C967" s="493"/>
      <c r="D967" s="493"/>
      <c r="E967" s="493"/>
      <c r="F967" s="1"/>
      <c r="G967" s="1"/>
      <c r="H967" s="1"/>
      <c r="I967" s="1"/>
      <c r="J967" s="1"/>
      <c r="K967" s="1"/>
      <c r="L967" s="494"/>
      <c r="M967" s="494"/>
    </row>
    <row r="968" spans="1:13" ht="16.5" thickBot="1">
      <c r="A968" s="546" t="s">
        <v>870</v>
      </c>
      <c r="B968" s="547"/>
      <c r="C968" s="547"/>
      <c r="D968" s="547"/>
      <c r="E968" s="547"/>
      <c r="F968" s="1"/>
      <c r="G968" s="1"/>
      <c r="H968" s="1"/>
      <c r="I968" s="1"/>
      <c r="J968" s="1"/>
      <c r="K968" s="1"/>
      <c r="L968" s="548" t="s">
        <v>871</v>
      </c>
      <c r="M968" s="548"/>
    </row>
    <row r="969" spans="1:13" ht="15" customHeight="1">
      <c r="A969" s="531" t="s">
        <v>774</v>
      </c>
      <c r="B969" s="530" t="s">
        <v>22</v>
      </c>
      <c r="C969" s="539" t="s">
        <v>0</v>
      </c>
      <c r="D969" s="530"/>
      <c r="E969" s="550"/>
      <c r="F969" s="579" t="s">
        <v>1</v>
      </c>
      <c r="G969" s="530"/>
      <c r="H969" s="550"/>
      <c r="I969" s="579" t="s">
        <v>2</v>
      </c>
      <c r="J969" s="530"/>
      <c r="K969" s="550"/>
      <c r="L969" s="636" t="s">
        <v>853</v>
      </c>
      <c r="M969" s="524" t="s">
        <v>9</v>
      </c>
    </row>
    <row r="970" spans="1:13" ht="15" customHeight="1">
      <c r="A970" s="532"/>
      <c r="B970" s="555"/>
      <c r="C970" s="527" t="s">
        <v>402</v>
      </c>
      <c r="D970" s="526"/>
      <c r="E970" s="571"/>
      <c r="F970" s="572" t="s">
        <v>403</v>
      </c>
      <c r="G970" s="526"/>
      <c r="H970" s="571"/>
      <c r="I970" s="573" t="s">
        <v>404</v>
      </c>
      <c r="J970" s="529"/>
      <c r="K970" s="574"/>
      <c r="L970" s="637"/>
      <c r="M970" s="525"/>
    </row>
    <row r="971" spans="1:13" ht="15" customHeight="1">
      <c r="A971" s="532"/>
      <c r="B971" s="555"/>
      <c r="C971" s="544" t="s">
        <v>3</v>
      </c>
      <c r="D971" s="519"/>
      <c r="E971" s="554"/>
      <c r="F971" s="564" t="s">
        <v>4</v>
      </c>
      <c r="G971" s="519"/>
      <c r="H971" s="554"/>
      <c r="I971" s="564" t="s">
        <v>5</v>
      </c>
      <c r="J971" s="519"/>
      <c r="K971" s="554"/>
      <c r="L971" s="637"/>
      <c r="M971" s="525"/>
    </row>
    <row r="972" spans="1:13" ht="15" customHeight="1">
      <c r="A972" s="532"/>
      <c r="B972" s="555"/>
      <c r="C972" s="2" t="s">
        <v>6</v>
      </c>
      <c r="D972" s="3" t="s">
        <v>7</v>
      </c>
      <c r="E972" s="3" t="s">
        <v>8</v>
      </c>
      <c r="F972" s="4" t="s">
        <v>6</v>
      </c>
      <c r="G972" s="3" t="s">
        <v>7</v>
      </c>
      <c r="H972" s="3" t="s">
        <v>8</v>
      </c>
      <c r="I972" s="4" t="s">
        <v>6</v>
      </c>
      <c r="J972" s="3" t="s">
        <v>7</v>
      </c>
      <c r="K972" s="3" t="s">
        <v>8</v>
      </c>
      <c r="L972" s="638" t="s">
        <v>852</v>
      </c>
      <c r="M972" s="520" t="s">
        <v>405</v>
      </c>
    </row>
    <row r="973" spans="1:13" ht="15" customHeight="1">
      <c r="A973" s="532"/>
      <c r="B973" s="555"/>
      <c r="C973" s="5" t="s">
        <v>406</v>
      </c>
      <c r="D973" s="6" t="s">
        <v>407</v>
      </c>
      <c r="E973" s="6" t="s">
        <v>896</v>
      </c>
      <c r="F973" s="6" t="s">
        <v>406</v>
      </c>
      <c r="G973" s="6" t="s">
        <v>407</v>
      </c>
      <c r="H973" s="6" t="s">
        <v>896</v>
      </c>
      <c r="I973" s="6" t="s">
        <v>406</v>
      </c>
      <c r="J973" s="6" t="s">
        <v>407</v>
      </c>
      <c r="K973" s="6" t="s">
        <v>896</v>
      </c>
      <c r="L973" s="639"/>
      <c r="M973" s="520"/>
    </row>
    <row r="974" spans="1:13" ht="15" customHeight="1" thickBot="1">
      <c r="A974" s="566"/>
      <c r="B974" s="556"/>
      <c r="C974" s="7" t="s">
        <v>10</v>
      </c>
      <c r="D974" s="8" t="s">
        <v>11</v>
      </c>
      <c r="E974" s="8" t="s">
        <v>12</v>
      </c>
      <c r="F974" s="8" t="s">
        <v>10</v>
      </c>
      <c r="G974" s="8" t="s">
        <v>11</v>
      </c>
      <c r="H974" s="8" t="s">
        <v>12</v>
      </c>
      <c r="I974" s="8" t="s">
        <v>10</v>
      </c>
      <c r="J974" s="8" t="s">
        <v>11</v>
      </c>
      <c r="K974" s="8" t="s">
        <v>12</v>
      </c>
      <c r="L974" s="640"/>
      <c r="M974" s="565"/>
    </row>
    <row r="975" spans="1:13" ht="54" customHeight="1">
      <c r="A975" s="10"/>
      <c r="B975" s="148" t="s">
        <v>23</v>
      </c>
      <c r="C975" s="12">
        <v>69464</v>
      </c>
      <c r="D975" s="13">
        <v>73465</v>
      </c>
      <c r="E975" s="14">
        <v>142929</v>
      </c>
      <c r="F975" s="12">
        <v>13857</v>
      </c>
      <c r="G975" s="13">
        <v>14004</v>
      </c>
      <c r="H975" s="14">
        <v>27861</v>
      </c>
      <c r="I975" s="116">
        <f t="shared" ref="I975:K976" si="183">F975+C975</f>
        <v>83321</v>
      </c>
      <c r="J975" s="136">
        <f t="shared" si="183"/>
        <v>87469</v>
      </c>
      <c r="K975" s="137">
        <f t="shared" si="183"/>
        <v>170790</v>
      </c>
      <c r="L975" s="118" t="s">
        <v>772</v>
      </c>
      <c r="M975" s="211"/>
    </row>
    <row r="976" spans="1:13" ht="54" customHeight="1">
      <c r="A976" s="21" t="s">
        <v>13</v>
      </c>
      <c r="B976" s="150" t="s">
        <v>851</v>
      </c>
      <c r="C976" s="121">
        <v>15792</v>
      </c>
      <c r="D976" s="87">
        <v>16810</v>
      </c>
      <c r="E976" s="23">
        <v>32602</v>
      </c>
      <c r="F976" s="121">
        <v>13857</v>
      </c>
      <c r="G976" s="87">
        <v>14004</v>
      </c>
      <c r="H976" s="23">
        <v>27861</v>
      </c>
      <c r="I976" s="98">
        <f t="shared" si="183"/>
        <v>29649</v>
      </c>
      <c r="J976" s="99">
        <f t="shared" si="183"/>
        <v>30814</v>
      </c>
      <c r="K976" s="140">
        <f t="shared" si="183"/>
        <v>60463</v>
      </c>
      <c r="L976" s="118" t="s">
        <v>807</v>
      </c>
      <c r="M976" s="29" t="s">
        <v>13</v>
      </c>
    </row>
    <row r="977" spans="1:13" ht="54" customHeight="1">
      <c r="A977" s="21" t="s">
        <v>14</v>
      </c>
      <c r="B977" s="52" t="s">
        <v>362</v>
      </c>
      <c r="C977" s="121">
        <v>11599</v>
      </c>
      <c r="D977" s="87">
        <v>12078</v>
      </c>
      <c r="E977" s="23">
        <v>23677</v>
      </c>
      <c r="F977" s="24" t="s">
        <v>401</v>
      </c>
      <c r="G977" s="25" t="s">
        <v>401</v>
      </c>
      <c r="H977" s="85" t="s">
        <v>401</v>
      </c>
      <c r="I977" s="121">
        <f>C977</f>
        <v>11599</v>
      </c>
      <c r="J977" s="87">
        <f t="shared" ref="J977:J981" si="184">D977</f>
        <v>12078</v>
      </c>
      <c r="K977" s="140">
        <f>E977</f>
        <v>23677</v>
      </c>
      <c r="L977" s="118" t="s">
        <v>767</v>
      </c>
      <c r="M977" s="29" t="s">
        <v>14</v>
      </c>
    </row>
    <row r="978" spans="1:13" ht="54" customHeight="1">
      <c r="A978" s="21" t="s">
        <v>15</v>
      </c>
      <c r="B978" s="52" t="s">
        <v>363</v>
      </c>
      <c r="C978" s="121">
        <v>12215</v>
      </c>
      <c r="D978" s="87">
        <v>12825</v>
      </c>
      <c r="E978" s="23">
        <v>25040</v>
      </c>
      <c r="F978" s="24" t="s">
        <v>401</v>
      </c>
      <c r="G978" s="25" t="s">
        <v>401</v>
      </c>
      <c r="H978" s="85" t="s">
        <v>401</v>
      </c>
      <c r="I978" s="121">
        <f>C978</f>
        <v>12215</v>
      </c>
      <c r="J978" s="87">
        <f t="shared" si="184"/>
        <v>12825</v>
      </c>
      <c r="K978" s="140">
        <f>E978</f>
        <v>25040</v>
      </c>
      <c r="L978" s="118" t="s">
        <v>768</v>
      </c>
      <c r="M978" s="29" t="s">
        <v>15</v>
      </c>
    </row>
    <row r="979" spans="1:13" ht="54" customHeight="1">
      <c r="A979" s="21" t="s">
        <v>16</v>
      </c>
      <c r="B979" s="52" t="s">
        <v>364</v>
      </c>
      <c r="C979" s="121">
        <v>13448</v>
      </c>
      <c r="D979" s="87">
        <v>14444</v>
      </c>
      <c r="E979" s="23">
        <v>27892</v>
      </c>
      <c r="F979" s="24" t="s">
        <v>401</v>
      </c>
      <c r="G979" s="25" t="s">
        <v>401</v>
      </c>
      <c r="H979" s="85" t="s">
        <v>401</v>
      </c>
      <c r="I979" s="121">
        <f>C979</f>
        <v>13448</v>
      </c>
      <c r="J979" s="87">
        <f t="shared" si="184"/>
        <v>14444</v>
      </c>
      <c r="K979" s="140">
        <f t="shared" ref="K979:K980" si="185">E979</f>
        <v>27892</v>
      </c>
      <c r="L979" s="118" t="s">
        <v>769</v>
      </c>
      <c r="M979" s="29" t="s">
        <v>16</v>
      </c>
    </row>
    <row r="980" spans="1:13" ht="54" customHeight="1">
      <c r="A980" s="21" t="s">
        <v>17</v>
      </c>
      <c r="B980" s="52" t="s">
        <v>365</v>
      </c>
      <c r="C980" s="121">
        <v>13079</v>
      </c>
      <c r="D980" s="87">
        <v>13697</v>
      </c>
      <c r="E980" s="23">
        <v>26776</v>
      </c>
      <c r="F980" s="24" t="s">
        <v>401</v>
      </c>
      <c r="G980" s="25" t="s">
        <v>401</v>
      </c>
      <c r="H980" s="85" t="s">
        <v>401</v>
      </c>
      <c r="I980" s="121">
        <f t="shared" ref="I980" si="186">C980</f>
        <v>13079</v>
      </c>
      <c r="J980" s="87">
        <f t="shared" si="184"/>
        <v>13697</v>
      </c>
      <c r="K980" s="140">
        <f t="shared" si="185"/>
        <v>26776</v>
      </c>
      <c r="L980" s="118" t="s">
        <v>770</v>
      </c>
      <c r="M980" s="29" t="s">
        <v>17</v>
      </c>
    </row>
    <row r="981" spans="1:13" ht="54" customHeight="1" thickBot="1">
      <c r="A981" s="34" t="s">
        <v>810</v>
      </c>
      <c r="B981" s="335" t="s">
        <v>366</v>
      </c>
      <c r="C981" s="131">
        <v>3331</v>
      </c>
      <c r="D981" s="143">
        <v>3611</v>
      </c>
      <c r="E981" s="36">
        <v>6942</v>
      </c>
      <c r="F981" s="129" t="s">
        <v>401</v>
      </c>
      <c r="G981" s="38" t="s">
        <v>401</v>
      </c>
      <c r="H981" s="130" t="s">
        <v>401</v>
      </c>
      <c r="I981" s="131">
        <f>C981</f>
        <v>3331</v>
      </c>
      <c r="J981" s="143">
        <f t="shared" si="184"/>
        <v>3611</v>
      </c>
      <c r="K981" s="144">
        <f>E981</f>
        <v>6942</v>
      </c>
      <c r="L981" s="145" t="s">
        <v>771</v>
      </c>
      <c r="M981" s="210" t="s">
        <v>367</v>
      </c>
    </row>
    <row r="982" spans="1:13">
      <c r="A982" s="600" t="s">
        <v>1108</v>
      </c>
      <c r="B982" s="600"/>
      <c r="C982" s="600"/>
      <c r="D982" s="600"/>
      <c r="E982" s="600"/>
      <c r="F982" s="600"/>
      <c r="I982" s="599" t="s">
        <v>858</v>
      </c>
      <c r="J982" s="599"/>
      <c r="K982" s="599"/>
      <c r="L982" s="599"/>
      <c r="M982" s="50" t="s">
        <v>91</v>
      </c>
    </row>
    <row r="983" spans="1:13">
      <c r="C983" s="336"/>
      <c r="D983" s="336"/>
      <c r="E983" s="336"/>
      <c r="F983" s="336"/>
      <c r="G983" s="336"/>
      <c r="H983" s="336"/>
      <c r="I983" s="336"/>
      <c r="J983" s="336"/>
      <c r="K983" s="336"/>
      <c r="L983" s="336"/>
      <c r="M983" s="336"/>
    </row>
    <row r="984" spans="1:13">
      <c r="C984" s="336"/>
      <c r="D984" s="336"/>
      <c r="E984" s="336"/>
      <c r="F984" s="336"/>
      <c r="G984" s="336"/>
      <c r="H984" s="336"/>
      <c r="I984" s="336"/>
      <c r="J984" s="336"/>
      <c r="K984" s="336"/>
      <c r="L984" s="336"/>
      <c r="M984" s="336"/>
    </row>
    <row r="985" spans="1:13">
      <c r="C985" s="336"/>
      <c r="D985" s="336"/>
      <c r="E985" s="336"/>
      <c r="F985" s="336"/>
      <c r="G985" s="336"/>
      <c r="H985" s="336"/>
      <c r="I985" s="336"/>
      <c r="J985" s="336"/>
      <c r="K985" s="336"/>
      <c r="L985" s="336"/>
      <c r="M985" s="336"/>
    </row>
    <row r="986" spans="1:13">
      <c r="C986" s="337"/>
      <c r="D986" s="337"/>
      <c r="E986" s="337"/>
      <c r="F986" s="337"/>
      <c r="G986" s="337"/>
      <c r="H986" s="337"/>
      <c r="I986" s="337"/>
      <c r="J986" s="337"/>
      <c r="K986" s="337"/>
      <c r="L986" s="337"/>
      <c r="M986" s="337"/>
    </row>
    <row r="987" spans="1:13">
      <c r="C987" s="337"/>
      <c r="D987" s="337"/>
      <c r="E987" s="337"/>
      <c r="F987" s="338"/>
      <c r="G987" s="338"/>
      <c r="H987" s="338"/>
      <c r="I987" s="337"/>
      <c r="J987" s="337"/>
      <c r="K987" s="337"/>
      <c r="L987" s="337"/>
      <c r="M987" s="337"/>
    </row>
    <row r="988" spans="1:13">
      <c r="F988" s="338"/>
      <c r="G988" s="338"/>
      <c r="H988" s="338"/>
    </row>
    <row r="989" spans="1:13">
      <c r="F989" s="338"/>
      <c r="G989" s="338"/>
      <c r="H989" s="338"/>
    </row>
  </sheetData>
  <mergeCells count="866">
    <mergeCell ref="A863:A868"/>
    <mergeCell ref="A911:A916"/>
    <mergeCell ref="F913:H913"/>
    <mergeCell ref="F865:H865"/>
    <mergeCell ref="F893:H893"/>
    <mergeCell ref="C893:E893"/>
    <mergeCell ref="A862:E862"/>
    <mergeCell ref="M863:M865"/>
    <mergeCell ref="I865:K865"/>
    <mergeCell ref="C892:E892"/>
    <mergeCell ref="C889:E889"/>
    <mergeCell ref="C891:E891"/>
    <mergeCell ref="F891:H891"/>
    <mergeCell ref="L889:M889"/>
    <mergeCell ref="F892:H892"/>
    <mergeCell ref="A890:E890"/>
    <mergeCell ref="B891:B896"/>
    <mergeCell ref="L890:M890"/>
    <mergeCell ref="I892:K892"/>
    <mergeCell ref="L911:L913"/>
    <mergeCell ref="M914:M916"/>
    <mergeCell ref="F912:H912"/>
    <mergeCell ref="A835:E835"/>
    <mergeCell ref="L835:M835"/>
    <mergeCell ref="C834:E834"/>
    <mergeCell ref="L834:M834"/>
    <mergeCell ref="A885:F885"/>
    <mergeCell ref="C779:E779"/>
    <mergeCell ref="C781:E781"/>
    <mergeCell ref="I836:K836"/>
    <mergeCell ref="A812:A817"/>
    <mergeCell ref="L780:M780"/>
    <mergeCell ref="A831:M831"/>
    <mergeCell ref="L811:M811"/>
    <mergeCell ref="F864:H864"/>
    <mergeCell ref="I864:K864"/>
    <mergeCell ref="M839:M841"/>
    <mergeCell ref="M866:M868"/>
    <mergeCell ref="I838:K838"/>
    <mergeCell ref="C838:E838"/>
    <mergeCell ref="L861:M861"/>
    <mergeCell ref="M836:M838"/>
    <mergeCell ref="C837:E837"/>
    <mergeCell ref="F837:H837"/>
    <mergeCell ref="F836:H836"/>
    <mergeCell ref="I885:L885"/>
    <mergeCell ref="L755:M755"/>
    <mergeCell ref="A757:A762"/>
    <mergeCell ref="C757:E757"/>
    <mergeCell ref="F757:H757"/>
    <mergeCell ref="I757:K757"/>
    <mergeCell ref="A756:E756"/>
    <mergeCell ref="L756:M756"/>
    <mergeCell ref="C758:E758"/>
    <mergeCell ref="F970:H970"/>
    <mergeCell ref="L967:M967"/>
    <mergeCell ref="L757:L759"/>
    <mergeCell ref="C759:E759"/>
    <mergeCell ref="F759:H759"/>
    <mergeCell ref="A776:M776"/>
    <mergeCell ref="A886:M886"/>
    <mergeCell ref="A832:M832"/>
    <mergeCell ref="B836:B841"/>
    <mergeCell ref="L815:L817"/>
    <mergeCell ref="L836:L838"/>
    <mergeCell ref="L839:L841"/>
    <mergeCell ref="L863:L865"/>
    <mergeCell ref="L866:L868"/>
    <mergeCell ref="L862:M862"/>
    <mergeCell ref="A836:A841"/>
    <mergeCell ref="B757:B762"/>
    <mergeCell ref="F813:H813"/>
    <mergeCell ref="I813:K813"/>
    <mergeCell ref="C812:E812"/>
    <mergeCell ref="C813:E813"/>
    <mergeCell ref="I806:L806"/>
    <mergeCell ref="F782:H782"/>
    <mergeCell ref="L781:L783"/>
    <mergeCell ref="L812:L814"/>
    <mergeCell ref="F814:H814"/>
    <mergeCell ref="C814:E814"/>
    <mergeCell ref="F758:H758"/>
    <mergeCell ref="C971:E971"/>
    <mergeCell ref="C945:E945"/>
    <mergeCell ref="F945:H945"/>
    <mergeCell ref="I945:K945"/>
    <mergeCell ref="M945:M947"/>
    <mergeCell ref="F947:H947"/>
    <mergeCell ref="I947:K947"/>
    <mergeCell ref="F911:H911"/>
    <mergeCell ref="L945:L947"/>
    <mergeCell ref="L948:L950"/>
    <mergeCell ref="I970:K970"/>
    <mergeCell ref="G938:M938"/>
    <mergeCell ref="A938:F938"/>
    <mergeCell ref="C970:E970"/>
    <mergeCell ref="F971:H971"/>
    <mergeCell ref="I971:K971"/>
    <mergeCell ref="I911:K911"/>
    <mergeCell ref="M948:M950"/>
    <mergeCell ref="I946:K946"/>
    <mergeCell ref="C943:E943"/>
    <mergeCell ref="M969:M971"/>
    <mergeCell ref="C911:E911"/>
    <mergeCell ref="I913:K913"/>
    <mergeCell ref="F946:H946"/>
    <mergeCell ref="C645:E645"/>
    <mergeCell ref="F645:H645"/>
    <mergeCell ref="C642:E642"/>
    <mergeCell ref="L643:M643"/>
    <mergeCell ref="L642:M642"/>
    <mergeCell ref="C670:E670"/>
    <mergeCell ref="F644:H644"/>
    <mergeCell ref="I644:K644"/>
    <mergeCell ref="C674:E674"/>
    <mergeCell ref="I645:K645"/>
    <mergeCell ref="M647:M649"/>
    <mergeCell ref="M672:M674"/>
    <mergeCell ref="I674:K674"/>
    <mergeCell ref="L647:L649"/>
    <mergeCell ref="C646:E646"/>
    <mergeCell ref="C673:E673"/>
    <mergeCell ref="A669:M669"/>
    <mergeCell ref="F674:H674"/>
    <mergeCell ref="A667:M667"/>
    <mergeCell ref="L670:M670"/>
    <mergeCell ref="L671:M671"/>
    <mergeCell ref="L672:L674"/>
    <mergeCell ref="I673:K673"/>
    <mergeCell ref="C672:E672"/>
    <mergeCell ref="C694:E694"/>
    <mergeCell ref="F694:H694"/>
    <mergeCell ref="I694:K694"/>
    <mergeCell ref="F692:H692"/>
    <mergeCell ref="L692:L694"/>
    <mergeCell ref="M675:M677"/>
    <mergeCell ref="A671:E671"/>
    <mergeCell ref="I672:K672"/>
    <mergeCell ref="I692:K692"/>
    <mergeCell ref="A689:M689"/>
    <mergeCell ref="A692:A697"/>
    <mergeCell ref="C693:E693"/>
    <mergeCell ref="F693:H693"/>
    <mergeCell ref="I693:K693"/>
    <mergeCell ref="M695:M697"/>
    <mergeCell ref="F673:H673"/>
    <mergeCell ref="A688:M688"/>
    <mergeCell ref="A687:M687"/>
    <mergeCell ref="B672:B677"/>
    <mergeCell ref="A672:A677"/>
    <mergeCell ref="L569:M569"/>
    <mergeCell ref="A601:A606"/>
    <mergeCell ref="C602:E602"/>
    <mergeCell ref="M571:M573"/>
    <mergeCell ref="C572:E572"/>
    <mergeCell ref="I572:K572"/>
    <mergeCell ref="C571:E571"/>
    <mergeCell ref="M574:M576"/>
    <mergeCell ref="A600:E600"/>
    <mergeCell ref="L571:L573"/>
    <mergeCell ref="L574:L576"/>
    <mergeCell ref="F572:H572"/>
    <mergeCell ref="A571:A576"/>
    <mergeCell ref="A596:M596"/>
    <mergeCell ref="C603:E603"/>
    <mergeCell ref="F603:H603"/>
    <mergeCell ref="M601:M603"/>
    <mergeCell ref="A597:M597"/>
    <mergeCell ref="F571:H571"/>
    <mergeCell ref="L599:M599"/>
    <mergeCell ref="L600:M600"/>
    <mergeCell ref="I573:K573"/>
    <mergeCell ref="F573:H573"/>
    <mergeCell ref="I571:K571"/>
    <mergeCell ref="A566:M566"/>
    <mergeCell ref="L545:L547"/>
    <mergeCell ref="C546:E546"/>
    <mergeCell ref="M548:M550"/>
    <mergeCell ref="B545:B550"/>
    <mergeCell ref="A438:E438"/>
    <mergeCell ref="A464:E464"/>
    <mergeCell ref="F517:H517"/>
    <mergeCell ref="M545:M547"/>
    <mergeCell ref="A514:M514"/>
    <mergeCell ref="A542:E542"/>
    <mergeCell ref="A490:M490"/>
    <mergeCell ref="A465:A470"/>
    <mergeCell ref="A512:M512"/>
    <mergeCell ref="F465:H465"/>
    <mergeCell ref="I441:K441"/>
    <mergeCell ref="M439:M441"/>
    <mergeCell ref="A460:M460"/>
    <mergeCell ref="L442:L444"/>
    <mergeCell ref="A439:A444"/>
    <mergeCell ref="C439:E439"/>
    <mergeCell ref="C463:E463"/>
    <mergeCell ref="I467:K467"/>
    <mergeCell ref="I439:K439"/>
    <mergeCell ref="M277:M279"/>
    <mergeCell ref="F279:H279"/>
    <mergeCell ref="I279:K279"/>
    <mergeCell ref="A276:E276"/>
    <mergeCell ref="A343:E343"/>
    <mergeCell ref="I382:K382"/>
    <mergeCell ref="L298:M298"/>
    <mergeCell ref="I302:K302"/>
    <mergeCell ref="A408:M408"/>
    <mergeCell ref="A293:G294"/>
    <mergeCell ref="I294:M294"/>
    <mergeCell ref="I343:L343"/>
    <mergeCell ref="A346:M346"/>
    <mergeCell ref="B381:B386"/>
    <mergeCell ref="A348:E348"/>
    <mergeCell ref="A377:M377"/>
    <mergeCell ref="C349:E349"/>
    <mergeCell ref="A378:M378"/>
    <mergeCell ref="F381:H381"/>
    <mergeCell ref="A328:A333"/>
    <mergeCell ref="L326:M326"/>
    <mergeCell ref="L299:M299"/>
    <mergeCell ref="A300:A305"/>
    <mergeCell ref="A258:A263"/>
    <mergeCell ref="A277:A282"/>
    <mergeCell ref="A274:M274"/>
    <mergeCell ref="I292:L292"/>
    <mergeCell ref="L256:M256"/>
    <mergeCell ref="A235:A240"/>
    <mergeCell ref="C235:E235"/>
    <mergeCell ref="I259:K259"/>
    <mergeCell ref="M300:M302"/>
    <mergeCell ref="I271:L271"/>
    <mergeCell ref="C260:E260"/>
    <mergeCell ref="F260:H260"/>
    <mergeCell ref="I260:K260"/>
    <mergeCell ref="L238:L240"/>
    <mergeCell ref="L235:L237"/>
    <mergeCell ref="A253:M253"/>
    <mergeCell ref="A254:M254"/>
    <mergeCell ref="F259:H259"/>
    <mergeCell ref="A255:M255"/>
    <mergeCell ref="L257:M257"/>
    <mergeCell ref="C256:E256"/>
    <mergeCell ref="C236:E236"/>
    <mergeCell ref="B235:B240"/>
    <mergeCell ref="A257:E257"/>
    <mergeCell ref="C233:E233"/>
    <mergeCell ref="L303:L305"/>
    <mergeCell ref="L328:L330"/>
    <mergeCell ref="L331:L333"/>
    <mergeCell ref="C277:E277"/>
    <mergeCell ref="L327:M327"/>
    <mergeCell ref="C300:E300"/>
    <mergeCell ref="F300:H300"/>
    <mergeCell ref="I300:K300"/>
    <mergeCell ref="L300:L302"/>
    <mergeCell ref="C302:E302"/>
    <mergeCell ref="A323:M323"/>
    <mergeCell ref="A324:M324"/>
    <mergeCell ref="A325:M325"/>
    <mergeCell ref="A327:E327"/>
    <mergeCell ref="C278:E278"/>
    <mergeCell ref="F278:H278"/>
    <mergeCell ref="C328:E328"/>
    <mergeCell ref="C275:E275"/>
    <mergeCell ref="I328:K328"/>
    <mergeCell ref="M328:M330"/>
    <mergeCell ref="C330:E330"/>
    <mergeCell ref="L275:M275"/>
    <mergeCell ref="M238:M240"/>
    <mergeCell ref="I97:K97"/>
    <mergeCell ref="C98:E98"/>
    <mergeCell ref="A97:A102"/>
    <mergeCell ref="I99:K99"/>
    <mergeCell ref="F99:H99"/>
    <mergeCell ref="C99:E99"/>
    <mergeCell ref="L124:M124"/>
    <mergeCell ref="B97:B102"/>
    <mergeCell ref="A120:M120"/>
    <mergeCell ref="L123:M123"/>
    <mergeCell ref="M100:M102"/>
    <mergeCell ref="C97:E97"/>
    <mergeCell ref="L97:L99"/>
    <mergeCell ref="L100:L102"/>
    <mergeCell ref="F98:H98"/>
    <mergeCell ref="I98:K98"/>
    <mergeCell ref="F97:H97"/>
    <mergeCell ref="A121:M121"/>
    <mergeCell ref="A122:M122"/>
    <mergeCell ref="A124:E124"/>
    <mergeCell ref="M97:M99"/>
    <mergeCell ref="L96:M96"/>
    <mergeCell ref="C39:E39"/>
    <mergeCell ref="A93:M93"/>
    <mergeCell ref="A94:M94"/>
    <mergeCell ref="A96:E96"/>
    <mergeCell ref="A92:M92"/>
    <mergeCell ref="F39:H39"/>
    <mergeCell ref="I39:K39"/>
    <mergeCell ref="C38:E38"/>
    <mergeCell ref="F38:H38"/>
    <mergeCell ref="I38:K38"/>
    <mergeCell ref="L37:L42"/>
    <mergeCell ref="M37:M39"/>
    <mergeCell ref="M40:M42"/>
    <mergeCell ref="A461:M461"/>
    <mergeCell ref="I440:K440"/>
    <mergeCell ref="C547:E547"/>
    <mergeCell ref="M741:M743"/>
    <mergeCell ref="A807:M807"/>
    <mergeCell ref="A808:M808"/>
    <mergeCell ref="F781:H781"/>
    <mergeCell ref="I781:K781"/>
    <mergeCell ref="M760:M762"/>
    <mergeCell ref="M757:M759"/>
    <mergeCell ref="M784:M786"/>
    <mergeCell ref="M781:M783"/>
    <mergeCell ref="C569:E569"/>
    <mergeCell ref="I625:K625"/>
    <mergeCell ref="C601:E601"/>
    <mergeCell ref="F601:H601"/>
    <mergeCell ref="I601:K601"/>
    <mergeCell ref="L624:L626"/>
    <mergeCell ref="I624:K624"/>
    <mergeCell ref="A621:M621"/>
    <mergeCell ref="A623:E623"/>
    <mergeCell ref="B624:B629"/>
    <mergeCell ref="L622:M622"/>
    <mergeCell ref="L623:M623"/>
    <mergeCell ref="C573:E573"/>
    <mergeCell ref="A619:M619"/>
    <mergeCell ref="I618:L618"/>
    <mergeCell ref="L601:L603"/>
    <mergeCell ref="M627:M629"/>
    <mergeCell ref="A940:M940"/>
    <mergeCell ref="A941:M941"/>
    <mergeCell ref="C861:E861"/>
    <mergeCell ref="I837:K837"/>
    <mergeCell ref="C810:E810"/>
    <mergeCell ref="L810:M810"/>
    <mergeCell ref="A811:E811"/>
    <mergeCell ref="A860:M860"/>
    <mergeCell ref="A859:M859"/>
    <mergeCell ref="B812:B817"/>
    <mergeCell ref="I812:K812"/>
    <mergeCell ref="A858:M858"/>
    <mergeCell ref="I814:K814"/>
    <mergeCell ref="M815:M817"/>
    <mergeCell ref="M812:M814"/>
    <mergeCell ref="A833:M833"/>
    <mergeCell ref="F838:H838"/>
    <mergeCell ref="A598:M598"/>
    <mergeCell ref="I891:K891"/>
    <mergeCell ref="M972:M974"/>
    <mergeCell ref="L943:M943"/>
    <mergeCell ref="L944:M944"/>
    <mergeCell ref="M911:M913"/>
    <mergeCell ref="C913:E913"/>
    <mergeCell ref="A944:E944"/>
    <mergeCell ref="A964:M964"/>
    <mergeCell ref="A965:M965"/>
    <mergeCell ref="A966:M966"/>
    <mergeCell ref="A968:E968"/>
    <mergeCell ref="A945:A950"/>
    <mergeCell ref="A969:A974"/>
    <mergeCell ref="L914:L916"/>
    <mergeCell ref="B911:B916"/>
    <mergeCell ref="B945:B950"/>
    <mergeCell ref="B969:B974"/>
    <mergeCell ref="I912:K912"/>
    <mergeCell ref="L968:M968"/>
    <mergeCell ref="C947:E947"/>
    <mergeCell ref="L969:L971"/>
    <mergeCell ref="C969:E969"/>
    <mergeCell ref="F969:H969"/>
    <mergeCell ref="I969:K969"/>
    <mergeCell ref="L972:L974"/>
    <mergeCell ref="C836:E836"/>
    <mergeCell ref="A887:M887"/>
    <mergeCell ref="A888:M888"/>
    <mergeCell ref="B863:B868"/>
    <mergeCell ref="C967:E967"/>
    <mergeCell ref="M894:M896"/>
    <mergeCell ref="I893:K893"/>
    <mergeCell ref="C863:E863"/>
    <mergeCell ref="F863:H863"/>
    <mergeCell ref="I863:K863"/>
    <mergeCell ref="C865:E865"/>
    <mergeCell ref="C864:E864"/>
    <mergeCell ref="C912:E912"/>
    <mergeCell ref="A906:M906"/>
    <mergeCell ref="A907:M907"/>
    <mergeCell ref="A908:M908"/>
    <mergeCell ref="A910:E910"/>
    <mergeCell ref="L910:M910"/>
    <mergeCell ref="C909:E909"/>
    <mergeCell ref="A891:A896"/>
    <mergeCell ref="M891:M893"/>
    <mergeCell ref="L909:M909"/>
    <mergeCell ref="L891:L893"/>
    <mergeCell ref="L894:L896"/>
    <mergeCell ref="C946:E946"/>
    <mergeCell ref="C755:E755"/>
    <mergeCell ref="A751:E751"/>
    <mergeCell ref="A737:E737"/>
    <mergeCell ref="A752:M752"/>
    <mergeCell ref="A753:M753"/>
    <mergeCell ref="A754:M754"/>
    <mergeCell ref="L736:M736"/>
    <mergeCell ref="L715:L717"/>
    <mergeCell ref="L718:L720"/>
    <mergeCell ref="L738:L740"/>
    <mergeCell ref="I731:M731"/>
    <mergeCell ref="C716:E716"/>
    <mergeCell ref="F716:H716"/>
    <mergeCell ref="F740:H740"/>
    <mergeCell ref="I740:K740"/>
    <mergeCell ref="M738:M740"/>
    <mergeCell ref="C740:E740"/>
    <mergeCell ref="A731:H732"/>
    <mergeCell ref="M718:M720"/>
    <mergeCell ref="M715:M717"/>
    <mergeCell ref="I717:K717"/>
    <mergeCell ref="F717:H717"/>
    <mergeCell ref="C715:E715"/>
    <mergeCell ref="A714:E714"/>
    <mergeCell ref="B715:B720"/>
    <mergeCell ref="L784:L786"/>
    <mergeCell ref="F812:H812"/>
    <mergeCell ref="A806:G806"/>
    <mergeCell ref="A781:A786"/>
    <mergeCell ref="C782:E782"/>
    <mergeCell ref="C783:E783"/>
    <mergeCell ref="I759:K759"/>
    <mergeCell ref="A780:E780"/>
    <mergeCell ref="B781:B786"/>
    <mergeCell ref="F783:H783"/>
    <mergeCell ref="I783:K783"/>
    <mergeCell ref="I782:K782"/>
    <mergeCell ref="A777:M777"/>
    <mergeCell ref="I758:K758"/>
    <mergeCell ref="L779:M779"/>
    <mergeCell ref="C717:E717"/>
    <mergeCell ref="A778:M778"/>
    <mergeCell ref="L714:M714"/>
    <mergeCell ref="B738:B743"/>
    <mergeCell ref="I751:L751"/>
    <mergeCell ref="L741:L743"/>
    <mergeCell ref="L760:L762"/>
    <mergeCell ref="F715:H715"/>
    <mergeCell ref="I715:K715"/>
    <mergeCell ref="C736:E736"/>
    <mergeCell ref="C739:E739"/>
    <mergeCell ref="F739:H739"/>
    <mergeCell ref="I739:K739"/>
    <mergeCell ref="A738:A743"/>
    <mergeCell ref="A735:M735"/>
    <mergeCell ref="A715:A720"/>
    <mergeCell ref="I716:K716"/>
    <mergeCell ref="A734:M734"/>
    <mergeCell ref="A733:M733"/>
    <mergeCell ref="L737:M737"/>
    <mergeCell ref="C738:E738"/>
    <mergeCell ref="F738:H738"/>
    <mergeCell ref="I738:K738"/>
    <mergeCell ref="F547:H547"/>
    <mergeCell ref="I518:K518"/>
    <mergeCell ref="A513:M513"/>
    <mergeCell ref="A544:E544"/>
    <mergeCell ref="I517:K517"/>
    <mergeCell ref="C517:E517"/>
    <mergeCell ref="B495:B500"/>
    <mergeCell ref="M498:M500"/>
    <mergeCell ref="L498:L500"/>
    <mergeCell ref="L515:M515"/>
    <mergeCell ref="B517:B522"/>
    <mergeCell ref="L516:M516"/>
    <mergeCell ref="A541:M541"/>
    <mergeCell ref="F496:H496"/>
    <mergeCell ref="F497:H497"/>
    <mergeCell ref="L542:M542"/>
    <mergeCell ref="F546:H546"/>
    <mergeCell ref="I546:K546"/>
    <mergeCell ref="A540:M540"/>
    <mergeCell ref="C545:E545"/>
    <mergeCell ref="F545:H545"/>
    <mergeCell ref="I547:K547"/>
    <mergeCell ref="A539:M539"/>
    <mergeCell ref="M495:M497"/>
    <mergeCell ref="C625:E625"/>
    <mergeCell ref="I602:K602"/>
    <mergeCell ref="I603:K603"/>
    <mergeCell ref="F624:H624"/>
    <mergeCell ref="M604:M606"/>
    <mergeCell ref="F602:H602"/>
    <mergeCell ref="L604:L606"/>
    <mergeCell ref="C624:E624"/>
    <mergeCell ref="A620:M620"/>
    <mergeCell ref="A618:E618"/>
    <mergeCell ref="B601:B606"/>
    <mergeCell ref="L627:L629"/>
    <mergeCell ref="M644:M646"/>
    <mergeCell ref="F672:H672"/>
    <mergeCell ref="F210:H210"/>
    <mergeCell ref="I210:K210"/>
    <mergeCell ref="L347:M347"/>
    <mergeCell ref="C347:E347"/>
    <mergeCell ref="A345:M345"/>
    <mergeCell ref="A376:M376"/>
    <mergeCell ref="I351:K351"/>
    <mergeCell ref="A349:A354"/>
    <mergeCell ref="M352:M354"/>
    <mergeCell ref="B349:B354"/>
    <mergeCell ref="L352:L354"/>
    <mergeCell ref="A344:M344"/>
    <mergeCell ref="F351:H351"/>
    <mergeCell ref="F349:H349"/>
    <mergeCell ref="I349:K349"/>
    <mergeCell ref="F350:H350"/>
    <mergeCell ref="I350:K350"/>
    <mergeCell ref="C351:E351"/>
    <mergeCell ref="M381:M383"/>
    <mergeCell ref="M384:M386"/>
    <mergeCell ref="A570:E570"/>
    <mergeCell ref="L570:M570"/>
    <mergeCell ref="A380:E380"/>
    <mergeCell ref="L381:L383"/>
    <mergeCell ref="C382:E382"/>
    <mergeCell ref="F382:H382"/>
    <mergeCell ref="C465:E465"/>
    <mergeCell ref="I545:K545"/>
    <mergeCell ref="A545:A550"/>
    <mergeCell ref="L465:L467"/>
    <mergeCell ref="C518:E518"/>
    <mergeCell ref="L495:L497"/>
    <mergeCell ref="F518:H518"/>
    <mergeCell ref="A495:A500"/>
    <mergeCell ref="C496:E496"/>
    <mergeCell ref="L384:L386"/>
    <mergeCell ref="M517:M519"/>
    <mergeCell ref="F440:H440"/>
    <mergeCell ref="L548:L550"/>
    <mergeCell ref="L543:M543"/>
    <mergeCell ref="I497:K497"/>
    <mergeCell ref="A517:A522"/>
    <mergeCell ref="H488:L488"/>
    <mergeCell ref="A488:G488"/>
    <mergeCell ref="F495:H495"/>
    <mergeCell ref="L494:M494"/>
    <mergeCell ref="A492:M492"/>
    <mergeCell ref="L463:M463"/>
    <mergeCell ref="B439:B444"/>
    <mergeCell ref="C466:E466"/>
    <mergeCell ref="F466:H466"/>
    <mergeCell ref="I466:K466"/>
    <mergeCell ref="F441:H441"/>
    <mergeCell ref="A494:E494"/>
    <mergeCell ref="C493:E493"/>
    <mergeCell ref="L493:M493"/>
    <mergeCell ref="A491:M491"/>
    <mergeCell ref="L439:L441"/>
    <mergeCell ref="M465:M467"/>
    <mergeCell ref="B465:B470"/>
    <mergeCell ref="M468:M470"/>
    <mergeCell ref="C440:E440"/>
    <mergeCell ref="F439:H439"/>
    <mergeCell ref="L464:M464"/>
    <mergeCell ref="I465:K465"/>
    <mergeCell ref="L468:L470"/>
    <mergeCell ref="A462:M462"/>
    <mergeCell ref="M442:M444"/>
    <mergeCell ref="C441:E441"/>
    <mergeCell ref="L437:M437"/>
    <mergeCell ref="F190:H190"/>
    <mergeCell ref="I190:K190"/>
    <mergeCell ref="H293:M293"/>
    <mergeCell ref="M190:M192"/>
    <mergeCell ref="L208:M208"/>
    <mergeCell ref="L209:M209"/>
    <mergeCell ref="L233:M233"/>
    <mergeCell ref="C190:E190"/>
    <mergeCell ref="L349:L351"/>
    <mergeCell ref="M280:M282"/>
    <mergeCell ref="L277:L279"/>
    <mergeCell ref="F328:H328"/>
    <mergeCell ref="A273:M273"/>
    <mergeCell ref="C326:E326"/>
    <mergeCell ref="I415:K415"/>
    <mergeCell ref="M413:M415"/>
    <mergeCell ref="A381:A386"/>
    <mergeCell ref="I381:K381"/>
    <mergeCell ref="I383:K383"/>
    <mergeCell ref="F383:H383"/>
    <mergeCell ref="H433:L433"/>
    <mergeCell ref="I278:K278"/>
    <mergeCell ref="A272:M272"/>
    <mergeCell ref="M193:M195"/>
    <mergeCell ref="C192:E192"/>
    <mergeCell ref="F192:H192"/>
    <mergeCell ref="L171:L173"/>
    <mergeCell ref="L188:M188"/>
    <mergeCell ref="A189:E189"/>
    <mergeCell ref="L190:L192"/>
    <mergeCell ref="C191:E191"/>
    <mergeCell ref="F191:H191"/>
    <mergeCell ref="B190:B195"/>
    <mergeCell ref="B168:B173"/>
    <mergeCell ref="L189:M189"/>
    <mergeCell ref="A125:A130"/>
    <mergeCell ref="B145:B150"/>
    <mergeCell ref="C146:E146"/>
    <mergeCell ref="C145:E145"/>
    <mergeCell ref="F145:H145"/>
    <mergeCell ref="I145:K145"/>
    <mergeCell ref="C147:E147"/>
    <mergeCell ref="F147:H147"/>
    <mergeCell ref="I212:K212"/>
    <mergeCell ref="I192:K192"/>
    <mergeCell ref="L438:M438"/>
    <mergeCell ref="I496:K496"/>
    <mergeCell ref="B277:B282"/>
    <mergeCell ref="B300:B305"/>
    <mergeCell ref="A295:M295"/>
    <mergeCell ref="A296:M296"/>
    <mergeCell ref="A297:M297"/>
    <mergeCell ref="A299:E299"/>
    <mergeCell ref="C414:E414"/>
    <mergeCell ref="F414:H414"/>
    <mergeCell ref="I414:K414"/>
    <mergeCell ref="A412:E412"/>
    <mergeCell ref="B328:B333"/>
    <mergeCell ref="L348:M348"/>
    <mergeCell ref="M349:M351"/>
    <mergeCell ref="C350:E350"/>
    <mergeCell ref="F415:H415"/>
    <mergeCell ref="F277:H277"/>
    <mergeCell ref="I277:K277"/>
    <mergeCell ref="A292:G292"/>
    <mergeCell ref="L280:L282"/>
    <mergeCell ref="C279:E279"/>
    <mergeCell ref="C467:E467"/>
    <mergeCell ref="F467:H467"/>
    <mergeCell ref="C437:E437"/>
    <mergeCell ref="L411:M411"/>
    <mergeCell ref="L412:M412"/>
    <mergeCell ref="C383:E383"/>
    <mergeCell ref="F237:H237"/>
    <mergeCell ref="C188:E188"/>
    <mergeCell ref="A187:M187"/>
    <mergeCell ref="C208:E208"/>
    <mergeCell ref="I237:K237"/>
    <mergeCell ref="M210:M212"/>
    <mergeCell ref="M213:M215"/>
    <mergeCell ref="L232:M232"/>
    <mergeCell ref="I211:K211"/>
    <mergeCell ref="L210:L212"/>
    <mergeCell ref="A232:E232"/>
    <mergeCell ref="F236:H236"/>
    <mergeCell ref="I236:K236"/>
    <mergeCell ref="F235:H235"/>
    <mergeCell ref="I235:K235"/>
    <mergeCell ref="M235:M237"/>
    <mergeCell ref="C258:E258"/>
    <mergeCell ref="F258:H258"/>
    <mergeCell ref="C413:E413"/>
    <mergeCell ref="A207:M207"/>
    <mergeCell ref="A641:M641"/>
    <mergeCell ref="C692:E692"/>
    <mergeCell ref="L713:M713"/>
    <mergeCell ref="A710:M710"/>
    <mergeCell ref="A711:M711"/>
    <mergeCell ref="A712:M712"/>
    <mergeCell ref="C622:E622"/>
    <mergeCell ref="C690:E690"/>
    <mergeCell ref="A668:M668"/>
    <mergeCell ref="F626:H626"/>
    <mergeCell ref="I626:K626"/>
    <mergeCell ref="M624:M626"/>
    <mergeCell ref="C626:E626"/>
    <mergeCell ref="B692:B697"/>
    <mergeCell ref="A691:E691"/>
    <mergeCell ref="F646:H646"/>
    <mergeCell ref="A644:A649"/>
    <mergeCell ref="F625:H625"/>
    <mergeCell ref="A624:A629"/>
    <mergeCell ref="L695:L697"/>
    <mergeCell ref="L675:L677"/>
    <mergeCell ref="B644:B649"/>
    <mergeCell ref="L691:M691"/>
    <mergeCell ref="L690:M690"/>
    <mergeCell ref="I646:K646"/>
    <mergeCell ref="L644:L646"/>
    <mergeCell ref="I168:K168"/>
    <mergeCell ref="A144:E144"/>
    <mergeCell ref="L167:M167"/>
    <mergeCell ref="I146:K146"/>
    <mergeCell ref="L168:L170"/>
    <mergeCell ref="M168:M170"/>
    <mergeCell ref="C169:E169"/>
    <mergeCell ref="A145:A150"/>
    <mergeCell ref="A168:A173"/>
    <mergeCell ref="I170:K170"/>
    <mergeCell ref="F168:H168"/>
    <mergeCell ref="L144:M144"/>
    <mergeCell ref="M145:M147"/>
    <mergeCell ref="L145:L147"/>
    <mergeCell ref="A167:E167"/>
    <mergeCell ref="I147:K147"/>
    <mergeCell ref="F146:H146"/>
    <mergeCell ref="M148:M150"/>
    <mergeCell ref="M171:M173"/>
    <mergeCell ref="C170:E170"/>
    <mergeCell ref="F170:H170"/>
    <mergeCell ref="L148:L150"/>
    <mergeCell ref="M258:M260"/>
    <mergeCell ref="C259:E259"/>
    <mergeCell ref="L258:L260"/>
    <mergeCell ref="A185:M185"/>
    <mergeCell ref="A186:M186"/>
    <mergeCell ref="B210:B215"/>
    <mergeCell ref="A230:M230"/>
    <mergeCell ref="A231:M231"/>
    <mergeCell ref="I191:K191"/>
    <mergeCell ref="L193:L195"/>
    <mergeCell ref="A190:A195"/>
    <mergeCell ref="A210:A215"/>
    <mergeCell ref="F212:H212"/>
    <mergeCell ref="C210:E210"/>
    <mergeCell ref="C211:E211"/>
    <mergeCell ref="F211:H211"/>
    <mergeCell ref="L213:L215"/>
    <mergeCell ref="A205:M205"/>
    <mergeCell ref="C212:E212"/>
    <mergeCell ref="A209:E209"/>
    <mergeCell ref="A229:M229"/>
    <mergeCell ref="I258:K258"/>
    <mergeCell ref="A206:M206"/>
    <mergeCell ref="A234:E234"/>
    <mergeCell ref="C644:E644"/>
    <mergeCell ref="A643:E643"/>
    <mergeCell ref="I982:L982"/>
    <mergeCell ref="A982:F982"/>
    <mergeCell ref="C298:E298"/>
    <mergeCell ref="M261:M263"/>
    <mergeCell ref="C301:E301"/>
    <mergeCell ref="F301:H301"/>
    <mergeCell ref="I301:K301"/>
    <mergeCell ref="M303:M305"/>
    <mergeCell ref="F302:H302"/>
    <mergeCell ref="L276:M276"/>
    <mergeCell ref="A271:G271"/>
    <mergeCell ref="L261:L263"/>
    <mergeCell ref="B258:B263"/>
    <mergeCell ref="C713:E713"/>
    <mergeCell ref="M692:M694"/>
    <mergeCell ref="F519:H519"/>
    <mergeCell ref="I495:K495"/>
    <mergeCell ref="L517:L519"/>
    <mergeCell ref="A516:E516"/>
    <mergeCell ref="L379:M379"/>
    <mergeCell ref="L380:M380"/>
    <mergeCell ref="C379:E379"/>
    <mergeCell ref="L413:L415"/>
    <mergeCell ref="L416:L418"/>
    <mergeCell ref="M331:M333"/>
    <mergeCell ref="F330:H330"/>
    <mergeCell ref="I330:K330"/>
    <mergeCell ref="C329:E329"/>
    <mergeCell ref="F329:H329"/>
    <mergeCell ref="I329:K329"/>
    <mergeCell ref="C411:E411"/>
    <mergeCell ref="B413:B418"/>
    <mergeCell ref="F413:H413"/>
    <mergeCell ref="I413:K413"/>
    <mergeCell ref="C415:E415"/>
    <mergeCell ref="A410:M410"/>
    <mergeCell ref="A409:M409"/>
    <mergeCell ref="C237:E237"/>
    <mergeCell ref="A36:E36"/>
    <mergeCell ref="A37:A42"/>
    <mergeCell ref="B37:B42"/>
    <mergeCell ref="C37:E37"/>
    <mergeCell ref="F37:H37"/>
    <mergeCell ref="I37:K37"/>
    <mergeCell ref="L36:M36"/>
    <mergeCell ref="C168:E168"/>
    <mergeCell ref="F125:H125"/>
    <mergeCell ref="I125:K125"/>
    <mergeCell ref="M125:M127"/>
    <mergeCell ref="M128:M130"/>
    <mergeCell ref="L128:L130"/>
    <mergeCell ref="C143:E143"/>
    <mergeCell ref="L143:M143"/>
    <mergeCell ref="F169:H169"/>
    <mergeCell ref="I169:K169"/>
    <mergeCell ref="F8:H8"/>
    <mergeCell ref="I8:K8"/>
    <mergeCell ref="L234:M234"/>
    <mergeCell ref="A140:M140"/>
    <mergeCell ref="A141:M141"/>
    <mergeCell ref="A142:M142"/>
    <mergeCell ref="A33:B33"/>
    <mergeCell ref="C33:K33"/>
    <mergeCell ref="L33:M33"/>
    <mergeCell ref="A35:B35"/>
    <mergeCell ref="A34:B34"/>
    <mergeCell ref="L166:M166"/>
    <mergeCell ref="C126:E126"/>
    <mergeCell ref="F126:H126"/>
    <mergeCell ref="I126:K126"/>
    <mergeCell ref="A163:M163"/>
    <mergeCell ref="A164:M164"/>
    <mergeCell ref="A165:M165"/>
    <mergeCell ref="C127:E127"/>
    <mergeCell ref="F127:H127"/>
    <mergeCell ref="I127:K127"/>
    <mergeCell ref="L125:L127"/>
    <mergeCell ref="C125:E125"/>
    <mergeCell ref="B125:B130"/>
    <mergeCell ref="A434:M434"/>
    <mergeCell ref="L6:L11"/>
    <mergeCell ref="M6:M8"/>
    <mergeCell ref="M9:M11"/>
    <mergeCell ref="L35:M35"/>
    <mergeCell ref="L5:M5"/>
    <mergeCell ref="A1:M1"/>
    <mergeCell ref="A2:M2"/>
    <mergeCell ref="A4:B4"/>
    <mergeCell ref="A5:E5"/>
    <mergeCell ref="C3:K3"/>
    <mergeCell ref="L4:M4"/>
    <mergeCell ref="A31:M31"/>
    <mergeCell ref="A30:M30"/>
    <mergeCell ref="B6:B11"/>
    <mergeCell ref="C8:E8"/>
    <mergeCell ref="C7:E7"/>
    <mergeCell ref="C6:E6"/>
    <mergeCell ref="A6:A11"/>
    <mergeCell ref="F34:K34"/>
    <mergeCell ref="F6:H6"/>
    <mergeCell ref="I6:K6"/>
    <mergeCell ref="F7:H7"/>
    <mergeCell ref="I7:K7"/>
    <mergeCell ref="C32:K32"/>
    <mergeCell ref="C495:E495"/>
    <mergeCell ref="L520:L522"/>
    <mergeCell ref="L544:M544"/>
    <mergeCell ref="C519:E519"/>
    <mergeCell ref="C497:E497"/>
    <mergeCell ref="B571:B576"/>
    <mergeCell ref="C381:E381"/>
    <mergeCell ref="A809:M809"/>
    <mergeCell ref="A640:M640"/>
    <mergeCell ref="A639:M639"/>
    <mergeCell ref="A568:M568"/>
    <mergeCell ref="A567:M567"/>
    <mergeCell ref="I511:M511"/>
    <mergeCell ref="I510:M510"/>
    <mergeCell ref="A510:H511"/>
    <mergeCell ref="I732:M732"/>
    <mergeCell ref="I519:K519"/>
    <mergeCell ref="M520:M522"/>
    <mergeCell ref="A435:M435"/>
    <mergeCell ref="A436:M436"/>
    <mergeCell ref="A413:A418"/>
    <mergeCell ref="M416:M418"/>
    <mergeCell ref="A433:G433"/>
  </mergeCells>
  <printOptions horizontalCentered="1"/>
  <pageMargins left="0" right="0.196850393700787" top="0.74803149606299202" bottom="0.78740157480314998" header="0.31496062992126" footer="0.55118110236220497"/>
  <pageSetup paperSize="9" scale="80" orientation="landscape" r:id="rId1"/>
  <headerFooter>
    <oddFooter>&amp;C&amp;P</oddFooter>
  </headerFooter>
  <rowBreaks count="36" manualBreakCount="36">
    <brk id="91" max="14" man="1"/>
    <brk id="118" max="16383" man="1"/>
    <brk id="138" max="16383" man="1"/>
    <brk id="161" max="16383" man="1"/>
    <brk id="183" max="16383" man="1"/>
    <brk id="203" max="16383" man="1"/>
    <brk id="227" max="16383" man="1"/>
    <brk id="251" max="16383" man="1"/>
    <brk id="271" max="16383" man="1"/>
    <brk id="294" max="16383" man="1"/>
    <brk id="321" max="16383" man="1"/>
    <brk id="374" max="16383" man="1"/>
    <brk id="406" max="16383" man="1"/>
    <brk id="433" max="16383" man="1"/>
    <brk id="458" max="16383" man="1"/>
    <brk id="488" max="16383" man="1"/>
    <brk id="511" max="16383" man="1"/>
    <brk id="537" max="16383" man="1"/>
    <brk id="564" max="16383" man="1"/>
    <brk id="594" max="16383" man="1"/>
    <brk id="618" max="16383" man="1"/>
    <brk id="637" max="16383" man="1"/>
    <brk id="665" max="16383" man="1"/>
    <brk id="685" max="16383" man="1"/>
    <brk id="708" max="16383" man="1"/>
    <brk id="732" max="16383" man="1"/>
    <brk id="751" max="16383" man="1"/>
    <brk id="774" max="16383" man="1"/>
    <brk id="806" max="16383" man="1"/>
    <brk id="829" max="16383" man="1"/>
    <brk id="856" max="16383" man="1"/>
    <brk id="885" max="16383" man="1"/>
    <brk id="904" max="16383" man="1"/>
    <brk id="938" max="16383" man="1"/>
    <brk id="962" max="16383" man="1"/>
    <brk id="98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به تفکیک ولایت همرای کوچی</vt:lpstr>
      <vt:lpstr>به تفکیک ولسوالی</vt:lpstr>
    </vt:vector>
  </TitlesOfParts>
  <Company>CSO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Azimi</cp:lastModifiedBy>
  <cp:lastPrinted>2017-04-01T10:59:30Z</cp:lastPrinted>
  <dcterms:created xsi:type="dcterms:W3CDTF">2011-02-13T08:18:11Z</dcterms:created>
  <dcterms:modified xsi:type="dcterms:W3CDTF">2017-11-13T05:49:20Z</dcterms:modified>
</cp:coreProperties>
</file>