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ban\OneDrive\Documents\"/>
    </mc:Choice>
  </mc:AlternateContent>
  <xr:revisionPtr revIDLastSave="0" documentId="13_ncr:1_{12BBFB9B-322A-403B-8703-D5A0C40F7A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_agriculture_cleaned(1)" sheetId="1" r:id="rId1"/>
    <sheet name="Sheet1" sheetId="2" r:id="rId2"/>
  </sheets>
  <definedNames>
    <definedName name="_xlnm._FilterDatabase" localSheetId="0" hidden="1">'indian_agriculture_cleaned(1)'!$A$1:$L$581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H1048576" i="1"/>
</calcChain>
</file>

<file path=xl/sharedStrings.xml><?xml version="1.0" encoding="utf-8"?>
<sst xmlns="http://schemas.openxmlformats.org/spreadsheetml/2006/main" count="4183" uniqueCount="616">
  <si>
    <t>Farmer_ID</t>
  </si>
  <si>
    <t>State</t>
  </si>
  <si>
    <t>Crop</t>
  </si>
  <si>
    <t>Season</t>
  </si>
  <si>
    <t>Soil_Type</t>
  </si>
  <si>
    <t>Fertilizer_Used</t>
  </si>
  <si>
    <t>Irrigation_Type</t>
  </si>
  <si>
    <t>Area_Acres</t>
  </si>
  <si>
    <t>Production_Qtl</t>
  </si>
  <si>
    <t>Rainfall_mm</t>
  </si>
  <si>
    <t>Market_Price</t>
  </si>
  <si>
    <t>Year</t>
  </si>
  <si>
    <t>FR1545</t>
  </si>
  <si>
    <t>Bihar</t>
  </si>
  <si>
    <t>Pulses</t>
  </si>
  <si>
    <t>Alluvial</t>
  </si>
  <si>
    <t>DAP</t>
  </si>
  <si>
    <t>Drip</t>
  </si>
  <si>
    <t>FR1277</t>
  </si>
  <si>
    <t>Punjab</t>
  </si>
  <si>
    <t>Urea</t>
  </si>
  <si>
    <t>Sprinkler</t>
  </si>
  <si>
    <t>FR1104</t>
  </si>
  <si>
    <t>Kerala</t>
  </si>
  <si>
    <t>Tea</t>
  </si>
  <si>
    <t>Clay</t>
  </si>
  <si>
    <t>FR1177</t>
  </si>
  <si>
    <t>Haryana</t>
  </si>
  <si>
    <t>Soybean</t>
  </si>
  <si>
    <t>River</t>
  </si>
  <si>
    <t>FR1456</t>
  </si>
  <si>
    <t>Rajasthan</t>
  </si>
  <si>
    <t>Wheat</t>
  </si>
  <si>
    <t>Black</t>
  </si>
  <si>
    <t>Compost</t>
  </si>
  <si>
    <t>Maize</t>
  </si>
  <si>
    <t>Laterite</t>
  </si>
  <si>
    <t>Mixed</t>
  </si>
  <si>
    <t>FR1528</t>
  </si>
  <si>
    <t>Gujarat</t>
  </si>
  <si>
    <t>Cotton</t>
  </si>
  <si>
    <t>Tube Well</t>
  </si>
  <si>
    <t>FR1443</t>
  </si>
  <si>
    <t>Rice</t>
  </si>
  <si>
    <t>Sandy</t>
  </si>
  <si>
    <t>FR1167</t>
  </si>
  <si>
    <t>FR1248</t>
  </si>
  <si>
    <t>FR1538</t>
  </si>
  <si>
    <t>Maharashtra</t>
  </si>
  <si>
    <t>MOP</t>
  </si>
  <si>
    <t>FR1181</t>
  </si>
  <si>
    <t>All Season</t>
  </si>
  <si>
    <t>FR1131</t>
  </si>
  <si>
    <t>Groundnut</t>
  </si>
  <si>
    <t>FR1182</t>
  </si>
  <si>
    <t>Rain-fed</t>
  </si>
  <si>
    <t>FR1414</t>
  </si>
  <si>
    <t>FR1204</t>
  </si>
  <si>
    <t>Tamil Nadu</t>
  </si>
  <si>
    <t>FR1439</t>
  </si>
  <si>
    <t>Canal</t>
  </si>
  <si>
    <t>FR1086</t>
  </si>
  <si>
    <t>Barley</t>
  </si>
  <si>
    <t>FR1416</t>
  </si>
  <si>
    <t>FR1541</t>
  </si>
  <si>
    <t>FR1101</t>
  </si>
  <si>
    <t>FR1002</t>
  </si>
  <si>
    <t>Sugarcane</t>
  </si>
  <si>
    <t>FR1079</t>
  </si>
  <si>
    <t>FR1070</t>
  </si>
  <si>
    <t>unknown</t>
  </si>
  <si>
    <t>FR1153</t>
  </si>
  <si>
    <t>Red</t>
  </si>
  <si>
    <t>FR1055</t>
  </si>
  <si>
    <t>FR1063</t>
  </si>
  <si>
    <t>FR1264</t>
  </si>
  <si>
    <t>FR1029</t>
  </si>
  <si>
    <t>FR1145</t>
  </si>
  <si>
    <t>FR1090</t>
  </si>
  <si>
    <t>FR1082</t>
  </si>
  <si>
    <t>FR1547</t>
  </si>
  <si>
    <t>FR1081</t>
  </si>
  <si>
    <t>FR1312</t>
  </si>
  <si>
    <t>FR1257</t>
  </si>
  <si>
    <t>FR1235</t>
  </si>
  <si>
    <t>FR1445</t>
  </si>
  <si>
    <t>FR1543</t>
  </si>
  <si>
    <t>FR1423</t>
  </si>
  <si>
    <t>FR1515</t>
  </si>
  <si>
    <t>FR1231</t>
  </si>
  <si>
    <t>FR1010</t>
  </si>
  <si>
    <t>FR1544</t>
  </si>
  <si>
    <t>FR1218</t>
  </si>
  <si>
    <t>FR1006</t>
  </si>
  <si>
    <t>FR1479</t>
  </si>
  <si>
    <t>FR1255</t>
  </si>
  <si>
    <t>FR1449</t>
  </si>
  <si>
    <t>FR1244</t>
  </si>
  <si>
    <t>FR1163</t>
  </si>
  <si>
    <t>FR1195</t>
  </si>
  <si>
    <t>FR1158</t>
  </si>
  <si>
    <t>FR1364</t>
  </si>
  <si>
    <t>FR1196</t>
  </si>
  <si>
    <t>FR1078</t>
  </si>
  <si>
    <t>FR1448</t>
  </si>
  <si>
    <t>FR1499</t>
  </si>
  <si>
    <t>FR1083</t>
  </si>
  <si>
    <t>FR1261</t>
  </si>
  <si>
    <t>FR1030</t>
  </si>
  <si>
    <t>FR1072</t>
  </si>
  <si>
    <t>FR1506</t>
  </si>
  <si>
    <t>FR1503</t>
  </si>
  <si>
    <t>FR1412</t>
  </si>
  <si>
    <t>FR1073</t>
  </si>
  <si>
    <t>FR1039</t>
  </si>
  <si>
    <t>FR1076</t>
  </si>
  <si>
    <t>FR1203</t>
  </si>
  <si>
    <t>FR1155</t>
  </si>
  <si>
    <t>FR1274</t>
  </si>
  <si>
    <t>FR1140</t>
  </si>
  <si>
    <t>FR1060</t>
  </si>
  <si>
    <t>FR1132</t>
  </si>
  <si>
    <t>FR1400</t>
  </si>
  <si>
    <t>FR1268</t>
  </si>
  <si>
    <t>FR1463</t>
  </si>
  <si>
    <t>FR1011</t>
  </si>
  <si>
    <t>FR1296</t>
  </si>
  <si>
    <t>FR1284</t>
  </si>
  <si>
    <t>FR1318</t>
  </si>
  <si>
    <t>FR1234</t>
  </si>
  <si>
    <t>FR1185</t>
  </si>
  <si>
    <t>FR1518</t>
  </si>
  <si>
    <t>FR1137</t>
  </si>
  <si>
    <t>FR1520</t>
  </si>
  <si>
    <t>FR1341</t>
  </si>
  <si>
    <t>FR1228</t>
  </si>
  <si>
    <t>FR1271</t>
  </si>
  <si>
    <t>FR1291</t>
  </si>
  <si>
    <t>FR1488</t>
  </si>
  <si>
    <t>FR1289</t>
  </si>
  <si>
    <t>FR1009</t>
  </si>
  <si>
    <t>FR1501</t>
  </si>
  <si>
    <t>FR1513</t>
  </si>
  <si>
    <t>FR1521</t>
  </si>
  <si>
    <t>FR1382</t>
  </si>
  <si>
    <t>FR1109</t>
  </si>
  <si>
    <t>FR1084</t>
  </si>
  <si>
    <t>FR1208</t>
  </si>
  <si>
    <t>FR1354</t>
  </si>
  <si>
    <t>FR1441</t>
  </si>
  <si>
    <t>FR1338</t>
  </si>
  <si>
    <t>FR1199</t>
  </si>
  <si>
    <t>FR1333</t>
  </si>
  <si>
    <t>FR1542</t>
  </si>
  <si>
    <t>FR1299</t>
  </si>
  <si>
    <t>FR1165</t>
  </si>
  <si>
    <t>FR1272</t>
  </si>
  <si>
    <t>FR1211</t>
  </si>
  <si>
    <t>FR1077</t>
  </si>
  <si>
    <t>FR1429</t>
  </si>
  <si>
    <t>FR1290</t>
  </si>
  <si>
    <t>FR1352</t>
  </si>
  <si>
    <t>FR1176</t>
  </si>
  <si>
    <t>FR1377</t>
  </si>
  <si>
    <t>FR1390</t>
  </si>
  <si>
    <t>FR1468</t>
  </si>
  <si>
    <t>FR1075</t>
  </si>
  <si>
    <t>FR1348</t>
  </si>
  <si>
    <t>FR1118</t>
  </si>
  <si>
    <t>FR1092</t>
  </si>
  <si>
    <t>FR1280</t>
  </si>
  <si>
    <t>FR1068</t>
  </si>
  <si>
    <t>FR1015</t>
  </si>
  <si>
    <t>FR1332</t>
  </si>
  <si>
    <t>FR1148</t>
  </si>
  <si>
    <t>FR1088</t>
  </si>
  <si>
    <t>FR1490</t>
  </si>
  <si>
    <t>FR1117</t>
  </si>
  <si>
    <t>FR1362</t>
  </si>
  <si>
    <t>FR1383</t>
  </si>
  <si>
    <t>FR1033</t>
  </si>
  <si>
    <t>FR1000</t>
  </si>
  <si>
    <t>FR1172</t>
  </si>
  <si>
    <t>FR1286</t>
  </si>
  <si>
    <t>FR1328</t>
  </si>
  <si>
    <t>FR1539</t>
  </si>
  <si>
    <t>FR1220</t>
  </si>
  <si>
    <t>FR1227</t>
  </si>
  <si>
    <t>FR1022</t>
  </si>
  <si>
    <t>FR1473</t>
  </si>
  <si>
    <t>FR1116</t>
  </si>
  <si>
    <t>FR1089</t>
  </si>
  <si>
    <t>FR1184</t>
  </si>
  <si>
    <t>FR1446</t>
  </si>
  <si>
    <t>FR1018</t>
  </si>
  <si>
    <t>FR1188</t>
  </si>
  <si>
    <t>FR1278</t>
  </si>
  <si>
    <t>FR1144</t>
  </si>
  <si>
    <t>FR1517</t>
  </si>
  <si>
    <t>FR1523</t>
  </si>
  <si>
    <t>FR1340</t>
  </si>
  <si>
    <t>FR1537</t>
  </si>
  <si>
    <t>FR1210</t>
  </si>
  <si>
    <t>FR1519</t>
  </si>
  <si>
    <t>FR1482</t>
  </si>
  <si>
    <t>FR1054</t>
  </si>
  <si>
    <t>FR1247</t>
  </si>
  <si>
    <t>FR1046</t>
  </si>
  <si>
    <t>FR1093</t>
  </si>
  <si>
    <t>FR1322</t>
  </si>
  <si>
    <t>FR1108</t>
  </si>
  <si>
    <t>FR1481</t>
  </si>
  <si>
    <t>FR1507</t>
  </si>
  <si>
    <t>FR1516</t>
  </si>
  <si>
    <t>FR1209</t>
  </si>
  <si>
    <t>FR1360</t>
  </si>
  <si>
    <t>FR1374</t>
  </si>
  <si>
    <t>FR1497</t>
  </si>
  <si>
    <t>FR1447</t>
  </si>
  <si>
    <t>FR1069</t>
  </si>
  <si>
    <t>FR1381</t>
  </si>
  <si>
    <t>FR1549</t>
  </si>
  <si>
    <t>FR1192</t>
  </si>
  <si>
    <t>FR1405</t>
  </si>
  <si>
    <t>FR1238</t>
  </si>
  <si>
    <t>FR1149</t>
  </si>
  <si>
    <t>FR1124</t>
  </si>
  <si>
    <t>FR1442</t>
  </si>
  <si>
    <t>FR1249</t>
  </si>
  <si>
    <t>FR1275</t>
  </si>
  <si>
    <t>FR1434</t>
  </si>
  <si>
    <t>FR1250</t>
  </si>
  <si>
    <t>FR1512</t>
  </si>
  <si>
    <t>FR1420</t>
  </si>
  <si>
    <t>FR1346</t>
  </si>
  <si>
    <t>FR1534</t>
  </si>
  <si>
    <t>FR1431</t>
  </si>
  <si>
    <t>FR1114</t>
  </si>
  <si>
    <t>FR1141</t>
  </si>
  <si>
    <t>FR1321</t>
  </si>
  <si>
    <t>FR1007</t>
  </si>
  <si>
    <t>FR1498</t>
  </si>
  <si>
    <t>FR1019</t>
  </si>
  <si>
    <t>FR1428</t>
  </si>
  <si>
    <t>FR1056</t>
  </si>
  <si>
    <t>FR1319</t>
  </si>
  <si>
    <t>FR1531</t>
  </si>
  <si>
    <t>FR1305</t>
  </si>
  <si>
    <t>FR1349</t>
  </si>
  <si>
    <t>FR1049</t>
  </si>
  <si>
    <t>FR1350</t>
  </si>
  <si>
    <t>FR1025</t>
  </si>
  <si>
    <t>FR1419</t>
  </si>
  <si>
    <t>FR1329</t>
  </si>
  <si>
    <t>FR1281</t>
  </si>
  <si>
    <t>FR1042</t>
  </si>
  <si>
    <t>FR1394</t>
  </si>
  <si>
    <t>FR1355</t>
  </si>
  <si>
    <t>FR1432</t>
  </si>
  <si>
    <t>FR1265</t>
  </si>
  <si>
    <t>FR1396</t>
  </si>
  <si>
    <t>FR1361</t>
  </si>
  <si>
    <t>FR1154</t>
  </si>
  <si>
    <t>FR1126</t>
  </si>
  <si>
    <t>FR1467</t>
  </si>
  <si>
    <t>FR1425</t>
  </si>
  <si>
    <t>FR1422</t>
  </si>
  <si>
    <t>FR1174</t>
  </si>
  <si>
    <t>FR1031</t>
  </si>
  <si>
    <t>FR1113</t>
  </si>
  <si>
    <t>FR1023</t>
  </si>
  <si>
    <t>FR1173</t>
  </si>
  <si>
    <t>FR1298</t>
  </si>
  <si>
    <t>FR1245</t>
  </si>
  <si>
    <t>FR1057</t>
  </si>
  <si>
    <t>FR1304</t>
  </si>
  <si>
    <t>FR1222</t>
  </si>
  <si>
    <t>FR1524</t>
  </si>
  <si>
    <t>FR1024</t>
  </si>
  <si>
    <t>FR1017</t>
  </si>
  <si>
    <t>FR1415</t>
  </si>
  <si>
    <t>FR1066</t>
  </si>
  <si>
    <t>FR1483</t>
  </si>
  <si>
    <t>FR1532</t>
  </si>
  <si>
    <t>FR1212</t>
  </si>
  <si>
    <t>FR1301</t>
  </si>
  <si>
    <t>FR1363</t>
  </si>
  <si>
    <t>FR1505</t>
  </si>
  <si>
    <t>FR1259</t>
  </si>
  <si>
    <t>FR1094</t>
  </si>
  <si>
    <t>FR1180</t>
  </si>
  <si>
    <t>FR1386</t>
  </si>
  <si>
    <t>FR1311</t>
  </si>
  <si>
    <t>FR1402</t>
  </si>
  <si>
    <t>FR1005</t>
  </si>
  <si>
    <t>FR1045</t>
  </si>
  <si>
    <t>FR1367</t>
  </si>
  <si>
    <t>FR1464</t>
  </si>
  <si>
    <t>FR1016</t>
  </si>
  <si>
    <t>FR1048</t>
  </si>
  <si>
    <t>FR1462</t>
  </si>
  <si>
    <t>FR1003</t>
  </si>
  <si>
    <t>FR1309</t>
  </si>
  <si>
    <t>FR1365</t>
  </si>
  <si>
    <t>FR1225</t>
  </si>
  <si>
    <t>FR1026</t>
  </si>
  <si>
    <t>FR1263</t>
  </si>
  <si>
    <t>FR1050</t>
  </si>
  <si>
    <t>FR1229</t>
  </si>
  <si>
    <t>FR1037</t>
  </si>
  <si>
    <t>FR1157</t>
  </si>
  <si>
    <t>FR1237</t>
  </si>
  <si>
    <t>FR1522</t>
  </si>
  <si>
    <t>FR1175</t>
  </si>
  <si>
    <t>FR1472</t>
  </si>
  <si>
    <t>FR1530</t>
  </si>
  <si>
    <t>FR1194</t>
  </si>
  <si>
    <t>FR1477</t>
  </si>
  <si>
    <t>FR1067</t>
  </si>
  <si>
    <t>FR1302</t>
  </si>
  <si>
    <t>FR1168</t>
  </si>
  <si>
    <t>FR1331</t>
  </si>
  <si>
    <t>FR1485</t>
  </si>
  <si>
    <t>FR1193</t>
  </si>
  <si>
    <t>FR1152</t>
  </si>
  <si>
    <t>FR1310</t>
  </si>
  <si>
    <t>FR1320</t>
  </si>
  <si>
    <t>FR1460</t>
  </si>
  <si>
    <t>FR1316</t>
  </si>
  <si>
    <t>FR1103</t>
  </si>
  <si>
    <t>FR1370</t>
  </si>
  <si>
    <t>FR1074</t>
  </si>
  <si>
    <t>FR1399</t>
  </si>
  <si>
    <t>FR1368</t>
  </si>
  <si>
    <t>FR1119</t>
  </si>
  <si>
    <t>FR1511</t>
  </si>
  <si>
    <t>FR1436</t>
  </si>
  <si>
    <t>FR1457</t>
  </si>
  <si>
    <t>FR1207</t>
  </si>
  <si>
    <t>FR1444</t>
  </si>
  <si>
    <t>FR1334</t>
  </si>
  <si>
    <t>FR1407</t>
  </si>
  <si>
    <t>FR1495</t>
  </si>
  <si>
    <t>FR1357</t>
  </si>
  <si>
    <t>FR1036</t>
  </si>
  <si>
    <t>FR1139</t>
  </si>
  <si>
    <t>FR1253</t>
  </si>
  <si>
    <t>FR1303</t>
  </si>
  <si>
    <t>FR1369</t>
  </si>
  <si>
    <t>FR1059</t>
  </si>
  <si>
    <t>FR1111</t>
  </si>
  <si>
    <t>FR1494</t>
  </si>
  <si>
    <t>FR1335</t>
  </si>
  <si>
    <t>FR1262</t>
  </si>
  <si>
    <t>FR1297</t>
  </si>
  <si>
    <t>FR1150</t>
  </si>
  <si>
    <t>FR1266</t>
  </si>
  <si>
    <t>FR1493</t>
  </si>
  <si>
    <t>FR1038</t>
  </si>
  <si>
    <t>FR1408</t>
  </si>
  <si>
    <t>FR1307</t>
  </si>
  <si>
    <t>FR1198</t>
  </si>
  <si>
    <t>FR1336</t>
  </si>
  <si>
    <t>FR1146</t>
  </si>
  <si>
    <t>FR1147</t>
  </si>
  <si>
    <t>FR1452</t>
  </si>
  <si>
    <t>FR1325</t>
  </si>
  <si>
    <t>FR1371</t>
  </si>
  <si>
    <t>FR1123</t>
  </si>
  <si>
    <t>FR1096</t>
  </si>
  <si>
    <t>FR1143</t>
  </si>
  <si>
    <t>FR1239</t>
  </si>
  <si>
    <t>FR1356</t>
  </si>
  <si>
    <t>FR1097</t>
  </si>
  <si>
    <t>FR1324</t>
  </si>
  <si>
    <t>FR1509</t>
  </si>
  <si>
    <t>FR1293</t>
  </si>
  <si>
    <t>FR1453</t>
  </si>
  <si>
    <t>FR1122</t>
  </si>
  <si>
    <t>FR1183</t>
  </si>
  <si>
    <t>FR1202</t>
  </si>
  <si>
    <t>FR1323</t>
  </si>
  <si>
    <t>FR1246</t>
  </si>
  <si>
    <t>FR1395</t>
  </si>
  <si>
    <t>FR1403</t>
  </si>
  <si>
    <t>FR1388</t>
  </si>
  <si>
    <t>FR1125</t>
  </si>
  <si>
    <t>FR1486</t>
  </si>
  <si>
    <t>FR1223</t>
  </si>
  <si>
    <t>FR1342</t>
  </si>
  <si>
    <t>FR1053</t>
  </si>
  <si>
    <t>FR1219</t>
  </si>
  <si>
    <t>FR1129</t>
  </si>
  <si>
    <t>FR1525</t>
  </si>
  <si>
    <t>FR1424</t>
  </si>
  <si>
    <t>FR1487</t>
  </si>
  <si>
    <t>FR1375</t>
  </si>
  <si>
    <t>FR1380</t>
  </si>
  <si>
    <t>FR1294</t>
  </si>
  <si>
    <t>FR1480</t>
  </si>
  <si>
    <t>FR1438</t>
  </si>
  <si>
    <t>FR1393</t>
  </si>
  <si>
    <t>FR1112</t>
  </si>
  <si>
    <t>FR1179</t>
  </si>
  <si>
    <t>FR1398</t>
  </si>
  <si>
    <t>FR1437</t>
  </si>
  <si>
    <t>FR1426</t>
  </si>
  <si>
    <t>FR1373</t>
  </si>
  <si>
    <t>FR1314</t>
  </si>
  <si>
    <t>FR1151</t>
  </si>
  <si>
    <t>FR1465</t>
  </si>
  <si>
    <t>FR1233</t>
  </si>
  <si>
    <t>FR1306</t>
  </si>
  <si>
    <t>FR1404</t>
  </si>
  <si>
    <t>FR1164</t>
  </si>
  <si>
    <t>FR1317</t>
  </si>
  <si>
    <t>FR1136</t>
  </si>
  <si>
    <t>FR1197</t>
  </si>
  <si>
    <t>FR1451</t>
  </si>
  <si>
    <t>FR1258</t>
  </si>
  <si>
    <t>FR1232</t>
  </si>
  <si>
    <t>FR1115</t>
  </si>
  <si>
    <t>FR1120</t>
  </si>
  <si>
    <t>FR1450</t>
  </si>
  <si>
    <t>FR1376</t>
  </si>
  <si>
    <t>FR1384</t>
  </si>
  <si>
    <t>FR1224</t>
  </si>
  <si>
    <t>FR1548</t>
  </si>
  <si>
    <t>FR1433</t>
  </si>
  <si>
    <t>FR1347</t>
  </si>
  <si>
    <t>FR1127</t>
  </si>
  <si>
    <t>FR1285</t>
  </si>
  <si>
    <t>FR1535</t>
  </si>
  <si>
    <t>FR1043</t>
  </si>
  <si>
    <t>FR1107</t>
  </si>
  <si>
    <t>FR1478</t>
  </si>
  <si>
    <t>FR1421</t>
  </si>
  <si>
    <t>FR1133</t>
  </si>
  <si>
    <t>FR1469</t>
  </si>
  <si>
    <t>FR1044</t>
  </si>
  <si>
    <t>FR1169</t>
  </si>
  <si>
    <t>FR1065</t>
  </si>
  <si>
    <t>FR1283</t>
  </si>
  <si>
    <t>FR1085</t>
  </si>
  <si>
    <t>FR1242</t>
  </si>
  <si>
    <t>FR1186</t>
  </si>
  <si>
    <t>FR1496</t>
  </si>
  <si>
    <t>FR1159</t>
  </si>
  <si>
    <t>FR1012</t>
  </si>
  <si>
    <t>FR1035</t>
  </si>
  <si>
    <t>FR1028</t>
  </si>
  <si>
    <t>FR1170</t>
  </si>
  <si>
    <t>FR1142</t>
  </si>
  <si>
    <t>FR1236</t>
  </si>
  <si>
    <t>FR1440</t>
  </si>
  <si>
    <t>FR1470</t>
  </si>
  <si>
    <t>FR1221</t>
  </si>
  <si>
    <t>FR1526</t>
  </si>
  <si>
    <t>FR1095</t>
  </si>
  <si>
    <t>FR1051</t>
  </si>
  <si>
    <t>FR1240</t>
  </si>
  <si>
    <t>FR1351</t>
  </si>
  <si>
    <t>FR1489</t>
  </si>
  <si>
    <t>FR1178</t>
  </si>
  <si>
    <t>FR1546</t>
  </si>
  <si>
    <t>FR1041</t>
  </si>
  <si>
    <t>FR1536</t>
  </si>
  <si>
    <t>FR1500</t>
  </si>
  <si>
    <t>FR1206</t>
  </si>
  <si>
    <t>FR1392</t>
  </si>
  <si>
    <t>FR1282</t>
  </si>
  <si>
    <t>FR1358</t>
  </si>
  <si>
    <t>FR1397</t>
  </si>
  <si>
    <t>FR1254</t>
  </si>
  <si>
    <t>FR1217</t>
  </si>
  <si>
    <t>FR1004</t>
  </si>
  <si>
    <t>FR1256</t>
  </si>
  <si>
    <t>FR1430</t>
  </si>
  <si>
    <t>FR1100</t>
  </si>
  <si>
    <t>FR1226</t>
  </si>
  <si>
    <t>FR1529</t>
  </si>
  <si>
    <t>FR1213</t>
  </si>
  <si>
    <t>FR1359</t>
  </si>
  <si>
    <t>FR1171</t>
  </si>
  <si>
    <t>FR1098</t>
  </si>
  <si>
    <t>FR1292</t>
  </si>
  <si>
    <t>FR1215</t>
  </si>
  <si>
    <t>FR1047</t>
  </si>
  <si>
    <t>FR1032</t>
  </si>
  <si>
    <t>FR1417</t>
  </si>
  <si>
    <t>FR1267</t>
  </si>
  <si>
    <t>FR1327</t>
  </si>
  <si>
    <t>FR1200</t>
  </si>
  <si>
    <t>FR1134</t>
  </si>
  <si>
    <t>FR1027</t>
  </si>
  <si>
    <t>FR1502</t>
  </si>
  <si>
    <t>FR1230</t>
  </si>
  <si>
    <t>FR1260</t>
  </si>
  <si>
    <t>FR1378</t>
  </si>
  <si>
    <t>FR1288</t>
  </si>
  <si>
    <t>FR1418</t>
  </si>
  <si>
    <t>FR1162</t>
  </si>
  <si>
    <t>FR1391</t>
  </si>
  <si>
    <t>FR1527</t>
  </si>
  <si>
    <t>FR1138</t>
  </si>
  <si>
    <t>FR1062</t>
  </si>
  <si>
    <t>FR1471</t>
  </si>
  <si>
    <t>FR1135</t>
  </si>
  <si>
    <t>FR1128</t>
  </si>
  <si>
    <t>FR1008</t>
  </si>
  <si>
    <t>FR1326</t>
  </si>
  <si>
    <t>FR1344</t>
  </si>
  <si>
    <t>FR1064</t>
  </si>
  <si>
    <t>FR1300</t>
  </si>
  <si>
    <t>FR1014</t>
  </si>
  <si>
    <t>FR1156</t>
  </si>
  <si>
    <t>FR1040</t>
  </si>
  <si>
    <t>FR1492</t>
  </si>
  <si>
    <t>FR1379</t>
  </si>
  <si>
    <t>FR1187</t>
  </si>
  <si>
    <t>FR1514</t>
  </si>
  <si>
    <t>FR1216</t>
  </si>
  <si>
    <t>FR1409</t>
  </si>
  <si>
    <t>FR1279</t>
  </si>
  <si>
    <t>FR1052</t>
  </si>
  <si>
    <t>FR1533</t>
  </si>
  <si>
    <t>FR1337</t>
  </si>
  <si>
    <t>FR1295</t>
  </si>
  <si>
    <t>FR1251</t>
  </si>
  <si>
    <t>FR1461</t>
  </si>
  <si>
    <t>FR1455</t>
  </si>
  <si>
    <t>FR1269</t>
  </si>
  <si>
    <t>FR1201</t>
  </si>
  <si>
    <t>FR1161</t>
  </si>
  <si>
    <t>FR1401</t>
  </si>
  <si>
    <t>FR1476</t>
  </si>
  <si>
    <t>FR1105</t>
  </si>
  <si>
    <t>FR1389</t>
  </si>
  <si>
    <t>FR1001</t>
  </si>
  <si>
    <t>FR1540</t>
  </si>
  <si>
    <t>FR1080</t>
  </si>
  <si>
    <t>FR1205</t>
  </si>
  <si>
    <t>FR1034</t>
  </si>
  <si>
    <t>FR1508</t>
  </si>
  <si>
    <t>FR1427</t>
  </si>
  <si>
    <t>FR1454</t>
  </si>
  <si>
    <t>FR1366</t>
  </si>
  <si>
    <t>FR1091</t>
  </si>
  <si>
    <t>FR1339</t>
  </si>
  <si>
    <t>FR1345</t>
  </si>
  <si>
    <t>FR1013</t>
  </si>
  <si>
    <t>FR1315</t>
  </si>
  <si>
    <t>FR1387</t>
  </si>
  <si>
    <t>FR1166</t>
  </si>
  <si>
    <t>FR1484</t>
  </si>
  <si>
    <t>FR1504</t>
  </si>
  <si>
    <t>FR1243</t>
  </si>
  <si>
    <t>FR1189</t>
  </si>
  <si>
    <t>FR1475</t>
  </si>
  <si>
    <t>FR1510</t>
  </si>
  <si>
    <t>FR1058</t>
  </si>
  <si>
    <t>FR1474</t>
  </si>
  <si>
    <t>FR1252</t>
  </si>
  <si>
    <t>FR1021</t>
  </si>
  <si>
    <t>FR1313</t>
  </si>
  <si>
    <t>FR1459</t>
  </si>
  <si>
    <t>FR1160</t>
  </si>
  <si>
    <t>FR1191</t>
  </si>
  <si>
    <t>FR1385</t>
  </si>
  <si>
    <t>FR1413</t>
  </si>
  <si>
    <t>FR1491</t>
  </si>
  <si>
    <t>FR1343</t>
  </si>
  <si>
    <t>FR1308</t>
  </si>
  <si>
    <t>FR1130</t>
  </si>
  <si>
    <t>FR1099</t>
  </si>
  <si>
    <t>FR1372</t>
  </si>
  <si>
    <t>FR1087</t>
  </si>
  <si>
    <t>FR1458</t>
  </si>
  <si>
    <t>FR1330</t>
  </si>
  <si>
    <t>FR1214</t>
  </si>
  <si>
    <t>FR1466</t>
  </si>
  <si>
    <t>FR1121</t>
  </si>
  <si>
    <t>FR1020</t>
  </si>
  <si>
    <t>FR1071</t>
  </si>
  <si>
    <t>FR1106</t>
  </si>
  <si>
    <t>FR1270</t>
  </si>
  <si>
    <t>FR1435</t>
  </si>
  <si>
    <t>FR1102</t>
  </si>
  <si>
    <t>Uttar Pradesh</t>
  </si>
  <si>
    <t>Madhya Pradesh</t>
  </si>
  <si>
    <t>Summer</t>
  </si>
  <si>
    <t>Monsoon</t>
  </si>
  <si>
    <t>Winter</t>
  </si>
  <si>
    <t>Unknown</t>
  </si>
  <si>
    <t>Organic</t>
  </si>
  <si>
    <t>Row Labels</t>
  </si>
  <si>
    <t>(blank)</t>
  </si>
  <si>
    <t>Grand Total</t>
  </si>
  <si>
    <t>Column Labels</t>
  </si>
  <si>
    <t>Sum of Area_Acres</t>
  </si>
  <si>
    <t>Max of Area_Acres</t>
  </si>
  <si>
    <t>Sum of Production_Qtl</t>
  </si>
  <si>
    <t>Average of Production_Qtl</t>
  </si>
  <si>
    <t>Sum of Market_Price</t>
  </si>
  <si>
    <t>Max of Rainfall_mm</t>
  </si>
  <si>
    <t>FR1550</t>
  </si>
  <si>
    <t>FR1551</t>
  </si>
  <si>
    <t>FR1552</t>
  </si>
  <si>
    <t>FR1553</t>
  </si>
  <si>
    <t>FR1554</t>
  </si>
  <si>
    <t>FR1555</t>
  </si>
  <si>
    <t>FR1556</t>
  </si>
  <si>
    <t>FR1557</t>
  </si>
  <si>
    <t>FR1558</t>
  </si>
  <si>
    <t>FR1559</t>
  </si>
  <si>
    <t>FR1560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</si>
</sst>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an" refreshedDate="45930.827169212964" createdVersion="7" refreshedVersion="7" minRefreshableVersion="3" recordCount="581" xr:uid="{70780B6D-12E3-4F84-979C-53136E261F5D}">
  <cacheSource type="worksheet">
    <worksheetSource ref="A1:L1048576" sheet="indian_agriculture_cleaned(1)"/>
  </cacheSource>
  <cacheFields count="12">
    <cacheField name="Farmer_ID" numFmtId="0">
      <sharedItems containsBlank="1"/>
    </cacheField>
    <cacheField name="State" numFmtId="0">
      <sharedItems containsBlank="1" count="11">
        <s v="Bihar"/>
        <s v="Punjab"/>
        <s v="Kerala"/>
        <s v="Haryana"/>
        <s v="Rajasthan"/>
        <s v="Gujarat"/>
        <s v="Maharashtra"/>
        <s v="Uttar Pradesh"/>
        <s v="Madhya Pradesh"/>
        <s v="Tamil Nadu"/>
        <m/>
      </sharedItems>
    </cacheField>
    <cacheField name="Crop" numFmtId="0">
      <sharedItems containsBlank="1" count="12">
        <s v="Pulses"/>
        <s v="Tea"/>
        <s v="Soybean"/>
        <s v="Wheat"/>
        <s v="Maize"/>
        <s v="Cotton"/>
        <s v="Rice"/>
        <s v="Groundnut"/>
        <s v="Barley"/>
        <s v="Sugarcane"/>
        <s v="unknown"/>
        <m/>
      </sharedItems>
    </cacheField>
    <cacheField name="Season" numFmtId="0">
      <sharedItems containsBlank="1" count="5">
        <s v="Summer"/>
        <s v="Monsoon"/>
        <s v="All Season"/>
        <s v="Winter"/>
        <m/>
      </sharedItems>
    </cacheField>
    <cacheField name="Soil_Type" numFmtId="0">
      <sharedItems containsBlank="1"/>
    </cacheField>
    <cacheField name="Fertilizer_Used" numFmtId="0">
      <sharedItems containsBlank="1"/>
    </cacheField>
    <cacheField name="Irrigation_Type" numFmtId="0">
      <sharedItems containsBlank="1"/>
    </cacheField>
    <cacheField name="Area_Acres" numFmtId="0">
      <sharedItems containsString="0" containsBlank="1" containsNumber="1" minValue="-999" maxValue="19.93"/>
    </cacheField>
    <cacheField name="Production_Qtl" numFmtId="0">
      <sharedItems containsString="0" containsBlank="1" containsNumber="1" minValue="2.04" maxValue="199.59"/>
    </cacheField>
    <cacheField name="Rainfall_mm" numFmtId="0">
      <sharedItems containsString="0" containsBlank="1" containsNumber="1" minValue="53.78" maxValue="1199.45"/>
    </cacheField>
    <cacheField name="Market_Price" numFmtId="164">
      <sharedItems containsString="0" containsBlank="1" containsNumber="1" minValue="1000.01" maxValue="5968.33"/>
    </cacheField>
    <cacheField name="Year" numFmtId="0">
      <sharedItems containsString="0" containsBlank="1" containsNumber="1" containsInteger="1" minValue="2010" maxValue="2024" count="16">
        <n v="2010"/>
        <n v="2012"/>
        <n v="2023"/>
        <n v="2020"/>
        <n v="2018"/>
        <n v="2016"/>
        <n v="2022"/>
        <n v="2015"/>
        <n v="2021"/>
        <n v="2013"/>
        <n v="2024"/>
        <n v="2019"/>
        <n v="2014"/>
        <n v="2017"/>
        <n v="20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an" refreshedDate="45930.831179629633" createdVersion="7" refreshedVersion="7" minRefreshableVersion="3" recordCount="580" xr:uid="{4AB487AA-04E8-46A7-9480-4D62977B647D}">
  <cacheSource type="worksheet">
    <worksheetSource ref="A1:L581" sheet="indian_agriculture_cleaned(1)"/>
  </cacheSource>
  <cacheFields count="12">
    <cacheField name="Farmer_ID" numFmtId="0">
      <sharedItems/>
    </cacheField>
    <cacheField name="State" numFmtId="0">
      <sharedItems count="10">
        <s v="Bihar"/>
        <s v="Punjab"/>
        <s v="Kerala"/>
        <s v="Haryana"/>
        <s v="Rajasthan"/>
        <s v="Gujarat"/>
        <s v="Maharashtra"/>
        <s v="Uttar Pradesh"/>
        <s v="Madhya Pradesh"/>
        <s v="Tamil Nadu"/>
      </sharedItems>
    </cacheField>
    <cacheField name="Crop" numFmtId="0">
      <sharedItems count="11">
        <s v="Pulses"/>
        <s v="Tea"/>
        <s v="Soybean"/>
        <s v="Wheat"/>
        <s v="Maize"/>
        <s v="Cotton"/>
        <s v="Rice"/>
        <s v="Groundnut"/>
        <s v="Barley"/>
        <s v="Sugarcane"/>
        <s v="unknown"/>
      </sharedItems>
    </cacheField>
    <cacheField name="Season" numFmtId="0">
      <sharedItems count="4">
        <s v="Summer"/>
        <s v="Monsoon"/>
        <s v="All Season"/>
        <s v="Winter"/>
      </sharedItems>
    </cacheField>
    <cacheField name="Soil_Type" numFmtId="0">
      <sharedItems count="7">
        <s v="Alluvial"/>
        <s v="Unknown"/>
        <s v="Clay"/>
        <s v="Black"/>
        <s v="Laterite"/>
        <s v="Sandy"/>
        <s v="Red"/>
      </sharedItems>
    </cacheField>
    <cacheField name="Fertilizer_Used" numFmtId="0">
      <sharedItems count="6">
        <s v="DAP"/>
        <s v="Urea"/>
        <s v="Compost"/>
        <s v="Mixed"/>
        <s v="Organic"/>
        <s v="MOP"/>
      </sharedItems>
    </cacheField>
    <cacheField name="Irrigation_Type" numFmtId="0">
      <sharedItems/>
    </cacheField>
    <cacheField name="Area_Acres" numFmtId="0">
      <sharedItems containsSemiMixedTypes="0" containsString="0" containsNumber="1" minValue="-999" maxValue="19.93"/>
    </cacheField>
    <cacheField name="Production_Qtl" numFmtId="0">
      <sharedItems containsSemiMixedTypes="0" containsString="0" containsNumber="1" minValue="2.04" maxValue="199.59"/>
    </cacheField>
    <cacheField name="Rainfall_mm" numFmtId="0">
      <sharedItems containsSemiMixedTypes="0" containsString="0" containsNumber="1" minValue="53.78" maxValue="1199.45"/>
    </cacheField>
    <cacheField name="Market_Price" numFmtId="164">
      <sharedItems containsSemiMixedTypes="0" containsString="0" containsNumber="1" minValue="1000.01" maxValue="5968.33"/>
    </cacheField>
    <cacheField name="Year" numFmtId="0">
      <sharedItems containsSemiMixedTypes="0" containsString="0" containsNumber="1" containsInteger="1" minValue="2010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1">
  <r>
    <s v="FR1545"/>
    <x v="0"/>
    <x v="0"/>
    <x v="0"/>
    <s v="Alluvial"/>
    <s v="DAP"/>
    <s v="Drip"/>
    <n v="18.079999999999998"/>
    <n v="128.44999999999999"/>
    <n v="224.21"/>
    <n v="5523.65"/>
    <x v="0"/>
  </r>
  <r>
    <s v="FR1277"/>
    <x v="1"/>
    <x v="0"/>
    <x v="1"/>
    <s v="Unknown"/>
    <s v="Urea"/>
    <s v="Sprinkler"/>
    <n v="5.3"/>
    <n v="155.54"/>
    <n v="855.65"/>
    <n v="1881.05"/>
    <x v="1"/>
  </r>
  <r>
    <s v="FR1104"/>
    <x v="2"/>
    <x v="1"/>
    <x v="1"/>
    <s v="Clay"/>
    <s v="Urea"/>
    <s v="Sprinkler"/>
    <n v="9.82"/>
    <n v="85.44"/>
    <n v="1117.8800000000001"/>
    <n v="5523.12"/>
    <x v="2"/>
  </r>
  <r>
    <s v="FR1177"/>
    <x v="3"/>
    <x v="2"/>
    <x v="0"/>
    <s v="Alluvial"/>
    <s v="Urea"/>
    <s v="River"/>
    <n v="-999"/>
    <n v="33.130000000000003"/>
    <n v="955.71"/>
    <n v="4653.9799999999996"/>
    <x v="2"/>
  </r>
  <r>
    <s v="FR1456"/>
    <x v="4"/>
    <x v="3"/>
    <x v="0"/>
    <s v="Black"/>
    <s v="Compost"/>
    <s v="Drip"/>
    <n v="12.44"/>
    <n v="30.61"/>
    <n v="1146.1500000000001"/>
    <n v="4264.28"/>
    <x v="3"/>
  </r>
  <r>
    <s v="UnKnown"/>
    <x v="4"/>
    <x v="4"/>
    <x v="0"/>
    <s v="Laterite"/>
    <s v="Mixed"/>
    <s v="River"/>
    <n v="17.739999999999998"/>
    <n v="56.47"/>
    <n v="1027.01"/>
    <n v="1854.32"/>
    <x v="4"/>
  </r>
  <r>
    <s v="FR1528"/>
    <x v="5"/>
    <x v="5"/>
    <x v="1"/>
    <s v="Laterite"/>
    <s v="Mixed"/>
    <s v="Tube Well"/>
    <n v="3.94"/>
    <n v="28.66"/>
    <n v="1101.74"/>
    <n v="2377.33"/>
    <x v="5"/>
  </r>
  <r>
    <s v="FR1443"/>
    <x v="5"/>
    <x v="6"/>
    <x v="1"/>
    <s v="Sandy"/>
    <s v="DAP"/>
    <s v="Sprinkler"/>
    <n v="19.46"/>
    <n v="139.97"/>
    <n v="1187.69"/>
    <n v="3247.89"/>
    <x v="6"/>
  </r>
  <r>
    <s v="FR1167"/>
    <x v="0"/>
    <x v="6"/>
    <x v="0"/>
    <s v="Laterite"/>
    <s v="Urea"/>
    <s v="River"/>
    <n v="1.91"/>
    <n v="91.53"/>
    <n v="195.18"/>
    <n v="2220.8000000000002"/>
    <x v="7"/>
  </r>
  <r>
    <s v="FR1248"/>
    <x v="4"/>
    <x v="5"/>
    <x v="0"/>
    <s v="Sandy"/>
    <s v="Organic"/>
    <s v="Sprinkler"/>
    <n v="7.51"/>
    <n v="129.55000000000001"/>
    <n v="1161.6199999999999"/>
    <n v="1078.19"/>
    <x v="5"/>
  </r>
  <r>
    <s v="FR1538"/>
    <x v="6"/>
    <x v="5"/>
    <x v="1"/>
    <s v="Clay"/>
    <s v="MOP"/>
    <s v="Drip"/>
    <n v="17.71"/>
    <n v="22.07"/>
    <n v="271.70999999999998"/>
    <n v="1218.07"/>
    <x v="8"/>
  </r>
  <r>
    <s v="FR1181"/>
    <x v="2"/>
    <x v="3"/>
    <x v="2"/>
    <s v="Clay"/>
    <s v="Urea"/>
    <s v="River"/>
    <n v="4.5199999999999996"/>
    <n v="29.19"/>
    <n v="1023.32"/>
    <n v="5030.4399999999996"/>
    <x v="9"/>
  </r>
  <r>
    <s v="FR1131"/>
    <x v="0"/>
    <x v="7"/>
    <x v="2"/>
    <s v="Sandy"/>
    <s v="DAP"/>
    <s v="River"/>
    <n v="14.77"/>
    <n v="126.84"/>
    <n v="869.5"/>
    <n v="1942.86"/>
    <x v="10"/>
  </r>
  <r>
    <s v="FR1182"/>
    <x v="5"/>
    <x v="2"/>
    <x v="0"/>
    <s v="Alluvial"/>
    <s v="Mixed"/>
    <s v="Rain-fed"/>
    <n v="19.2"/>
    <n v="141.08000000000001"/>
    <n v="718.15"/>
    <n v="2388.29"/>
    <x v="8"/>
  </r>
  <r>
    <s v="FR1414"/>
    <x v="7"/>
    <x v="1"/>
    <x v="0"/>
    <s v="Alluvial"/>
    <s v="Organic"/>
    <s v="River"/>
    <n v="19.45"/>
    <n v="121.79"/>
    <n v="642.77"/>
    <n v="4141.8"/>
    <x v="0"/>
  </r>
  <r>
    <s v="UnKnown"/>
    <x v="8"/>
    <x v="7"/>
    <x v="1"/>
    <s v="Clay"/>
    <s v="MOP"/>
    <s v="Sprinkler"/>
    <n v="19.079999999999998"/>
    <n v="126.74"/>
    <n v="438.11"/>
    <n v="2880.4"/>
    <x v="1"/>
  </r>
  <r>
    <s v="FR1204"/>
    <x v="9"/>
    <x v="4"/>
    <x v="3"/>
    <s v="Alluvial"/>
    <s v="Compost"/>
    <s v="River"/>
    <n v="0.72"/>
    <n v="199.48"/>
    <n v="1045.26"/>
    <n v="2369.96"/>
    <x v="6"/>
  </r>
  <r>
    <s v="FR1439"/>
    <x v="5"/>
    <x v="6"/>
    <x v="0"/>
    <s v="Black"/>
    <s v="Compost"/>
    <s v="Canal"/>
    <n v="6.73"/>
    <n v="142.41"/>
    <n v="873.3"/>
    <n v="2291.19"/>
    <x v="10"/>
  </r>
  <r>
    <s v="FR1086"/>
    <x v="1"/>
    <x v="8"/>
    <x v="2"/>
    <s v="Sandy"/>
    <s v="Mixed"/>
    <s v="Rain-fed"/>
    <n v="9.7899999999999991"/>
    <n v="106.76"/>
    <n v="642.77"/>
    <n v="5229.71"/>
    <x v="2"/>
  </r>
  <r>
    <s v="FR1416"/>
    <x v="5"/>
    <x v="3"/>
    <x v="2"/>
    <s v="Sandy"/>
    <s v="Mixed"/>
    <s v="Drip"/>
    <n v="1.1200000000000001"/>
    <n v="23.98"/>
    <n v="725.78"/>
    <n v="5723.07"/>
    <x v="10"/>
  </r>
  <r>
    <s v="FR1541"/>
    <x v="5"/>
    <x v="4"/>
    <x v="2"/>
    <s v="Sandy"/>
    <s v="MOP"/>
    <s v="Sprinkler"/>
    <n v="5.59"/>
    <n v="179.22"/>
    <n v="922.86"/>
    <n v="1736.46"/>
    <x v="8"/>
  </r>
  <r>
    <s v="FR1101"/>
    <x v="4"/>
    <x v="4"/>
    <x v="2"/>
    <s v="Clay"/>
    <s v="MOP"/>
    <s v="Tube Well"/>
    <n v="5.13"/>
    <n v="108.63"/>
    <n v="905.53"/>
    <n v="3284.59"/>
    <x v="0"/>
  </r>
  <r>
    <s v="FR1002"/>
    <x v="0"/>
    <x v="9"/>
    <x v="2"/>
    <s v="Alluvial"/>
    <s v="Organic"/>
    <s v="Sprinkler"/>
    <n v="17.170000000000002"/>
    <n v="18.18"/>
    <n v="211.69"/>
    <n v="3528.19"/>
    <x v="1"/>
  </r>
  <r>
    <s v="FR1079"/>
    <x v="4"/>
    <x v="2"/>
    <x v="0"/>
    <s v="Sandy"/>
    <s v="MOP"/>
    <s v="Drip"/>
    <n v="16.47"/>
    <n v="159.9"/>
    <n v="176.38"/>
    <n v="4866.28"/>
    <x v="11"/>
  </r>
  <r>
    <s v="FR1070"/>
    <x v="4"/>
    <x v="10"/>
    <x v="3"/>
    <s v="Alluvial"/>
    <s v="DAP"/>
    <s v="Tube Well"/>
    <n v="5.98"/>
    <n v="67.8"/>
    <n v="764.76"/>
    <n v="4636.03"/>
    <x v="5"/>
  </r>
  <r>
    <s v="FR1153"/>
    <x v="5"/>
    <x v="2"/>
    <x v="1"/>
    <s v="Red"/>
    <s v="MOP"/>
    <s v="Canal"/>
    <n v="19.7"/>
    <n v="23.74"/>
    <n v="339.5"/>
    <n v="4213.08"/>
    <x v="2"/>
  </r>
  <r>
    <s v="FR1055"/>
    <x v="9"/>
    <x v="7"/>
    <x v="3"/>
    <s v="Sandy"/>
    <s v="Urea"/>
    <s v="Tube Well"/>
    <n v="2.85"/>
    <n v="175.18"/>
    <n v="303.29000000000002"/>
    <n v="5088.5200000000004"/>
    <x v="2"/>
  </r>
  <r>
    <s v="FR1063"/>
    <x v="4"/>
    <x v="7"/>
    <x v="0"/>
    <s v="Sandy"/>
    <s v="MOP"/>
    <s v="Canal"/>
    <n v="15.02"/>
    <n v="48.44"/>
    <n v="1168.56"/>
    <n v="3651.8"/>
    <x v="2"/>
  </r>
  <r>
    <s v="FR1264"/>
    <x v="4"/>
    <x v="3"/>
    <x v="0"/>
    <s v="Black"/>
    <s v="DAP"/>
    <s v="Tube Well"/>
    <n v="16.329999999999998"/>
    <n v="93.2"/>
    <n v="686.41"/>
    <n v="3881.5"/>
    <x v="2"/>
  </r>
  <r>
    <s v="FR1029"/>
    <x v="3"/>
    <x v="1"/>
    <x v="3"/>
    <s v="Sandy"/>
    <s v="Urea"/>
    <s v="Canal"/>
    <n v="19.149999999999999"/>
    <n v="120.4"/>
    <n v="1110.72"/>
    <n v="1274.27"/>
    <x v="12"/>
  </r>
  <r>
    <s v="FR1145"/>
    <x v="4"/>
    <x v="6"/>
    <x v="2"/>
    <s v="Laterite"/>
    <s v="Compost"/>
    <s v="Tube Well"/>
    <n v="1.5"/>
    <n v="17.29"/>
    <n v="501.67"/>
    <n v="2043.88"/>
    <x v="1"/>
  </r>
  <r>
    <s v="FR1090"/>
    <x v="4"/>
    <x v="5"/>
    <x v="1"/>
    <s v="Laterite"/>
    <s v="DAP"/>
    <s v="Sprinkler"/>
    <n v="18.45"/>
    <n v="106.54"/>
    <n v="1141.6600000000001"/>
    <n v="2773.52"/>
    <x v="2"/>
  </r>
  <r>
    <s v="FR1082"/>
    <x v="5"/>
    <x v="9"/>
    <x v="3"/>
    <s v="Sandy"/>
    <s v="Compost"/>
    <s v="Rain-fed"/>
    <n v="6.03"/>
    <n v="56.48"/>
    <n v="460.85"/>
    <n v="3493.39"/>
    <x v="8"/>
  </r>
  <r>
    <s v="FR1547"/>
    <x v="2"/>
    <x v="4"/>
    <x v="1"/>
    <s v="Alluvial"/>
    <s v="DAP"/>
    <s v="River"/>
    <n v="16.16"/>
    <n v="143.22"/>
    <n v="276.19"/>
    <n v="3968.01"/>
    <x v="8"/>
  </r>
  <r>
    <s v="FR1081"/>
    <x v="4"/>
    <x v="1"/>
    <x v="3"/>
    <s v="Black"/>
    <s v="DAP"/>
    <s v="River"/>
    <n v="4.5"/>
    <n v="143.41999999999999"/>
    <n v="642.77"/>
    <n v="3352.28"/>
    <x v="2"/>
  </r>
  <r>
    <s v="FR1312"/>
    <x v="6"/>
    <x v="8"/>
    <x v="2"/>
    <s v="Sandy"/>
    <s v="Compost"/>
    <s v="Canal"/>
    <n v="18.95"/>
    <n v="113.09"/>
    <n v="1151.3499999999999"/>
    <n v="4622.04"/>
    <x v="12"/>
  </r>
  <r>
    <s v="FR1257"/>
    <x v="5"/>
    <x v="7"/>
    <x v="0"/>
    <s v="Clay"/>
    <s v="DAP"/>
    <s v="Rain-fed"/>
    <n v="14.3"/>
    <n v="110.57"/>
    <n v="133.09"/>
    <n v="3374.72"/>
    <x v="0"/>
  </r>
  <r>
    <s v="FR1235"/>
    <x v="4"/>
    <x v="6"/>
    <x v="2"/>
    <s v="Red"/>
    <s v="Compost"/>
    <s v="Sprinkler"/>
    <n v="17.09"/>
    <n v="105.1"/>
    <n v="1195.55"/>
    <n v="1875.9"/>
    <x v="10"/>
  </r>
  <r>
    <s v="FR1445"/>
    <x v="5"/>
    <x v="0"/>
    <x v="2"/>
    <s v="Clay"/>
    <s v="MOP"/>
    <s v="Canal"/>
    <n v="9.43"/>
    <n v="31.48"/>
    <n v="247.25"/>
    <n v="2517.5100000000002"/>
    <x v="7"/>
  </r>
  <r>
    <s v="FR1543"/>
    <x v="9"/>
    <x v="1"/>
    <x v="2"/>
    <s v="Laterite"/>
    <s v="DAP"/>
    <s v="Canal"/>
    <n v="19.86"/>
    <n v="170.59"/>
    <n v="191.46"/>
    <n v="1347.19"/>
    <x v="7"/>
  </r>
  <r>
    <s v="FR1423"/>
    <x v="4"/>
    <x v="5"/>
    <x v="0"/>
    <s v="Black"/>
    <s v="Mixed"/>
    <s v="River"/>
    <n v="6.21"/>
    <n v="40.42"/>
    <n v="160"/>
    <n v="1141.21"/>
    <x v="12"/>
  </r>
  <r>
    <s v="FR1515"/>
    <x v="2"/>
    <x v="2"/>
    <x v="2"/>
    <s v="Red"/>
    <s v="Organic"/>
    <s v="Rain-fed"/>
    <n v="11.62"/>
    <n v="170.63"/>
    <n v="642.77"/>
    <n v="5135.8599999999997"/>
    <x v="2"/>
  </r>
  <r>
    <s v="FR1231"/>
    <x v="8"/>
    <x v="6"/>
    <x v="2"/>
    <s v="Sandy"/>
    <s v="Urea"/>
    <s v="Drip"/>
    <n v="17.850000000000001"/>
    <n v="23.88"/>
    <n v="755.61"/>
    <n v="5884.6"/>
    <x v="8"/>
  </r>
  <r>
    <s v="FR1010"/>
    <x v="9"/>
    <x v="1"/>
    <x v="2"/>
    <s v="Black"/>
    <s v="Mixed"/>
    <s v="Tube Well"/>
    <n v="13.08"/>
    <n v="48.6"/>
    <n v="258.64999999999998"/>
    <n v="1581.66"/>
    <x v="3"/>
  </r>
  <r>
    <s v="FR1544"/>
    <x v="8"/>
    <x v="2"/>
    <x v="2"/>
    <s v="Sandy"/>
    <s v="Urea"/>
    <s v="Drip"/>
    <n v="19.18"/>
    <n v="99.32"/>
    <n v="524.70000000000005"/>
    <n v="3325.73"/>
    <x v="10"/>
  </r>
  <r>
    <s v="FR1218"/>
    <x v="3"/>
    <x v="2"/>
    <x v="3"/>
    <s v="Alluvial"/>
    <s v="MOP"/>
    <s v="Rain-fed"/>
    <n v="3.73"/>
    <n v="159.03"/>
    <n v="928.15"/>
    <n v="5505.42"/>
    <x v="13"/>
  </r>
  <r>
    <s v="FR1006"/>
    <x v="9"/>
    <x v="5"/>
    <x v="2"/>
    <s v="Clay"/>
    <s v="Organic"/>
    <s v="Tube Well"/>
    <n v="11.38"/>
    <n v="143.19999999999999"/>
    <n v="503.35"/>
    <n v="3004.14"/>
    <x v="6"/>
  </r>
  <r>
    <s v="FR1479"/>
    <x v="6"/>
    <x v="0"/>
    <x v="1"/>
    <s v="Laterite"/>
    <s v="Urea"/>
    <s v="Canal"/>
    <n v="9.7799999999999994"/>
    <n v="80.709999999999994"/>
    <n v="301.16000000000003"/>
    <n v="5485.23"/>
    <x v="4"/>
  </r>
  <r>
    <s v="FR1255"/>
    <x v="7"/>
    <x v="7"/>
    <x v="3"/>
    <s v="Laterite"/>
    <s v="Compost"/>
    <s v="Sprinkler"/>
    <n v="12.65"/>
    <n v="171.93"/>
    <n v="1191.97"/>
    <n v="5892.96"/>
    <x v="9"/>
  </r>
  <r>
    <s v="FR1449"/>
    <x v="7"/>
    <x v="4"/>
    <x v="3"/>
    <s v="Alluvial"/>
    <s v="MOP"/>
    <s v="Drip"/>
    <n v="19.07"/>
    <n v="80.52"/>
    <n v="343.17"/>
    <n v="2308.69"/>
    <x v="5"/>
  </r>
  <r>
    <s v="FR1244"/>
    <x v="1"/>
    <x v="4"/>
    <x v="3"/>
    <s v="Red"/>
    <s v="Organic"/>
    <s v="Rain-fed"/>
    <n v="3.78"/>
    <n v="117.14"/>
    <n v="92.38"/>
    <n v="3258.68"/>
    <x v="1"/>
  </r>
  <r>
    <s v="FR1163"/>
    <x v="2"/>
    <x v="2"/>
    <x v="2"/>
    <s v="Red"/>
    <s v="MOP"/>
    <s v="Canal"/>
    <n v="4.3600000000000003"/>
    <n v="168.84"/>
    <n v="221.08"/>
    <n v="3258.68"/>
    <x v="6"/>
  </r>
  <r>
    <s v="FR1195"/>
    <x v="3"/>
    <x v="7"/>
    <x v="1"/>
    <s v="Clay"/>
    <s v="Organic"/>
    <s v="Drip"/>
    <n v="13.24"/>
    <n v="126.33"/>
    <n v="404.46"/>
    <n v="3927.99"/>
    <x v="8"/>
  </r>
  <r>
    <s v="FR1218"/>
    <x v="3"/>
    <x v="2"/>
    <x v="3"/>
    <s v="Alluvial"/>
    <s v="MOP"/>
    <s v="Rain-fed"/>
    <n v="3.73"/>
    <n v="159.03"/>
    <n v="928.15"/>
    <n v="5505.42"/>
    <x v="13"/>
  </r>
  <r>
    <s v="FR1158"/>
    <x v="7"/>
    <x v="9"/>
    <x v="0"/>
    <s v="Laterite"/>
    <s v="Compost"/>
    <s v="River"/>
    <n v="4.68"/>
    <n v="30.08"/>
    <n v="214.14"/>
    <n v="1112.31"/>
    <x v="2"/>
  </r>
  <r>
    <s v="FR1364"/>
    <x v="7"/>
    <x v="3"/>
    <x v="3"/>
    <s v="Sandy"/>
    <s v="Urea"/>
    <s v="Sprinkler"/>
    <n v="13.84"/>
    <n v="175.01"/>
    <n v="724.97"/>
    <n v="2357.81"/>
    <x v="4"/>
  </r>
  <r>
    <s v="FR1196"/>
    <x v="1"/>
    <x v="8"/>
    <x v="0"/>
    <s v="Black"/>
    <s v="DAP"/>
    <s v="Drip"/>
    <n v="16.02"/>
    <n v="87.87"/>
    <n v="635.62"/>
    <n v="2146.06"/>
    <x v="13"/>
  </r>
  <r>
    <s v="FR1078"/>
    <x v="4"/>
    <x v="7"/>
    <x v="3"/>
    <s v="Laterite"/>
    <s v="Compost"/>
    <s v="Tube Well"/>
    <n v="3.71"/>
    <n v="52.01"/>
    <n v="929.32"/>
    <n v="1159.46"/>
    <x v="14"/>
  </r>
  <r>
    <s v="FR1448"/>
    <x v="7"/>
    <x v="2"/>
    <x v="2"/>
    <s v="Alluvial"/>
    <s v="Organic"/>
    <s v="Sprinkler"/>
    <n v="18.95"/>
    <n v="72.680000000000007"/>
    <n v="135.28"/>
    <n v="4805.8500000000004"/>
    <x v="8"/>
  </r>
  <r>
    <s v="FR1499"/>
    <x v="3"/>
    <x v="0"/>
    <x v="0"/>
    <s v="Sandy"/>
    <s v="Organic"/>
    <s v="Sprinkler"/>
    <n v="7.88"/>
    <n v="13.56"/>
    <n v="562.99"/>
    <n v="3804.2"/>
    <x v="3"/>
  </r>
  <r>
    <s v="FR1083"/>
    <x v="3"/>
    <x v="6"/>
    <x v="0"/>
    <s v="Clay"/>
    <s v="Compost"/>
    <s v="River"/>
    <n v="16.690000000000001"/>
    <n v="173.95"/>
    <n v="334.16"/>
    <n v="3947.06"/>
    <x v="9"/>
  </r>
  <r>
    <s v="FR1261"/>
    <x v="1"/>
    <x v="7"/>
    <x v="0"/>
    <s v="Laterite"/>
    <s v="Urea"/>
    <s v="Drip"/>
    <n v="3.47"/>
    <n v="170.05"/>
    <n v="714.39"/>
    <n v="5321.54"/>
    <x v="8"/>
  </r>
  <r>
    <s v="FR1030"/>
    <x v="0"/>
    <x v="8"/>
    <x v="2"/>
    <s v="Laterite"/>
    <s v="MOP"/>
    <s v="Rain-fed"/>
    <n v="-999"/>
    <n v="184.19"/>
    <n v="75.8"/>
    <n v="3258.68"/>
    <x v="9"/>
  </r>
  <r>
    <s v="FR1072"/>
    <x v="3"/>
    <x v="10"/>
    <x v="0"/>
    <s v="Clay"/>
    <s v="MOP"/>
    <s v="Tube Well"/>
    <n v="9.7899999999999991"/>
    <n v="145.06"/>
    <n v="856.54"/>
    <n v="2667.93"/>
    <x v="12"/>
  </r>
  <r>
    <s v="FR1506"/>
    <x v="9"/>
    <x v="3"/>
    <x v="1"/>
    <s v="Black"/>
    <s v="Urea"/>
    <s v="Rain-fed"/>
    <n v="15.26"/>
    <n v="136.32"/>
    <n v="257.62"/>
    <n v="4171.88"/>
    <x v="9"/>
  </r>
  <r>
    <s v="FR1503"/>
    <x v="6"/>
    <x v="9"/>
    <x v="1"/>
    <s v="Laterite"/>
    <s v="Urea"/>
    <s v="Canal"/>
    <n v="13.9"/>
    <n v="150.24"/>
    <n v="1187.4000000000001"/>
    <n v="2678.23"/>
    <x v="7"/>
  </r>
  <r>
    <s v="FR1412"/>
    <x v="9"/>
    <x v="8"/>
    <x v="3"/>
    <s v="Alluvial"/>
    <s v="DAP"/>
    <s v="Rain-fed"/>
    <n v="8.4499999999999993"/>
    <n v="25.67"/>
    <n v="795.48"/>
    <n v="1640.89"/>
    <x v="5"/>
  </r>
  <r>
    <s v="FR1073"/>
    <x v="9"/>
    <x v="3"/>
    <x v="2"/>
    <s v="Clay"/>
    <s v="Urea"/>
    <s v="Rain-fed"/>
    <n v="4.4800000000000004"/>
    <n v="197.17"/>
    <n v="738.92"/>
    <n v="2011.38"/>
    <x v="10"/>
  </r>
  <r>
    <s v="FR1039"/>
    <x v="2"/>
    <x v="1"/>
    <x v="1"/>
    <s v="Black"/>
    <s v="MOP"/>
    <s v="Sprinkler"/>
    <n v="3.71"/>
    <n v="184.86"/>
    <n v="1162.8599999999999"/>
    <n v="1343.79"/>
    <x v="6"/>
  </r>
  <r>
    <s v="FR1076"/>
    <x v="3"/>
    <x v="9"/>
    <x v="2"/>
    <s v="Sandy"/>
    <s v="MOP"/>
    <s v="River"/>
    <n v="9.75"/>
    <n v="100.54"/>
    <n v="691.36"/>
    <n v="4611.38"/>
    <x v="1"/>
  </r>
  <r>
    <s v="FR1203"/>
    <x v="7"/>
    <x v="7"/>
    <x v="2"/>
    <s v="Clay"/>
    <s v="DAP"/>
    <s v="Sprinkler"/>
    <n v="2"/>
    <n v="78.89"/>
    <n v="1022.73"/>
    <n v="2140.14"/>
    <x v="14"/>
  </r>
  <r>
    <s v="FR1155"/>
    <x v="0"/>
    <x v="9"/>
    <x v="2"/>
    <s v="Clay"/>
    <s v="DAP"/>
    <s v="River"/>
    <n v="14.1"/>
    <n v="156.80000000000001"/>
    <n v="58.5"/>
    <n v="2894.97"/>
    <x v="4"/>
  </r>
  <r>
    <s v="FR1006"/>
    <x v="9"/>
    <x v="5"/>
    <x v="2"/>
    <s v="Clay"/>
    <s v="Organic"/>
    <s v="Tube Well"/>
    <n v="11.38"/>
    <n v="143.19999999999999"/>
    <n v="503.35"/>
    <n v="3004.14"/>
    <x v="6"/>
  </r>
  <r>
    <s v="FR1274"/>
    <x v="4"/>
    <x v="3"/>
    <x v="2"/>
    <s v="Black"/>
    <s v="Urea"/>
    <s v="Sprinkler"/>
    <n v="16.59"/>
    <n v="71.52"/>
    <n v="304.13"/>
    <n v="2014.07"/>
    <x v="11"/>
  </r>
  <r>
    <s v="FR1140"/>
    <x v="9"/>
    <x v="5"/>
    <x v="3"/>
    <s v="Red"/>
    <s v="MOP"/>
    <s v="Sprinkler"/>
    <n v="17.78"/>
    <n v="8.51"/>
    <n v="1053.02"/>
    <n v="4729.1400000000003"/>
    <x v="13"/>
  </r>
  <r>
    <s v="FR1060"/>
    <x v="4"/>
    <x v="3"/>
    <x v="1"/>
    <s v="Red"/>
    <s v="Organic"/>
    <s v="Drip"/>
    <n v="16.21"/>
    <n v="187.89"/>
    <n v="53.78"/>
    <n v="1500.92"/>
    <x v="11"/>
  </r>
  <r>
    <s v="FR1132"/>
    <x v="5"/>
    <x v="4"/>
    <x v="0"/>
    <s v="Black"/>
    <s v="Urea"/>
    <s v="Rain-fed"/>
    <n v="10.36"/>
    <n v="106.94"/>
    <n v="476.73"/>
    <n v="5198.66"/>
    <x v="14"/>
  </r>
  <r>
    <s v="FR1400"/>
    <x v="7"/>
    <x v="8"/>
    <x v="1"/>
    <s v="Sandy"/>
    <s v="Organic"/>
    <s v="River"/>
    <n v="13.22"/>
    <n v="66.53"/>
    <n v="145.47"/>
    <n v="5605.41"/>
    <x v="11"/>
  </r>
  <r>
    <s v="FR1268"/>
    <x v="0"/>
    <x v="8"/>
    <x v="1"/>
    <s v="Sandy"/>
    <s v="Mixed"/>
    <s v="Tube Well"/>
    <n v="17.72"/>
    <n v="189.23"/>
    <n v="154.43"/>
    <n v="4003.9"/>
    <x v="1"/>
  </r>
  <r>
    <s v="FR1463"/>
    <x v="7"/>
    <x v="7"/>
    <x v="2"/>
    <s v="Red"/>
    <s v="Organic"/>
    <s v="Rain-fed"/>
    <n v="5.7"/>
    <n v="27.1"/>
    <n v="994.54"/>
    <n v="5415.48"/>
    <x v="12"/>
  </r>
  <r>
    <s v="FR1011"/>
    <x v="9"/>
    <x v="9"/>
    <x v="2"/>
    <s v="Sandy"/>
    <s v="Organic"/>
    <s v="Rain-fed"/>
    <n v="11.61"/>
    <n v="106.54"/>
    <n v="594.46"/>
    <n v="4255.33"/>
    <x v="8"/>
  </r>
  <r>
    <s v="FR1296"/>
    <x v="1"/>
    <x v="1"/>
    <x v="2"/>
    <s v="Laterite"/>
    <s v="MOP"/>
    <s v="Canal"/>
    <n v="2.76"/>
    <n v="185.99"/>
    <n v="1159.58"/>
    <n v="4109.92"/>
    <x v="7"/>
  </r>
  <r>
    <s v="FR1284"/>
    <x v="6"/>
    <x v="4"/>
    <x v="1"/>
    <s v="Sandy"/>
    <s v="Mixed"/>
    <s v="Tube Well"/>
    <n v="9.6999999999999993"/>
    <n v="115.85"/>
    <n v="624.82000000000005"/>
    <n v="5053.79"/>
    <x v="11"/>
  </r>
  <r>
    <s v="FR1318"/>
    <x v="1"/>
    <x v="8"/>
    <x v="0"/>
    <s v="Red"/>
    <s v="Mixed"/>
    <s v="Tube Well"/>
    <n v="1.1299999999999999"/>
    <n v="147.24"/>
    <n v="980.89"/>
    <n v="2599.23"/>
    <x v="0"/>
  </r>
  <r>
    <s v="FR1079"/>
    <x v="4"/>
    <x v="2"/>
    <x v="0"/>
    <s v="Sandy"/>
    <s v="MOP"/>
    <s v="Drip"/>
    <n v="16.47"/>
    <n v="159.9"/>
    <n v="176.38"/>
    <n v="4866.28"/>
    <x v="11"/>
  </r>
  <r>
    <s v="FR1234"/>
    <x v="2"/>
    <x v="0"/>
    <x v="2"/>
    <s v="Red"/>
    <s v="DAP"/>
    <s v="Sprinkler"/>
    <n v="12.14"/>
    <n v="48.48"/>
    <n v="736.98"/>
    <n v="3258.68"/>
    <x v="0"/>
  </r>
  <r>
    <s v="FR1185"/>
    <x v="5"/>
    <x v="6"/>
    <x v="3"/>
    <s v="Black"/>
    <s v="Urea"/>
    <s v="Rain-fed"/>
    <n v="14.4"/>
    <n v="77.930000000000007"/>
    <n v="818.28"/>
    <n v="2115.67"/>
    <x v="7"/>
  </r>
  <r>
    <s v="FR1518"/>
    <x v="5"/>
    <x v="9"/>
    <x v="0"/>
    <s v="Sandy"/>
    <s v="Urea"/>
    <s v="Sprinkler"/>
    <n v="9.48"/>
    <n v="75.67"/>
    <n v="343.17"/>
    <n v="5826.23"/>
    <x v="5"/>
  </r>
  <r>
    <s v="FR1137"/>
    <x v="5"/>
    <x v="5"/>
    <x v="1"/>
    <s v="Black"/>
    <s v="DAP"/>
    <s v="Tube Well"/>
    <n v="10.68"/>
    <n v="189.84"/>
    <n v="1059.6600000000001"/>
    <n v="1411.62"/>
    <x v="12"/>
  </r>
  <r>
    <s v="FR1520"/>
    <x v="5"/>
    <x v="9"/>
    <x v="1"/>
    <s v="Alluvial"/>
    <s v="Urea"/>
    <s v="River"/>
    <n v="15.18"/>
    <n v="73.86"/>
    <n v="482.93"/>
    <n v="2754.97"/>
    <x v="13"/>
  </r>
  <r>
    <s v="FR1341"/>
    <x v="3"/>
    <x v="9"/>
    <x v="1"/>
    <s v="Red"/>
    <s v="Organic"/>
    <s v="Rain-fed"/>
    <n v="6.45"/>
    <n v="53.66"/>
    <n v="80.98"/>
    <n v="5446.1"/>
    <x v="3"/>
  </r>
  <r>
    <s v="FR1228"/>
    <x v="9"/>
    <x v="5"/>
    <x v="1"/>
    <s v="Sandy"/>
    <s v="MOP"/>
    <s v="Rain-fed"/>
    <n v="14.94"/>
    <n v="97.85"/>
    <n v="845.9"/>
    <n v="5345.41"/>
    <x v="1"/>
  </r>
  <r>
    <s v="FR1271"/>
    <x v="4"/>
    <x v="9"/>
    <x v="2"/>
    <s v="Sandy"/>
    <s v="Urea"/>
    <s v="River"/>
    <n v="18.39"/>
    <n v="171.23"/>
    <n v="125.2"/>
    <n v="1364.11"/>
    <x v="8"/>
  </r>
  <r>
    <s v="FR1291"/>
    <x v="7"/>
    <x v="6"/>
    <x v="0"/>
    <s v="Black"/>
    <s v="MOP"/>
    <s v="Drip"/>
    <n v="2.2000000000000002"/>
    <n v="130.85"/>
    <n v="552.76"/>
    <n v="2716.61"/>
    <x v="1"/>
  </r>
  <r>
    <s v="FR1488"/>
    <x v="9"/>
    <x v="7"/>
    <x v="0"/>
    <s v="Clay"/>
    <s v="Urea"/>
    <s v="Drip"/>
    <n v="10.72"/>
    <n v="142.78"/>
    <n v="251.17"/>
    <n v="2539.0500000000002"/>
    <x v="11"/>
  </r>
  <r>
    <s v="FR1289"/>
    <x v="6"/>
    <x v="8"/>
    <x v="0"/>
    <s v="Black"/>
    <s v="MOP"/>
    <s v="River"/>
    <n v="19.93"/>
    <n v="182.1"/>
    <n v="1042.69"/>
    <n v="1800.59"/>
    <x v="4"/>
  </r>
  <r>
    <s v="FR1009"/>
    <x v="2"/>
    <x v="1"/>
    <x v="2"/>
    <s v="Laterite"/>
    <s v="DAP"/>
    <s v="Rain-fed"/>
    <n v="-999"/>
    <n v="106.52"/>
    <n v="1028.29"/>
    <n v="1220.47"/>
    <x v="9"/>
  </r>
  <r>
    <s v="FR1501"/>
    <x v="1"/>
    <x v="7"/>
    <x v="0"/>
    <s v="Alluvial"/>
    <s v="MOP"/>
    <s v="Sprinkler"/>
    <n v="18.86"/>
    <n v="157.85"/>
    <n v="279.52"/>
    <n v="5652.08"/>
    <x v="4"/>
  </r>
  <r>
    <s v="FR1513"/>
    <x v="6"/>
    <x v="1"/>
    <x v="2"/>
    <s v="Black"/>
    <s v="Mixed"/>
    <s v="Canal"/>
    <n v="7.6"/>
    <n v="39.43"/>
    <n v="737.63"/>
    <n v="5026.49"/>
    <x v="6"/>
  </r>
  <r>
    <s v="FR1521"/>
    <x v="1"/>
    <x v="1"/>
    <x v="1"/>
    <s v="Clay"/>
    <s v="Compost"/>
    <s v="Drip"/>
    <n v="7.39"/>
    <n v="106.54"/>
    <n v="395.47"/>
    <n v="3977.88"/>
    <x v="12"/>
  </r>
  <r>
    <s v="FR1382"/>
    <x v="5"/>
    <x v="0"/>
    <x v="0"/>
    <s v="Red"/>
    <s v="Urea"/>
    <s v="River"/>
    <n v="6.42"/>
    <n v="187.71"/>
    <n v="350.19"/>
    <n v="1217.46"/>
    <x v="6"/>
  </r>
  <r>
    <s v="FR1109"/>
    <x v="8"/>
    <x v="0"/>
    <x v="0"/>
    <s v="Clay"/>
    <s v="Mixed"/>
    <s v="River"/>
    <n v="5.84"/>
    <n v="124.46"/>
    <n v="485.71"/>
    <n v="3707.96"/>
    <x v="5"/>
  </r>
  <r>
    <s v="FR1084"/>
    <x v="8"/>
    <x v="4"/>
    <x v="3"/>
    <s v="Black"/>
    <s v="MOP"/>
    <s v="Sprinkler"/>
    <n v="4.05"/>
    <n v="155.97"/>
    <n v="622.14"/>
    <n v="2669.67"/>
    <x v="4"/>
  </r>
  <r>
    <s v="FR1208"/>
    <x v="9"/>
    <x v="8"/>
    <x v="1"/>
    <s v="Sandy"/>
    <s v="Mixed"/>
    <s v="Drip"/>
    <n v="1.79"/>
    <n v="61.72"/>
    <n v="234.52"/>
    <n v="5320.67"/>
    <x v="13"/>
  </r>
  <r>
    <s v="FR1354"/>
    <x v="2"/>
    <x v="2"/>
    <x v="3"/>
    <s v="Red"/>
    <s v="Organic"/>
    <s v="Rain-fed"/>
    <n v="4.5199999999999996"/>
    <n v="83.2"/>
    <n v="601.01"/>
    <n v="5350.54"/>
    <x v="13"/>
  </r>
  <r>
    <s v="UnKnown"/>
    <x v="1"/>
    <x v="5"/>
    <x v="3"/>
    <s v="Clay"/>
    <s v="Mixed"/>
    <s v="Rain-fed"/>
    <n v="0.94"/>
    <n v="173.26"/>
    <n v="849.78"/>
    <n v="3189.06"/>
    <x v="2"/>
  </r>
  <r>
    <s v="FR1441"/>
    <x v="3"/>
    <x v="6"/>
    <x v="3"/>
    <s v="Laterite"/>
    <s v="Compost"/>
    <s v="Tube Well"/>
    <n v="6.52"/>
    <n v="15.51"/>
    <n v="410.73"/>
    <n v="1115.73"/>
    <x v="7"/>
  </r>
  <r>
    <s v="FR1338"/>
    <x v="7"/>
    <x v="0"/>
    <x v="1"/>
    <s v="Clay"/>
    <s v="MOP"/>
    <s v="River"/>
    <n v="7.82"/>
    <n v="109.85"/>
    <n v="421.62"/>
    <n v="3258.68"/>
    <x v="3"/>
  </r>
  <r>
    <s v="FR1199"/>
    <x v="6"/>
    <x v="6"/>
    <x v="1"/>
    <s v="Alluvial"/>
    <s v="Compost"/>
    <s v="Sprinkler"/>
    <n v="0.97"/>
    <n v="84.23"/>
    <n v="1180.1099999999999"/>
    <n v="3625.93"/>
    <x v="3"/>
  </r>
  <r>
    <s v="FR1333"/>
    <x v="6"/>
    <x v="1"/>
    <x v="1"/>
    <s v="Sandy"/>
    <s v="Compost"/>
    <s v="Tube Well"/>
    <n v="1.51"/>
    <n v="110.46"/>
    <n v="574.29999999999995"/>
    <n v="5417.24"/>
    <x v="5"/>
  </r>
  <r>
    <s v="FR1109"/>
    <x v="8"/>
    <x v="0"/>
    <x v="0"/>
    <s v="Clay"/>
    <s v="Mixed"/>
    <s v="River"/>
    <n v="5.84"/>
    <n v="124.46"/>
    <n v="485.71"/>
    <n v="3707.96"/>
    <x v="5"/>
  </r>
  <r>
    <s v="FR1542"/>
    <x v="6"/>
    <x v="9"/>
    <x v="1"/>
    <s v="Red"/>
    <s v="Urea"/>
    <s v="Rain-fed"/>
    <n v="18.690000000000001"/>
    <n v="131.34"/>
    <n v="1180.68"/>
    <n v="3258.68"/>
    <x v="11"/>
  </r>
  <r>
    <s v="FR1299"/>
    <x v="6"/>
    <x v="6"/>
    <x v="0"/>
    <s v="Alluvial"/>
    <s v="DAP"/>
    <s v="River"/>
    <n v="15.01"/>
    <n v="144.81"/>
    <n v="724.12"/>
    <n v="5868.81"/>
    <x v="7"/>
  </r>
  <r>
    <s v="FR1165"/>
    <x v="3"/>
    <x v="5"/>
    <x v="3"/>
    <s v="Sandy"/>
    <s v="Urea"/>
    <s v="River"/>
    <n v="9.0399999999999991"/>
    <n v="58.39"/>
    <n v="990.44"/>
    <n v="3403.66"/>
    <x v="0"/>
  </r>
  <r>
    <s v="FR1272"/>
    <x v="4"/>
    <x v="7"/>
    <x v="1"/>
    <s v="Laterite"/>
    <s v="MOP"/>
    <s v="Tube Well"/>
    <n v="12.32"/>
    <n v="10.81"/>
    <n v="1199.45"/>
    <n v="4669.7299999999996"/>
    <x v="1"/>
  </r>
  <r>
    <s v="FR1211"/>
    <x v="6"/>
    <x v="0"/>
    <x v="2"/>
    <s v="Laterite"/>
    <s v="Mixed"/>
    <s v="Drip"/>
    <n v="12.33"/>
    <n v="18.34"/>
    <n v="822.25"/>
    <n v="4089.99"/>
    <x v="5"/>
  </r>
  <r>
    <s v="FR1077"/>
    <x v="2"/>
    <x v="9"/>
    <x v="0"/>
    <s v="Alluvial"/>
    <s v="Compost"/>
    <s v="Drip"/>
    <n v="1.94"/>
    <n v="13.67"/>
    <n v="1095.1099999999999"/>
    <n v="4903.41"/>
    <x v="11"/>
  </r>
  <r>
    <s v="FR1429"/>
    <x v="6"/>
    <x v="3"/>
    <x v="0"/>
    <s v="Black"/>
    <s v="DAP"/>
    <s v="Sprinkler"/>
    <n v="7.11"/>
    <n v="136.68"/>
    <n v="226.16"/>
    <n v="4115.1400000000003"/>
    <x v="14"/>
  </r>
  <r>
    <s v="FR1290"/>
    <x v="6"/>
    <x v="6"/>
    <x v="0"/>
    <s v="Sandy"/>
    <s v="MOP"/>
    <s v="Sprinkler"/>
    <n v="11.58"/>
    <n v="62.4"/>
    <n v="739.87"/>
    <n v="1105.33"/>
    <x v="12"/>
  </r>
  <r>
    <s v="FR1352"/>
    <x v="2"/>
    <x v="1"/>
    <x v="1"/>
    <s v="Alluvial"/>
    <s v="DAP"/>
    <s v="Rain-fed"/>
    <n v="12.02"/>
    <n v="95.52"/>
    <n v="744.22"/>
    <n v="5900.21"/>
    <x v="12"/>
  </r>
  <r>
    <s v="FR1176"/>
    <x v="2"/>
    <x v="6"/>
    <x v="0"/>
    <s v="Alluvial"/>
    <s v="Organic"/>
    <s v="Drip"/>
    <n v="0.7"/>
    <n v="188.83"/>
    <n v="862.69"/>
    <n v="4053.63"/>
    <x v="8"/>
  </r>
  <r>
    <s v="FR1377"/>
    <x v="8"/>
    <x v="2"/>
    <x v="1"/>
    <s v="Sandy"/>
    <s v="Organic"/>
    <s v="River"/>
    <n v="18.88"/>
    <n v="57.66"/>
    <n v="1101.24"/>
    <n v="5127.1400000000003"/>
    <x v="7"/>
  </r>
  <r>
    <s v="FR1390"/>
    <x v="7"/>
    <x v="5"/>
    <x v="3"/>
    <s v="Laterite"/>
    <s v="Organic"/>
    <s v="River"/>
    <n v="1.74"/>
    <n v="18.559999999999999"/>
    <n v="958.3"/>
    <n v="2748.44"/>
    <x v="8"/>
  </r>
  <r>
    <s v="FR1468"/>
    <x v="1"/>
    <x v="1"/>
    <x v="1"/>
    <s v="Alluvial"/>
    <s v="Compost"/>
    <s v="Canal"/>
    <n v="0.64"/>
    <n v="75.8"/>
    <n v="643.34"/>
    <n v="5339.01"/>
    <x v="13"/>
  </r>
  <r>
    <s v="FR1075"/>
    <x v="1"/>
    <x v="9"/>
    <x v="3"/>
    <s v="Alluvial"/>
    <s v="Urea"/>
    <s v="Rain-fed"/>
    <n v="12.26"/>
    <n v="42.84"/>
    <n v="1124.75"/>
    <n v="2006.68"/>
    <x v="5"/>
  </r>
  <r>
    <s v="FR1348"/>
    <x v="2"/>
    <x v="6"/>
    <x v="2"/>
    <s v="Laterite"/>
    <s v="MOP"/>
    <s v="Drip"/>
    <n v="19.72"/>
    <n v="64.41"/>
    <n v="180.83"/>
    <n v="5088.29"/>
    <x v="8"/>
  </r>
  <r>
    <s v="FR1118"/>
    <x v="1"/>
    <x v="6"/>
    <x v="0"/>
    <s v="Red"/>
    <s v="Compost"/>
    <s v="Drip"/>
    <n v="10.99"/>
    <n v="2.04"/>
    <n v="612.92999999999995"/>
    <n v="4054.37"/>
    <x v="0"/>
  </r>
  <r>
    <s v="FR1092"/>
    <x v="6"/>
    <x v="0"/>
    <x v="0"/>
    <s v="Sandy"/>
    <s v="DAP"/>
    <s v="Tube Well"/>
    <n v="11.9"/>
    <n v="110.76"/>
    <n v="383.74"/>
    <n v="3935.45"/>
    <x v="12"/>
  </r>
  <r>
    <s v="FR1280"/>
    <x v="1"/>
    <x v="9"/>
    <x v="0"/>
    <s v="Laterite"/>
    <s v="MOP"/>
    <s v="River"/>
    <n v="5.1100000000000003"/>
    <n v="106.54"/>
    <n v="829.12"/>
    <n v="4126.68"/>
    <x v="7"/>
  </r>
  <r>
    <s v="FR1068"/>
    <x v="1"/>
    <x v="9"/>
    <x v="2"/>
    <s v="Alluvial"/>
    <s v="Organic"/>
    <s v="Canal"/>
    <n v="15.36"/>
    <n v="83.88"/>
    <n v="516.91999999999996"/>
    <n v="4962.16"/>
    <x v="11"/>
  </r>
  <r>
    <s v="FR1015"/>
    <x v="1"/>
    <x v="1"/>
    <x v="0"/>
    <s v="Clay"/>
    <s v="Urea"/>
    <s v="River"/>
    <n v="16.86"/>
    <n v="20.059999999999999"/>
    <n v="246.04"/>
    <n v="1834.78"/>
    <x v="9"/>
  </r>
  <r>
    <s v="FR1332"/>
    <x v="5"/>
    <x v="6"/>
    <x v="0"/>
    <s v="Clay"/>
    <s v="DAP"/>
    <s v="Tube Well"/>
    <n v="17.149999999999999"/>
    <n v="147.01"/>
    <n v="827.67"/>
    <n v="3838.84"/>
    <x v="13"/>
  </r>
  <r>
    <s v="FR1148"/>
    <x v="9"/>
    <x v="7"/>
    <x v="3"/>
    <s v="Laterite"/>
    <s v="Compost"/>
    <s v="Sprinkler"/>
    <n v="18.239999999999998"/>
    <n v="10.49"/>
    <n v="531.02"/>
    <n v="3915.77"/>
    <x v="0"/>
  </r>
  <r>
    <s v="FR1088"/>
    <x v="3"/>
    <x v="9"/>
    <x v="2"/>
    <s v="Black"/>
    <s v="Compost"/>
    <s v="River"/>
    <n v="-999"/>
    <n v="4.7300000000000004"/>
    <n v="354.37"/>
    <n v="3258.68"/>
    <x v="12"/>
  </r>
  <r>
    <s v="FR1490"/>
    <x v="3"/>
    <x v="4"/>
    <x v="3"/>
    <s v="Clay"/>
    <s v="MOP"/>
    <s v="Canal"/>
    <n v="-999"/>
    <n v="80.31"/>
    <n v="399.69"/>
    <n v="4704.46"/>
    <x v="6"/>
  </r>
  <r>
    <s v="FR1117"/>
    <x v="5"/>
    <x v="8"/>
    <x v="2"/>
    <s v="Alluvial"/>
    <s v="Mixed"/>
    <s v="Canal"/>
    <n v="1.95"/>
    <n v="106.54"/>
    <n v="418.81"/>
    <n v="5746.15"/>
    <x v="10"/>
  </r>
  <r>
    <s v="FR1362"/>
    <x v="2"/>
    <x v="0"/>
    <x v="1"/>
    <s v="Red"/>
    <s v="Urea"/>
    <s v="Sprinkler"/>
    <n v="16.809999999999999"/>
    <n v="54.29"/>
    <n v="989.96"/>
    <n v="1377.13"/>
    <x v="11"/>
  </r>
  <r>
    <s v="FR1383"/>
    <x v="3"/>
    <x v="8"/>
    <x v="2"/>
    <s v="Red"/>
    <s v="Mixed"/>
    <s v="River"/>
    <n v="13.76"/>
    <n v="144.65"/>
    <n v="748.87"/>
    <n v="1578.96"/>
    <x v="13"/>
  </r>
  <r>
    <s v="FR1033"/>
    <x v="0"/>
    <x v="4"/>
    <x v="3"/>
    <s v="Black"/>
    <s v="Compost"/>
    <s v="Rain-fed"/>
    <n v="12.34"/>
    <n v="155.66"/>
    <n v="170.52"/>
    <n v="5228.26"/>
    <x v="5"/>
  </r>
  <r>
    <s v="FR1000"/>
    <x v="1"/>
    <x v="1"/>
    <x v="2"/>
    <s v="Red"/>
    <s v="Urea"/>
    <s v="Rain-fed"/>
    <n v="10.07"/>
    <n v="103.08"/>
    <n v="939.51"/>
    <n v="1527.47"/>
    <x v="9"/>
  </r>
  <r>
    <s v="FR1172"/>
    <x v="3"/>
    <x v="3"/>
    <x v="3"/>
    <s v="Red"/>
    <s v="Mixed"/>
    <s v="Tube Well"/>
    <n v="12.22"/>
    <n v="142.41"/>
    <n v="356.49"/>
    <n v="3385.04"/>
    <x v="1"/>
  </r>
  <r>
    <s v="FR1286"/>
    <x v="4"/>
    <x v="8"/>
    <x v="3"/>
    <s v="Laterite"/>
    <s v="Organic"/>
    <s v="River"/>
    <n v="19.100000000000001"/>
    <n v="134.79"/>
    <n v="622.5"/>
    <n v="1289.49"/>
    <x v="9"/>
  </r>
  <r>
    <s v="FR1328"/>
    <x v="0"/>
    <x v="0"/>
    <x v="3"/>
    <s v="Black"/>
    <s v="DAP"/>
    <s v="Canal"/>
    <n v="14.48"/>
    <n v="74.56"/>
    <n v="1036.8"/>
    <n v="5368.74"/>
    <x v="14"/>
  </r>
  <r>
    <s v="FR1539"/>
    <x v="4"/>
    <x v="3"/>
    <x v="2"/>
    <s v="Black"/>
    <s v="DAP"/>
    <s v="Sprinkler"/>
    <n v="3.03"/>
    <n v="157"/>
    <n v="918.65"/>
    <n v="3802.14"/>
    <x v="7"/>
  </r>
  <r>
    <s v="FR1220"/>
    <x v="7"/>
    <x v="7"/>
    <x v="0"/>
    <s v="Clay"/>
    <s v="Compost"/>
    <s v="River"/>
    <n v="12.22"/>
    <n v="183.47"/>
    <n v="200.13"/>
    <n v="4350.13"/>
    <x v="9"/>
  </r>
  <r>
    <s v="FR1227"/>
    <x v="1"/>
    <x v="0"/>
    <x v="3"/>
    <s v="Clay"/>
    <s v="Mixed"/>
    <s v="Rain-fed"/>
    <n v="15.04"/>
    <n v="170.18"/>
    <n v="1023.68"/>
    <n v="4619.6099999999997"/>
    <x v="0"/>
  </r>
  <r>
    <s v="FR1022"/>
    <x v="8"/>
    <x v="1"/>
    <x v="2"/>
    <s v="Red"/>
    <s v="Organic"/>
    <s v="River"/>
    <n v="15.36"/>
    <n v="96.2"/>
    <n v="1194.76"/>
    <n v="2283.9299999999998"/>
    <x v="11"/>
  </r>
  <r>
    <s v="FR1473"/>
    <x v="9"/>
    <x v="6"/>
    <x v="2"/>
    <s v="Red"/>
    <s v="Organic"/>
    <s v="River"/>
    <n v="9.99"/>
    <n v="106.54"/>
    <n v="687.36"/>
    <n v="2287.08"/>
    <x v="9"/>
  </r>
  <r>
    <s v="FR1116"/>
    <x v="3"/>
    <x v="2"/>
    <x v="0"/>
    <s v="Laterite"/>
    <s v="Mixed"/>
    <s v="Canal"/>
    <n v="5.73"/>
    <n v="88.64"/>
    <n v="642.77"/>
    <n v="3310.43"/>
    <x v="11"/>
  </r>
  <r>
    <s v="FR1089"/>
    <x v="6"/>
    <x v="9"/>
    <x v="1"/>
    <s v="Black"/>
    <s v="Mixed"/>
    <s v="River"/>
    <n v="3.96"/>
    <n v="153.22"/>
    <n v="813.41"/>
    <n v="3258.68"/>
    <x v="8"/>
  </r>
  <r>
    <s v="FR1184"/>
    <x v="9"/>
    <x v="0"/>
    <x v="1"/>
    <s v="Black"/>
    <s v="MOP"/>
    <s v="River"/>
    <n v="11.93"/>
    <n v="181.09"/>
    <n v="603.38"/>
    <n v="5881.8"/>
    <x v="11"/>
  </r>
  <r>
    <s v="FR1446"/>
    <x v="0"/>
    <x v="9"/>
    <x v="2"/>
    <s v="Red"/>
    <s v="Organic"/>
    <s v="Tube Well"/>
    <n v="12.76"/>
    <n v="73.2"/>
    <n v="218.82"/>
    <n v="2447.48"/>
    <x v="1"/>
  </r>
  <r>
    <s v="FR1018"/>
    <x v="4"/>
    <x v="4"/>
    <x v="0"/>
    <s v="Clay"/>
    <s v="DAP"/>
    <s v="Sprinkler"/>
    <n v="6.89"/>
    <n v="175.93"/>
    <n v="902.48"/>
    <n v="2179.39"/>
    <x v="0"/>
  </r>
  <r>
    <s v="FR1188"/>
    <x v="1"/>
    <x v="2"/>
    <x v="3"/>
    <s v="Red"/>
    <s v="Organic"/>
    <s v="Sprinkler"/>
    <n v="15.35"/>
    <n v="175.22"/>
    <n v="1062.1500000000001"/>
    <n v="1518.53"/>
    <x v="9"/>
  </r>
  <r>
    <s v="FR1278"/>
    <x v="3"/>
    <x v="7"/>
    <x v="1"/>
    <s v="Red"/>
    <s v="Mixed"/>
    <s v="Tube Well"/>
    <n v="15.05"/>
    <n v="4.1500000000000004"/>
    <n v="456.04"/>
    <n v="1936.73"/>
    <x v="13"/>
  </r>
  <r>
    <s v="FR1144"/>
    <x v="3"/>
    <x v="2"/>
    <x v="2"/>
    <s v="Clay"/>
    <s v="MOP"/>
    <s v="Canal"/>
    <n v="2.5299999999999998"/>
    <n v="55.2"/>
    <n v="974.99"/>
    <n v="5288.71"/>
    <x v="6"/>
  </r>
  <r>
    <s v="FR1517"/>
    <x v="3"/>
    <x v="6"/>
    <x v="0"/>
    <s v="Alluvial"/>
    <s v="Urea"/>
    <s v="Tube Well"/>
    <n v="12"/>
    <n v="164.54"/>
    <n v="698.92"/>
    <n v="3258.68"/>
    <x v="6"/>
  </r>
  <r>
    <s v="FR1523"/>
    <x v="7"/>
    <x v="7"/>
    <x v="3"/>
    <s v="Clay"/>
    <s v="Compost"/>
    <s v="Sprinkler"/>
    <n v="2.86"/>
    <n v="7.42"/>
    <n v="351.53"/>
    <n v="4198.3599999999997"/>
    <x v="0"/>
  </r>
  <r>
    <s v="FR1340"/>
    <x v="0"/>
    <x v="1"/>
    <x v="0"/>
    <s v="Laterite"/>
    <s v="Organic"/>
    <s v="River"/>
    <n v="7.8"/>
    <n v="110.28"/>
    <n v="883.81"/>
    <n v="1865.2"/>
    <x v="7"/>
  </r>
  <r>
    <s v="FR1537"/>
    <x v="3"/>
    <x v="2"/>
    <x v="2"/>
    <s v="Clay"/>
    <s v="Organic"/>
    <s v="Tube Well"/>
    <n v="18.04"/>
    <n v="9.93"/>
    <n v="1087.5899999999999"/>
    <n v="5373.08"/>
    <x v="12"/>
  </r>
  <r>
    <s v="FR1210"/>
    <x v="3"/>
    <x v="2"/>
    <x v="1"/>
    <s v="Black"/>
    <s v="DAP"/>
    <s v="Tube Well"/>
    <n v="5.34"/>
    <n v="198.02"/>
    <n v="970.48"/>
    <n v="4689.74"/>
    <x v="6"/>
  </r>
  <r>
    <s v="FR1519"/>
    <x v="2"/>
    <x v="6"/>
    <x v="1"/>
    <s v="Red"/>
    <s v="Urea"/>
    <s v="Tube Well"/>
    <n v="2.17"/>
    <n v="102.05"/>
    <n v="982.54"/>
    <n v="1263.3900000000001"/>
    <x v="1"/>
  </r>
  <r>
    <s v="FR1482"/>
    <x v="2"/>
    <x v="4"/>
    <x v="2"/>
    <s v="Alluvial"/>
    <s v="Compost"/>
    <s v="Tube Well"/>
    <n v="2.2999999999999998"/>
    <n v="164.54"/>
    <n v="201.1"/>
    <n v="2016.92"/>
    <x v="6"/>
  </r>
  <r>
    <s v="FR1054"/>
    <x v="3"/>
    <x v="8"/>
    <x v="0"/>
    <s v="Alluvial"/>
    <s v="Organic"/>
    <s v="Rain-fed"/>
    <n v="8.26"/>
    <n v="102.01"/>
    <n v="972.96"/>
    <n v="3333.4"/>
    <x v="6"/>
  </r>
  <r>
    <s v="FR1247"/>
    <x v="9"/>
    <x v="7"/>
    <x v="3"/>
    <s v="Laterite"/>
    <s v="Compost"/>
    <s v="River"/>
    <n v="6.16"/>
    <n v="84.25"/>
    <n v="785.17"/>
    <n v="3938.03"/>
    <x v="2"/>
  </r>
  <r>
    <s v="FR1046"/>
    <x v="7"/>
    <x v="4"/>
    <x v="3"/>
    <s v="Red"/>
    <s v="Urea"/>
    <s v="Rain-fed"/>
    <n v="5.66"/>
    <n v="123.45"/>
    <n v="81.849999999999994"/>
    <n v="4441.84"/>
    <x v="10"/>
  </r>
  <r>
    <s v="FR1093"/>
    <x v="1"/>
    <x v="2"/>
    <x v="1"/>
    <s v="Black"/>
    <s v="Urea"/>
    <s v="River"/>
    <n v="11.2"/>
    <n v="6.09"/>
    <n v="1109.78"/>
    <n v="2473.67"/>
    <x v="12"/>
  </r>
  <r>
    <s v="FR1322"/>
    <x v="4"/>
    <x v="4"/>
    <x v="0"/>
    <s v="Red"/>
    <s v="Organic"/>
    <s v="Tube Well"/>
    <n v="7.29"/>
    <n v="30.46"/>
    <n v="939.06"/>
    <n v="3258.68"/>
    <x v="5"/>
  </r>
  <r>
    <s v="FR1108"/>
    <x v="2"/>
    <x v="8"/>
    <x v="0"/>
    <s v="Sandy"/>
    <s v="Compost"/>
    <s v="Tube Well"/>
    <n v="9.5399999999999991"/>
    <n v="43.98"/>
    <n v="1187.96"/>
    <n v="5074.84"/>
    <x v="12"/>
  </r>
  <r>
    <s v="FR1481"/>
    <x v="3"/>
    <x v="1"/>
    <x v="3"/>
    <s v="Alluvial"/>
    <s v="Compost"/>
    <s v="Tube Well"/>
    <n v="15.29"/>
    <n v="176.64"/>
    <n v="639.91"/>
    <n v="3258.68"/>
    <x v="8"/>
  </r>
  <r>
    <s v="FR1507"/>
    <x v="5"/>
    <x v="10"/>
    <x v="3"/>
    <s v="Alluvial"/>
    <s v="Mixed"/>
    <s v="Canal"/>
    <n v="3.27"/>
    <n v="76.87"/>
    <n v="645.73"/>
    <n v="3258.68"/>
    <x v="8"/>
  </r>
  <r>
    <s v="FR1516"/>
    <x v="3"/>
    <x v="3"/>
    <x v="2"/>
    <s v="Clay"/>
    <s v="Urea"/>
    <s v="Sprinkler"/>
    <n v="9.85"/>
    <n v="179.48"/>
    <n v="218.21"/>
    <n v="2516.23"/>
    <x v="4"/>
  </r>
  <r>
    <s v="FR1010"/>
    <x v="9"/>
    <x v="1"/>
    <x v="2"/>
    <s v="Black"/>
    <s v="Mixed"/>
    <s v="Tube Well"/>
    <n v="13.08"/>
    <n v="48.6"/>
    <n v="258.64999999999998"/>
    <n v="1581.66"/>
    <x v="3"/>
  </r>
  <r>
    <s v="FR1209"/>
    <x v="5"/>
    <x v="6"/>
    <x v="1"/>
    <s v="Red"/>
    <s v="MOP"/>
    <s v="Tube Well"/>
    <n v="17.41"/>
    <n v="126.11"/>
    <n v="920.22"/>
    <n v="2861.43"/>
    <x v="10"/>
  </r>
  <r>
    <s v="FR1360"/>
    <x v="6"/>
    <x v="6"/>
    <x v="3"/>
    <s v="Alluvial"/>
    <s v="Compost"/>
    <s v="River"/>
    <n v="3"/>
    <n v="56.04"/>
    <n v="838.51"/>
    <n v="2981.49"/>
    <x v="13"/>
  </r>
  <r>
    <s v="UnKnown"/>
    <x v="3"/>
    <x v="6"/>
    <x v="3"/>
    <s v="Alluvial"/>
    <s v="Urea"/>
    <s v="River"/>
    <n v="13.69"/>
    <n v="2.48"/>
    <n v="113.94"/>
    <n v="5042.21"/>
    <x v="5"/>
  </r>
  <r>
    <s v="FR1374"/>
    <x v="1"/>
    <x v="9"/>
    <x v="3"/>
    <s v="Sandy"/>
    <s v="Mixed"/>
    <s v="River"/>
    <n v="19.829999999999998"/>
    <n v="106.54"/>
    <n v="919.78"/>
    <n v="5637.28"/>
    <x v="4"/>
  </r>
  <r>
    <s v="FR1497"/>
    <x v="2"/>
    <x v="2"/>
    <x v="0"/>
    <s v="Red"/>
    <s v="Mixed"/>
    <s v="Rain-fed"/>
    <n v="3.89"/>
    <n v="106.54"/>
    <n v="1146.29"/>
    <n v="2136.88"/>
    <x v="1"/>
  </r>
  <r>
    <s v="FR1447"/>
    <x v="4"/>
    <x v="8"/>
    <x v="1"/>
    <s v="Red"/>
    <s v="Urea"/>
    <s v="Tube Well"/>
    <n v="17.22"/>
    <n v="21.6"/>
    <n v="995.2"/>
    <n v="3570.38"/>
    <x v="4"/>
  </r>
  <r>
    <s v="FR1069"/>
    <x v="8"/>
    <x v="4"/>
    <x v="0"/>
    <s v="Clay"/>
    <s v="Urea"/>
    <s v="Tube Well"/>
    <n v="8.8000000000000007"/>
    <n v="122.45"/>
    <n v="468.81"/>
    <n v="2223.1999999999998"/>
    <x v="12"/>
  </r>
  <r>
    <s v="FR1507"/>
    <x v="5"/>
    <x v="10"/>
    <x v="3"/>
    <s v="Alluvial"/>
    <s v="Mixed"/>
    <s v="Canal"/>
    <n v="3.27"/>
    <n v="76.87"/>
    <n v="645.73"/>
    <n v="3258.68"/>
    <x v="8"/>
  </r>
  <r>
    <s v="FR1381"/>
    <x v="7"/>
    <x v="4"/>
    <x v="0"/>
    <s v="Alluvial"/>
    <s v="Urea"/>
    <s v="Sprinkler"/>
    <n v="3.38"/>
    <n v="155.69"/>
    <n v="1024.9100000000001"/>
    <n v="2680.92"/>
    <x v="3"/>
  </r>
  <r>
    <s v="FR1549"/>
    <x v="0"/>
    <x v="9"/>
    <x v="1"/>
    <s v="Sandy"/>
    <s v="Urea"/>
    <s v="Canal"/>
    <n v="18.2"/>
    <n v="119.88"/>
    <n v="381.96"/>
    <n v="1677.38"/>
    <x v="6"/>
  </r>
  <r>
    <s v="FR1192"/>
    <x v="2"/>
    <x v="0"/>
    <x v="0"/>
    <s v="Alluvial"/>
    <s v="Mixed"/>
    <s v="Drip"/>
    <n v="4.2699999999999996"/>
    <n v="59.66"/>
    <n v="1102.69"/>
    <n v="1476.51"/>
    <x v="6"/>
  </r>
  <r>
    <s v="FR1405"/>
    <x v="3"/>
    <x v="1"/>
    <x v="1"/>
    <s v="Red"/>
    <s v="Mixed"/>
    <s v="Rain-fed"/>
    <n v="5.29"/>
    <n v="197.87"/>
    <n v="797.9"/>
    <n v="4229.58"/>
    <x v="3"/>
  </r>
  <r>
    <s v="FR1238"/>
    <x v="1"/>
    <x v="3"/>
    <x v="0"/>
    <s v="Red"/>
    <s v="DAP"/>
    <s v="Tube Well"/>
    <n v="12.13"/>
    <n v="21.12"/>
    <n v="329.78"/>
    <n v="2182.96"/>
    <x v="4"/>
  </r>
  <r>
    <s v="FR1149"/>
    <x v="8"/>
    <x v="8"/>
    <x v="2"/>
    <s v="Black"/>
    <s v="Organic"/>
    <s v="River"/>
    <n v="10.51"/>
    <n v="151.31"/>
    <n v="1047.4000000000001"/>
    <n v="2573.6799999999998"/>
    <x v="8"/>
  </r>
  <r>
    <s v="FR1124"/>
    <x v="4"/>
    <x v="4"/>
    <x v="1"/>
    <s v="Clay"/>
    <s v="Organic"/>
    <s v="Rain-fed"/>
    <n v="1.91"/>
    <n v="120.78"/>
    <n v="523.49"/>
    <n v="5676.33"/>
    <x v="2"/>
  </r>
  <r>
    <s v="FR1442"/>
    <x v="3"/>
    <x v="5"/>
    <x v="2"/>
    <s v="Alluvial"/>
    <s v="Organic"/>
    <s v="Tube Well"/>
    <n v="4.8899999999999997"/>
    <n v="82.16"/>
    <n v="614.75"/>
    <n v="5609.11"/>
    <x v="4"/>
  </r>
  <r>
    <s v="FR1185"/>
    <x v="5"/>
    <x v="6"/>
    <x v="3"/>
    <s v="Black"/>
    <s v="Urea"/>
    <s v="Rain-fed"/>
    <n v="14.4"/>
    <n v="77.930000000000007"/>
    <n v="818.28"/>
    <n v="2115.67"/>
    <x v="7"/>
  </r>
  <r>
    <s v="FR1249"/>
    <x v="1"/>
    <x v="2"/>
    <x v="3"/>
    <s v="Clay"/>
    <s v="Urea"/>
    <s v="Tube Well"/>
    <n v="18.63"/>
    <n v="191.35"/>
    <n v="817.51"/>
    <n v="4167.8900000000003"/>
    <x v="12"/>
  </r>
  <r>
    <s v="FR1275"/>
    <x v="7"/>
    <x v="4"/>
    <x v="2"/>
    <s v="Red"/>
    <s v="Organic"/>
    <s v="Tube Well"/>
    <n v="12.31"/>
    <n v="91.13"/>
    <n v="1129.57"/>
    <n v="3429.02"/>
    <x v="1"/>
  </r>
  <r>
    <s v="FR1434"/>
    <x v="6"/>
    <x v="7"/>
    <x v="0"/>
    <s v="Red"/>
    <s v="Urea"/>
    <s v="River"/>
    <n v="4.96"/>
    <n v="43.51"/>
    <n v="642.77"/>
    <n v="3397.04"/>
    <x v="1"/>
  </r>
  <r>
    <s v="FR1250"/>
    <x v="9"/>
    <x v="9"/>
    <x v="2"/>
    <s v="Clay"/>
    <s v="Compost"/>
    <s v="Sprinkler"/>
    <n v="8.34"/>
    <n v="110.51"/>
    <n v="461.44"/>
    <n v="3258.68"/>
    <x v="0"/>
  </r>
  <r>
    <s v="FR1512"/>
    <x v="6"/>
    <x v="4"/>
    <x v="1"/>
    <s v="Sandy"/>
    <s v="Organic"/>
    <s v="River"/>
    <n v="6.1"/>
    <n v="103.96"/>
    <n v="642.77"/>
    <n v="1684.81"/>
    <x v="3"/>
  </r>
  <r>
    <s v="FR1420"/>
    <x v="5"/>
    <x v="9"/>
    <x v="3"/>
    <s v="Clay"/>
    <s v="Compost"/>
    <s v="River"/>
    <n v="13.73"/>
    <n v="58.06"/>
    <n v="64.78"/>
    <n v="1543.65"/>
    <x v="13"/>
  </r>
  <r>
    <s v="FR1346"/>
    <x v="1"/>
    <x v="1"/>
    <x v="2"/>
    <s v="Clay"/>
    <s v="MOP"/>
    <s v="Sprinkler"/>
    <n v="9.4700000000000006"/>
    <n v="90.68"/>
    <n v="532.64"/>
    <n v="4493.42"/>
    <x v="12"/>
  </r>
  <r>
    <s v="FR1534"/>
    <x v="7"/>
    <x v="1"/>
    <x v="1"/>
    <s v="Laterite"/>
    <s v="DAP"/>
    <s v="Drip"/>
    <n v="15.91"/>
    <n v="160.07"/>
    <n v="495.35"/>
    <n v="1057.5"/>
    <x v="1"/>
  </r>
  <r>
    <s v="FR1431"/>
    <x v="5"/>
    <x v="7"/>
    <x v="3"/>
    <s v="Alluvial"/>
    <s v="Compost"/>
    <s v="Canal"/>
    <n v="13.86"/>
    <n v="70.8"/>
    <n v="685.71"/>
    <n v="2068.6"/>
    <x v="1"/>
  </r>
  <r>
    <s v="FR1114"/>
    <x v="5"/>
    <x v="3"/>
    <x v="2"/>
    <s v="Alluvial"/>
    <s v="Urea"/>
    <s v="River"/>
    <n v="2.73"/>
    <n v="163.97"/>
    <n v="483.67"/>
    <n v="4134.91"/>
    <x v="9"/>
  </r>
  <r>
    <s v="FR1141"/>
    <x v="0"/>
    <x v="2"/>
    <x v="3"/>
    <s v="Alluvial"/>
    <s v="Urea"/>
    <s v="Sprinkler"/>
    <n v="17.25"/>
    <n v="123.51"/>
    <n v="642.77"/>
    <n v="1868.28"/>
    <x v="13"/>
  </r>
  <r>
    <s v="FR1321"/>
    <x v="0"/>
    <x v="0"/>
    <x v="1"/>
    <s v="Red"/>
    <s v="MOP"/>
    <s v="Canal"/>
    <n v="15.3"/>
    <n v="61.14"/>
    <n v="509"/>
    <n v="3258.68"/>
    <x v="2"/>
  </r>
  <r>
    <s v="FR1007"/>
    <x v="1"/>
    <x v="8"/>
    <x v="1"/>
    <s v="Red"/>
    <s v="DAP"/>
    <s v="River"/>
    <n v="18.16"/>
    <n v="46.61"/>
    <n v="655.65"/>
    <n v="2113.89"/>
    <x v="7"/>
  </r>
  <r>
    <s v="FR1498"/>
    <x v="7"/>
    <x v="2"/>
    <x v="3"/>
    <s v="Black"/>
    <s v="Organic"/>
    <s v="Tube Well"/>
    <n v="5.62"/>
    <n v="67.959999999999994"/>
    <n v="220.85"/>
    <n v="3420.1"/>
    <x v="8"/>
  </r>
  <r>
    <s v="FR1019"/>
    <x v="1"/>
    <x v="2"/>
    <x v="1"/>
    <s v="Laterite"/>
    <s v="DAP"/>
    <s v="Sprinkler"/>
    <n v="16.38"/>
    <n v="41.97"/>
    <n v="931.8"/>
    <n v="3335.61"/>
    <x v="2"/>
  </r>
  <r>
    <s v="FR1172"/>
    <x v="3"/>
    <x v="3"/>
    <x v="3"/>
    <s v="Red"/>
    <s v="Mixed"/>
    <s v="Tube Well"/>
    <n v="12.22"/>
    <n v="142.41"/>
    <n v="356.49"/>
    <n v="3385.04"/>
    <x v="1"/>
  </r>
  <r>
    <s v="FR1428"/>
    <x v="0"/>
    <x v="2"/>
    <x v="1"/>
    <s v="Red"/>
    <s v="DAP"/>
    <s v="River"/>
    <n v="9.02"/>
    <n v="133.91999999999999"/>
    <n v="982.05"/>
    <n v="3258.68"/>
    <x v="11"/>
  </r>
  <r>
    <s v="FR1056"/>
    <x v="8"/>
    <x v="9"/>
    <x v="3"/>
    <s v="Clay"/>
    <s v="DAP"/>
    <s v="River"/>
    <n v="13.36"/>
    <n v="48.26"/>
    <n v="509.52"/>
    <n v="5758.72"/>
    <x v="6"/>
  </r>
  <r>
    <s v="UnKnown"/>
    <x v="7"/>
    <x v="8"/>
    <x v="0"/>
    <s v="Red"/>
    <s v="Organic"/>
    <s v="Sprinkler"/>
    <n v="12.17"/>
    <n v="96.22"/>
    <n v="732.82"/>
    <n v="5965.83"/>
    <x v="5"/>
  </r>
  <r>
    <s v="FR1319"/>
    <x v="1"/>
    <x v="3"/>
    <x v="2"/>
    <s v="Black"/>
    <s v="Mixed"/>
    <s v="Rain-fed"/>
    <n v="8.3800000000000008"/>
    <n v="76.83"/>
    <n v="945.54"/>
    <n v="5870.16"/>
    <x v="14"/>
  </r>
  <r>
    <s v="FR1531"/>
    <x v="8"/>
    <x v="4"/>
    <x v="3"/>
    <s v="Laterite"/>
    <s v="DAP"/>
    <s v="River"/>
    <n v="11.47"/>
    <n v="35.49"/>
    <n v="890.31"/>
    <n v="5907.01"/>
    <x v="8"/>
  </r>
  <r>
    <s v="FR1305"/>
    <x v="2"/>
    <x v="0"/>
    <x v="0"/>
    <s v="Sandy"/>
    <s v="Urea"/>
    <s v="Tube Well"/>
    <n v="13.48"/>
    <n v="137.88999999999999"/>
    <n v="146.43"/>
    <n v="4401.13"/>
    <x v="6"/>
  </r>
  <r>
    <s v="FR1349"/>
    <x v="9"/>
    <x v="2"/>
    <x v="3"/>
    <s v="Sandy"/>
    <s v="DAP"/>
    <s v="Drip"/>
    <n v="17.95"/>
    <n v="149.88"/>
    <n v="495.63"/>
    <n v="3991.55"/>
    <x v="12"/>
  </r>
  <r>
    <s v="FR1049"/>
    <x v="6"/>
    <x v="0"/>
    <x v="1"/>
    <s v="Sandy"/>
    <s v="Urea"/>
    <s v="Drip"/>
    <n v="5.51"/>
    <n v="163.13999999999999"/>
    <n v="682.15"/>
    <n v="3650.77"/>
    <x v="10"/>
  </r>
  <r>
    <s v="FR1350"/>
    <x v="5"/>
    <x v="0"/>
    <x v="2"/>
    <s v="Sandy"/>
    <s v="DAP"/>
    <s v="Drip"/>
    <n v="1.81"/>
    <n v="120.81"/>
    <n v="480.56"/>
    <n v="4504.6099999999997"/>
    <x v="5"/>
  </r>
  <r>
    <s v="FR1025"/>
    <x v="0"/>
    <x v="7"/>
    <x v="0"/>
    <s v="Sandy"/>
    <s v="Organic"/>
    <s v="River"/>
    <n v="5.31"/>
    <n v="195.63"/>
    <n v="278.64999999999998"/>
    <n v="3043.95"/>
    <x v="2"/>
  </r>
  <r>
    <s v="FR1419"/>
    <x v="9"/>
    <x v="5"/>
    <x v="2"/>
    <s v="Black"/>
    <s v="Urea"/>
    <s v="River"/>
    <n v="19.41"/>
    <n v="149.96"/>
    <n v="569.46"/>
    <n v="3258.68"/>
    <x v="12"/>
  </r>
  <r>
    <s v="FR1329"/>
    <x v="9"/>
    <x v="1"/>
    <x v="1"/>
    <s v="Alluvial"/>
    <s v="DAP"/>
    <s v="Sprinkler"/>
    <n v="19.399999999999999"/>
    <n v="38.72"/>
    <n v="251.19"/>
    <n v="5305.86"/>
    <x v="12"/>
  </r>
  <r>
    <s v="FR1281"/>
    <x v="5"/>
    <x v="0"/>
    <x v="1"/>
    <s v="Laterite"/>
    <s v="Compost"/>
    <s v="River"/>
    <n v="15.67"/>
    <n v="106.77"/>
    <n v="642.77"/>
    <n v="3024.67"/>
    <x v="2"/>
  </r>
  <r>
    <s v="FR1042"/>
    <x v="0"/>
    <x v="5"/>
    <x v="1"/>
    <s v="Alluvial"/>
    <s v="Organic"/>
    <s v="Drip"/>
    <n v="12.85"/>
    <n v="141.32"/>
    <n v="707.22"/>
    <n v="3836.81"/>
    <x v="6"/>
  </r>
  <r>
    <s v="FR1394"/>
    <x v="9"/>
    <x v="3"/>
    <x v="0"/>
    <s v="Red"/>
    <s v="Compost"/>
    <s v="Rain-fed"/>
    <n v="19.670000000000002"/>
    <n v="184.31"/>
    <n v="754.46"/>
    <n v="3425.58"/>
    <x v="0"/>
  </r>
  <r>
    <s v="FR1355"/>
    <x v="9"/>
    <x v="0"/>
    <x v="2"/>
    <s v="Sandy"/>
    <s v="Urea"/>
    <s v="River"/>
    <n v="19.61"/>
    <n v="106.54"/>
    <n v="867.57"/>
    <n v="2371.04"/>
    <x v="7"/>
  </r>
  <r>
    <s v="FR1432"/>
    <x v="5"/>
    <x v="0"/>
    <x v="0"/>
    <s v="Red"/>
    <s v="Urea"/>
    <s v="River"/>
    <n v="0.67"/>
    <n v="38.590000000000003"/>
    <n v="194.29"/>
    <n v="1135.04"/>
    <x v="1"/>
  </r>
  <r>
    <s v="FR1265"/>
    <x v="2"/>
    <x v="0"/>
    <x v="1"/>
    <s v="Clay"/>
    <s v="DAP"/>
    <s v="Sprinkler"/>
    <n v="9.4600000000000009"/>
    <n v="183.72"/>
    <n v="1180.07"/>
    <n v="5608.1"/>
    <x v="13"/>
  </r>
  <r>
    <s v="FR1396"/>
    <x v="7"/>
    <x v="2"/>
    <x v="1"/>
    <s v="Laterite"/>
    <s v="MOP"/>
    <s v="Tube Well"/>
    <n v="17.510000000000002"/>
    <n v="121.41"/>
    <n v="461.77"/>
    <n v="5133.54"/>
    <x v="4"/>
  </r>
  <r>
    <s v="FR1361"/>
    <x v="6"/>
    <x v="2"/>
    <x v="2"/>
    <s v="Red"/>
    <s v="Organic"/>
    <s v="Sprinkler"/>
    <n v="1.99"/>
    <n v="144.41"/>
    <n v="700.29"/>
    <n v="2631.05"/>
    <x v="1"/>
  </r>
  <r>
    <s v="FR1154"/>
    <x v="0"/>
    <x v="4"/>
    <x v="3"/>
    <s v="Sandy"/>
    <s v="Urea"/>
    <s v="Drip"/>
    <n v="12.69"/>
    <n v="90.04"/>
    <n v="763.14"/>
    <n v="3832.85"/>
    <x v="11"/>
  </r>
  <r>
    <s v="FR1126"/>
    <x v="3"/>
    <x v="6"/>
    <x v="1"/>
    <s v="Alluvial"/>
    <s v="Organic"/>
    <s v="Sprinkler"/>
    <n v="5.43"/>
    <n v="38.340000000000003"/>
    <n v="821.27"/>
    <n v="2146.98"/>
    <x v="3"/>
  </r>
  <r>
    <s v="FR1467"/>
    <x v="8"/>
    <x v="5"/>
    <x v="1"/>
    <s v="Sandy"/>
    <s v="Urea"/>
    <s v="Canal"/>
    <n v="3.53"/>
    <n v="98.11"/>
    <n v="106.54"/>
    <n v="4495.05"/>
    <x v="1"/>
  </r>
  <r>
    <s v="FR1425"/>
    <x v="3"/>
    <x v="2"/>
    <x v="2"/>
    <s v="Unknown"/>
    <s v="Organic"/>
    <s v="Rain-fed"/>
    <n v="15.64"/>
    <n v="92.63"/>
    <n v="296.37"/>
    <n v="4139.93"/>
    <x v="5"/>
  </r>
  <r>
    <s v="FR1422"/>
    <x v="2"/>
    <x v="9"/>
    <x v="2"/>
    <s v="Sandy"/>
    <s v="Organic"/>
    <s v="Sprinkler"/>
    <n v="17.25"/>
    <n v="147.04"/>
    <n v="648.37"/>
    <n v="5135.6400000000003"/>
    <x v="6"/>
  </r>
  <r>
    <s v="FR1174"/>
    <x v="1"/>
    <x v="5"/>
    <x v="3"/>
    <s v="Sandy"/>
    <s v="Urea"/>
    <s v="Rain-fed"/>
    <n v="3.63"/>
    <n v="122.95"/>
    <n v="956.66"/>
    <n v="3220.72"/>
    <x v="2"/>
  </r>
  <r>
    <s v="FR1031"/>
    <x v="5"/>
    <x v="5"/>
    <x v="1"/>
    <s v="Black"/>
    <s v="MOP"/>
    <s v="Drip"/>
    <n v="11.21"/>
    <n v="113.5"/>
    <n v="759.89"/>
    <n v="1118.29"/>
    <x v="11"/>
  </r>
  <r>
    <s v="FR1113"/>
    <x v="8"/>
    <x v="8"/>
    <x v="2"/>
    <s v="Sandy"/>
    <s v="Compost"/>
    <s v="Rain-fed"/>
    <n v="13.88"/>
    <n v="46.58"/>
    <n v="643.28"/>
    <n v="4604.8599999999997"/>
    <x v="12"/>
  </r>
  <r>
    <s v="FR1023"/>
    <x v="2"/>
    <x v="9"/>
    <x v="2"/>
    <s v="Alluvial"/>
    <s v="Mixed"/>
    <s v="Canal"/>
    <n v="6.91"/>
    <n v="133.72"/>
    <n v="1168.1500000000001"/>
    <n v="1136.06"/>
    <x v="2"/>
  </r>
  <r>
    <s v="FR1173"/>
    <x v="7"/>
    <x v="0"/>
    <x v="2"/>
    <s v="Black"/>
    <s v="Organic"/>
    <s v="River"/>
    <n v="7.6"/>
    <n v="168.13"/>
    <n v="250.83"/>
    <n v="3925.46"/>
    <x v="7"/>
  </r>
  <r>
    <s v="FR1298"/>
    <x v="1"/>
    <x v="3"/>
    <x v="1"/>
    <s v="Clay"/>
    <s v="DAP"/>
    <s v="River"/>
    <n v="8.6199999999999992"/>
    <n v="170.89"/>
    <n v="997.2"/>
    <n v="1185.04"/>
    <x v="7"/>
  </r>
  <r>
    <s v="FR1245"/>
    <x v="1"/>
    <x v="1"/>
    <x v="3"/>
    <s v="Laterite"/>
    <s v="Mixed"/>
    <s v="Tube Well"/>
    <n v="5.15"/>
    <n v="163.86"/>
    <n v="742.15"/>
    <n v="1700.46"/>
    <x v="6"/>
  </r>
  <r>
    <s v="FR1057"/>
    <x v="8"/>
    <x v="8"/>
    <x v="2"/>
    <s v="Red"/>
    <s v="Compost"/>
    <s v="River"/>
    <n v="5.03"/>
    <n v="2.8"/>
    <n v="266.45999999999998"/>
    <n v="5675.87"/>
    <x v="14"/>
  </r>
  <r>
    <s v="FR1304"/>
    <x v="8"/>
    <x v="3"/>
    <x v="1"/>
    <s v="Red"/>
    <s v="DAP"/>
    <s v="Sprinkler"/>
    <n v="4.4800000000000004"/>
    <n v="54.82"/>
    <n v="754.79"/>
    <n v="4000.89"/>
    <x v="3"/>
  </r>
  <r>
    <s v="FR1222"/>
    <x v="4"/>
    <x v="5"/>
    <x v="2"/>
    <s v="Red"/>
    <s v="Compost"/>
    <s v="River"/>
    <n v="9.41"/>
    <n v="106.54"/>
    <n v="915.6"/>
    <n v="3258.68"/>
    <x v="9"/>
  </r>
  <r>
    <s v="FR1524"/>
    <x v="1"/>
    <x v="7"/>
    <x v="2"/>
    <s v="Sandy"/>
    <s v="Mixed"/>
    <s v="Tube Well"/>
    <n v="1.08"/>
    <n v="106.57"/>
    <n v="856.27"/>
    <n v="4364.28"/>
    <x v="13"/>
  </r>
  <r>
    <s v="FR1024"/>
    <x v="8"/>
    <x v="1"/>
    <x v="1"/>
    <s v="Clay"/>
    <s v="MOP"/>
    <s v="Drip"/>
    <n v="8.5"/>
    <n v="43.27"/>
    <n v="104.84"/>
    <n v="2318.7800000000002"/>
    <x v="1"/>
  </r>
  <r>
    <s v="FR1017"/>
    <x v="4"/>
    <x v="7"/>
    <x v="0"/>
    <s v="Clay"/>
    <s v="Compost"/>
    <s v="Drip"/>
    <n v="4.0199999999999996"/>
    <n v="81.09"/>
    <n v="372.36"/>
    <n v="3258.68"/>
    <x v="5"/>
  </r>
  <r>
    <s v="FR1415"/>
    <x v="7"/>
    <x v="1"/>
    <x v="0"/>
    <s v="Sandy"/>
    <s v="DAP"/>
    <s v="River"/>
    <n v="16.8"/>
    <n v="106.54"/>
    <n v="106.03"/>
    <n v="2559.84"/>
    <x v="12"/>
  </r>
  <r>
    <s v="FR1066"/>
    <x v="5"/>
    <x v="8"/>
    <x v="2"/>
    <s v="Clay"/>
    <s v="Urea"/>
    <s v="Canal"/>
    <n v="2.74"/>
    <n v="14"/>
    <n v="536.45000000000005"/>
    <n v="5238.2299999999996"/>
    <x v="2"/>
  </r>
  <r>
    <s v="FR1483"/>
    <x v="4"/>
    <x v="2"/>
    <x v="1"/>
    <s v="Sandy"/>
    <s v="Organic"/>
    <s v="Rain-fed"/>
    <n v="15.96"/>
    <n v="125.27"/>
    <n v="241.09"/>
    <n v="3258.68"/>
    <x v="6"/>
  </r>
  <r>
    <s v="FR1167"/>
    <x v="0"/>
    <x v="6"/>
    <x v="0"/>
    <s v="Laterite"/>
    <s v="Urea"/>
    <s v="River"/>
    <n v="1.91"/>
    <n v="91.53"/>
    <n v="195.18"/>
    <n v="2220.8000000000002"/>
    <x v="7"/>
  </r>
  <r>
    <s v="FR1532"/>
    <x v="6"/>
    <x v="8"/>
    <x v="3"/>
    <s v="Clay"/>
    <s v="Mixed"/>
    <s v="River"/>
    <n v="4.8"/>
    <n v="36.36"/>
    <n v="100.16"/>
    <n v="1433.98"/>
    <x v="13"/>
  </r>
  <r>
    <s v="FR1212"/>
    <x v="8"/>
    <x v="2"/>
    <x v="0"/>
    <s v="Red"/>
    <s v="MOP"/>
    <s v="Drip"/>
    <n v="12.79"/>
    <n v="20.8"/>
    <n v="1008.9"/>
    <n v="4194.67"/>
    <x v="7"/>
  </r>
  <r>
    <s v="UnKnown"/>
    <x v="1"/>
    <x v="1"/>
    <x v="0"/>
    <s v="Alluvial"/>
    <s v="DAP"/>
    <s v="Tube Well"/>
    <n v="8.77"/>
    <n v="17.739999999999998"/>
    <n v="533.36"/>
    <n v="4319.8100000000004"/>
    <x v="12"/>
  </r>
  <r>
    <s v="FR1301"/>
    <x v="3"/>
    <x v="4"/>
    <x v="2"/>
    <s v="Red"/>
    <s v="MOP"/>
    <s v="Sprinkler"/>
    <n v="3.66"/>
    <n v="68.680000000000007"/>
    <n v="408.47"/>
    <n v="5099.0200000000004"/>
    <x v="3"/>
  </r>
  <r>
    <s v="FR1363"/>
    <x v="9"/>
    <x v="1"/>
    <x v="3"/>
    <s v="Laterite"/>
    <s v="Organic"/>
    <s v="Sprinkler"/>
    <n v="12.13"/>
    <n v="62.68"/>
    <n v="831.73"/>
    <n v="4296.3900000000003"/>
    <x v="10"/>
  </r>
  <r>
    <s v="FR1505"/>
    <x v="2"/>
    <x v="2"/>
    <x v="1"/>
    <s v="Alluvial"/>
    <s v="MOP"/>
    <s v="Canal"/>
    <n v="16.559999999999999"/>
    <n v="2.25"/>
    <n v="1010.26"/>
    <n v="3258.68"/>
    <x v="13"/>
  </r>
  <r>
    <s v="FR1259"/>
    <x v="2"/>
    <x v="0"/>
    <x v="3"/>
    <s v="Red"/>
    <s v="Urea"/>
    <s v="Sprinkler"/>
    <n v="12.41"/>
    <n v="89.7"/>
    <n v="655.08000000000004"/>
    <n v="5163.87"/>
    <x v="13"/>
  </r>
  <r>
    <s v="FR1094"/>
    <x v="7"/>
    <x v="2"/>
    <x v="0"/>
    <s v="Sandy"/>
    <s v="Urea"/>
    <s v="Drip"/>
    <n v="13.66"/>
    <n v="185.61"/>
    <n v="1142.67"/>
    <n v="3356.84"/>
    <x v="11"/>
  </r>
  <r>
    <s v="FR1180"/>
    <x v="5"/>
    <x v="10"/>
    <x v="3"/>
    <s v="Alluvial"/>
    <s v="DAP"/>
    <s v="Tube Well"/>
    <n v="16.87"/>
    <n v="90.65"/>
    <n v="905.04"/>
    <n v="1172.25"/>
    <x v="14"/>
  </r>
  <r>
    <s v="FR1386"/>
    <x v="8"/>
    <x v="5"/>
    <x v="1"/>
    <s v="Black"/>
    <s v="Organic"/>
    <s v="Rain-fed"/>
    <n v="18.440000000000001"/>
    <n v="197.34"/>
    <n v="517.57000000000005"/>
    <n v="3707.7"/>
    <x v="6"/>
  </r>
  <r>
    <s v="FR1311"/>
    <x v="1"/>
    <x v="0"/>
    <x v="3"/>
    <s v="Black"/>
    <s v="Mixed"/>
    <s v="Rain-fed"/>
    <n v="4.92"/>
    <n v="142.61000000000001"/>
    <n v="959.31"/>
    <n v="4759.95"/>
    <x v="3"/>
  </r>
  <r>
    <s v="FR1402"/>
    <x v="8"/>
    <x v="0"/>
    <x v="3"/>
    <s v="Red"/>
    <s v="Mixed"/>
    <s v="Sprinkler"/>
    <n v="8.2200000000000006"/>
    <n v="35.26"/>
    <n v="588.03"/>
    <n v="1625.46"/>
    <x v="8"/>
  </r>
  <r>
    <s v="FR1005"/>
    <x v="5"/>
    <x v="2"/>
    <x v="3"/>
    <s v="Alluvial"/>
    <s v="Compost"/>
    <s v="Drip"/>
    <n v="8.43"/>
    <n v="99.51"/>
    <n v="148.26"/>
    <n v="1845.1"/>
    <x v="7"/>
  </r>
  <r>
    <s v="FR1045"/>
    <x v="3"/>
    <x v="6"/>
    <x v="3"/>
    <s v="Clay"/>
    <s v="DAP"/>
    <s v="River"/>
    <n v="19.899999999999999"/>
    <n v="106.54"/>
    <n v="867.24"/>
    <n v="4119.5"/>
    <x v="3"/>
  </r>
  <r>
    <s v="FR1278"/>
    <x v="3"/>
    <x v="7"/>
    <x v="1"/>
    <s v="Red"/>
    <s v="Mixed"/>
    <s v="Tube Well"/>
    <n v="15.05"/>
    <n v="4.1500000000000004"/>
    <n v="456.04"/>
    <n v="1936.73"/>
    <x v="13"/>
  </r>
  <r>
    <s v="FR1367"/>
    <x v="2"/>
    <x v="7"/>
    <x v="1"/>
    <s v="Alluvial"/>
    <s v="Compost"/>
    <s v="Rain-fed"/>
    <n v="15.75"/>
    <n v="32.81"/>
    <n v="996.59"/>
    <n v="4710.34"/>
    <x v="0"/>
  </r>
  <r>
    <s v="FR1464"/>
    <x v="0"/>
    <x v="8"/>
    <x v="1"/>
    <s v="Red"/>
    <s v="Mixed"/>
    <s v="Sprinkler"/>
    <n v="14"/>
    <n v="151.06"/>
    <n v="642.23"/>
    <n v="3065.9"/>
    <x v="2"/>
  </r>
  <r>
    <s v="FR1016"/>
    <x v="4"/>
    <x v="7"/>
    <x v="1"/>
    <s v="Black"/>
    <s v="Compost"/>
    <s v="Canal"/>
    <n v="14.62"/>
    <n v="19.86"/>
    <n v="873.79"/>
    <n v="1833.7"/>
    <x v="7"/>
  </r>
  <r>
    <s v="FR1048"/>
    <x v="9"/>
    <x v="3"/>
    <x v="3"/>
    <s v="Red"/>
    <s v="Compost"/>
    <s v="Rain-fed"/>
    <n v="7.82"/>
    <n v="171.96"/>
    <n v="918.89"/>
    <n v="5453.25"/>
    <x v="4"/>
  </r>
  <r>
    <s v="FR1364"/>
    <x v="7"/>
    <x v="3"/>
    <x v="3"/>
    <s v="Sandy"/>
    <s v="Urea"/>
    <s v="Sprinkler"/>
    <n v="13.84"/>
    <n v="175.01"/>
    <n v="724.97"/>
    <n v="2357.81"/>
    <x v="4"/>
  </r>
  <r>
    <s v="FR1462"/>
    <x v="6"/>
    <x v="8"/>
    <x v="2"/>
    <s v="Alluvial"/>
    <s v="Organic"/>
    <s v="Sprinkler"/>
    <n v="19.32"/>
    <n v="168.84"/>
    <n v="233.09"/>
    <n v="1788.87"/>
    <x v="5"/>
  </r>
  <r>
    <s v="FR1003"/>
    <x v="5"/>
    <x v="2"/>
    <x v="1"/>
    <s v="Alluvial"/>
    <s v="DAP"/>
    <s v="Tube Well"/>
    <n v="18.68"/>
    <n v="19.02"/>
    <n v="535.91"/>
    <n v="5024.16"/>
    <x v="12"/>
  </r>
  <r>
    <s v="FR1309"/>
    <x v="3"/>
    <x v="2"/>
    <x v="1"/>
    <s v="Black"/>
    <s v="Mixed"/>
    <s v="Rain-fed"/>
    <n v="14.65"/>
    <n v="174.46"/>
    <n v="962.09"/>
    <n v="1000.01"/>
    <x v="14"/>
  </r>
  <r>
    <s v="FR1365"/>
    <x v="3"/>
    <x v="1"/>
    <x v="3"/>
    <s v="Red"/>
    <s v="Compost"/>
    <s v="Drip"/>
    <n v="14.71"/>
    <n v="101.44"/>
    <n v="442.18"/>
    <n v="3437.23"/>
    <x v="14"/>
  </r>
  <r>
    <s v="FR1225"/>
    <x v="2"/>
    <x v="8"/>
    <x v="3"/>
    <s v="Clay"/>
    <s v="Organic"/>
    <s v="Tube Well"/>
    <n v="5.23"/>
    <n v="156.44999999999999"/>
    <n v="558.62"/>
    <n v="3258.68"/>
    <x v="7"/>
  </r>
  <r>
    <s v="FR1026"/>
    <x v="0"/>
    <x v="5"/>
    <x v="2"/>
    <s v="Black"/>
    <s v="Compost"/>
    <s v="Canal"/>
    <n v="5.93"/>
    <n v="58.65"/>
    <n v="346.39"/>
    <n v="3561.66"/>
    <x v="5"/>
  </r>
  <r>
    <s v="FR1263"/>
    <x v="8"/>
    <x v="2"/>
    <x v="0"/>
    <s v="Sandy"/>
    <s v="Organic"/>
    <s v="Drip"/>
    <n v="5.52"/>
    <n v="35.69"/>
    <n v="442.4"/>
    <n v="4437.5200000000004"/>
    <x v="0"/>
  </r>
  <r>
    <s v="FR1050"/>
    <x v="4"/>
    <x v="3"/>
    <x v="2"/>
    <s v="Laterite"/>
    <s v="DAP"/>
    <s v="Drip"/>
    <n v="14.02"/>
    <n v="133.37"/>
    <n v="1011.58"/>
    <n v="2988.04"/>
    <x v="6"/>
  </r>
  <r>
    <s v="FR1229"/>
    <x v="1"/>
    <x v="9"/>
    <x v="3"/>
    <s v="Laterite"/>
    <s v="Mixed"/>
    <s v="Sprinkler"/>
    <n v="4.21"/>
    <n v="175.7"/>
    <n v="887.34"/>
    <n v="5308.68"/>
    <x v="2"/>
  </r>
  <r>
    <s v="FR1037"/>
    <x v="1"/>
    <x v="3"/>
    <x v="2"/>
    <s v="Clay"/>
    <s v="Compost"/>
    <s v="Drip"/>
    <n v="0.62"/>
    <n v="58.56"/>
    <n v="930.65"/>
    <n v="2991.63"/>
    <x v="1"/>
  </r>
  <r>
    <s v="FR1157"/>
    <x v="5"/>
    <x v="9"/>
    <x v="3"/>
    <s v="Black"/>
    <s v="Compost"/>
    <s v="River"/>
    <n v="16.39"/>
    <n v="174.6"/>
    <n v="626.71"/>
    <n v="1904.5"/>
    <x v="5"/>
  </r>
  <r>
    <s v="FR1237"/>
    <x v="9"/>
    <x v="0"/>
    <x v="0"/>
    <s v="Black"/>
    <s v="DAP"/>
    <s v="River"/>
    <n v="17.04"/>
    <n v="115.46"/>
    <n v="802.88"/>
    <n v="1339.49"/>
    <x v="10"/>
  </r>
  <r>
    <s v="FR1522"/>
    <x v="5"/>
    <x v="3"/>
    <x v="3"/>
    <s v="Laterite"/>
    <s v="DAP"/>
    <s v="Rain-fed"/>
    <n v="1.48"/>
    <n v="77.430000000000007"/>
    <n v="961.98"/>
    <n v="4865.07"/>
    <x v="14"/>
  </r>
  <r>
    <s v="FR1175"/>
    <x v="1"/>
    <x v="10"/>
    <x v="1"/>
    <s v="Red"/>
    <s v="MOP"/>
    <s v="Drip"/>
    <n v="2.73"/>
    <n v="107.99"/>
    <n v="846.83"/>
    <n v="1780.65"/>
    <x v="12"/>
  </r>
  <r>
    <s v="FR1472"/>
    <x v="1"/>
    <x v="8"/>
    <x v="1"/>
    <s v="Red"/>
    <s v="MOP"/>
    <s v="Drip"/>
    <n v="15.35"/>
    <n v="98.96"/>
    <n v="612.20000000000005"/>
    <n v="1564.83"/>
    <x v="1"/>
  </r>
  <r>
    <s v="FR1530"/>
    <x v="2"/>
    <x v="7"/>
    <x v="0"/>
    <s v="Laterite"/>
    <s v="Compost"/>
    <s v="Sprinkler"/>
    <n v="7.31"/>
    <n v="24.92"/>
    <n v="1105.31"/>
    <n v="1177.22"/>
    <x v="13"/>
  </r>
  <r>
    <s v="FR1194"/>
    <x v="6"/>
    <x v="3"/>
    <x v="2"/>
    <s v="Alluvial"/>
    <s v="DAP"/>
    <s v="Canal"/>
    <n v="14.36"/>
    <n v="156.21"/>
    <n v="519.80999999999995"/>
    <n v="3842.63"/>
    <x v="2"/>
  </r>
  <r>
    <s v="FR1477"/>
    <x v="7"/>
    <x v="1"/>
    <x v="2"/>
    <s v="Sandy"/>
    <s v="DAP"/>
    <s v="Rain-fed"/>
    <n v="11.1"/>
    <n v="71.47"/>
    <n v="936.19"/>
    <n v="2372.35"/>
    <x v="10"/>
  </r>
  <r>
    <s v="FR1132"/>
    <x v="5"/>
    <x v="4"/>
    <x v="0"/>
    <s v="Black"/>
    <s v="Urea"/>
    <s v="Rain-fed"/>
    <n v="10.36"/>
    <n v="106.94"/>
    <n v="476.73"/>
    <n v="5198.66"/>
    <x v="14"/>
  </r>
  <r>
    <s v="FR1067"/>
    <x v="4"/>
    <x v="2"/>
    <x v="2"/>
    <s v="Black"/>
    <s v="DAP"/>
    <s v="Sprinkler"/>
    <n v="14.14"/>
    <n v="175.13"/>
    <n v="777.53"/>
    <n v="5883.77"/>
    <x v="13"/>
  </r>
  <r>
    <s v="FR1302"/>
    <x v="7"/>
    <x v="2"/>
    <x v="1"/>
    <s v="Alluvial"/>
    <s v="Urea"/>
    <s v="River"/>
    <n v="17.190000000000001"/>
    <n v="106.54"/>
    <n v="702.62"/>
    <n v="3030.41"/>
    <x v="2"/>
  </r>
  <r>
    <s v="FR1168"/>
    <x v="7"/>
    <x v="2"/>
    <x v="3"/>
    <s v="Red"/>
    <s v="Organic"/>
    <s v="Drip"/>
    <n v="7.58"/>
    <n v="74.55"/>
    <n v="383.65"/>
    <n v="3301.72"/>
    <x v="4"/>
  </r>
  <r>
    <s v="FR1331"/>
    <x v="4"/>
    <x v="1"/>
    <x v="2"/>
    <s v="Black"/>
    <s v="DAP"/>
    <s v="Drip"/>
    <n v="17.760000000000002"/>
    <n v="20.350000000000001"/>
    <n v="675.46"/>
    <n v="1849.64"/>
    <x v="0"/>
  </r>
  <r>
    <s v="FR1485"/>
    <x v="9"/>
    <x v="7"/>
    <x v="3"/>
    <s v="Laterite"/>
    <s v="Compost"/>
    <s v="Canal"/>
    <n v="16.91"/>
    <n v="173"/>
    <n v="456.89"/>
    <n v="5267.81"/>
    <x v="2"/>
  </r>
  <r>
    <s v="FR1193"/>
    <x v="2"/>
    <x v="8"/>
    <x v="1"/>
    <s v="Alluvial"/>
    <s v="MOP"/>
    <s v="Sprinkler"/>
    <n v="4.66"/>
    <n v="112.14"/>
    <n v="624.24"/>
    <n v="4700.47"/>
    <x v="2"/>
  </r>
  <r>
    <s v="FR1152"/>
    <x v="6"/>
    <x v="0"/>
    <x v="2"/>
    <s v="Clay"/>
    <s v="Mixed"/>
    <s v="Rain-fed"/>
    <n v="18.399999999999999"/>
    <n v="7.92"/>
    <n v="125.22"/>
    <n v="3729.6"/>
    <x v="5"/>
  </r>
  <r>
    <s v="FR1310"/>
    <x v="0"/>
    <x v="10"/>
    <x v="0"/>
    <s v="Laterite"/>
    <s v="Mixed"/>
    <s v="River"/>
    <n v="3.09"/>
    <n v="32.700000000000003"/>
    <n v="1108.04"/>
    <n v="2715.58"/>
    <x v="0"/>
  </r>
  <r>
    <s v="FR1320"/>
    <x v="3"/>
    <x v="6"/>
    <x v="0"/>
    <s v="Black"/>
    <s v="Compost"/>
    <s v="Drip"/>
    <n v="4.62"/>
    <n v="74.95"/>
    <n v="914.59"/>
    <n v="3194.75"/>
    <x v="6"/>
  </r>
  <r>
    <s v="FR1460"/>
    <x v="8"/>
    <x v="7"/>
    <x v="0"/>
    <s v="Laterite"/>
    <s v="DAP"/>
    <s v="River"/>
    <n v="18.100000000000001"/>
    <n v="10.71"/>
    <n v="1039.92"/>
    <n v="5221.8999999999996"/>
    <x v="5"/>
  </r>
  <r>
    <s v="FR1316"/>
    <x v="9"/>
    <x v="0"/>
    <x v="1"/>
    <s v="Sandy"/>
    <s v="Mixed"/>
    <s v="Canal"/>
    <n v="8.56"/>
    <n v="110.09"/>
    <n v="578.82000000000005"/>
    <n v="4849.9799999999996"/>
    <x v="2"/>
  </r>
  <r>
    <s v="FR1103"/>
    <x v="6"/>
    <x v="0"/>
    <x v="1"/>
    <s v="Alluvial"/>
    <s v="Mixed"/>
    <s v="Rain-fed"/>
    <n v="17.420000000000002"/>
    <n v="177.04"/>
    <n v="615.33000000000004"/>
    <n v="2535.65"/>
    <x v="4"/>
  </r>
  <r>
    <s v="FR1370"/>
    <x v="8"/>
    <x v="5"/>
    <x v="1"/>
    <s v="Red"/>
    <s v="MOP"/>
    <s v="Tube Well"/>
    <n v="18.63"/>
    <n v="16.91"/>
    <n v="725.24"/>
    <n v="3548.2"/>
    <x v="1"/>
  </r>
  <r>
    <s v="FR1074"/>
    <x v="0"/>
    <x v="8"/>
    <x v="3"/>
    <s v="Laterite"/>
    <s v="Organic"/>
    <s v="River"/>
    <n v="4.6500000000000004"/>
    <n v="70.430000000000007"/>
    <n v="759.3"/>
    <n v="2252.87"/>
    <x v="9"/>
  </r>
  <r>
    <s v="FR1399"/>
    <x v="6"/>
    <x v="8"/>
    <x v="0"/>
    <s v="Clay"/>
    <s v="Urea"/>
    <s v="Drip"/>
    <n v="2.63"/>
    <n v="3.01"/>
    <n v="157.88999999999999"/>
    <n v="1721.97"/>
    <x v="2"/>
  </r>
  <r>
    <s v="FR1368"/>
    <x v="1"/>
    <x v="5"/>
    <x v="3"/>
    <s v="Sandy"/>
    <s v="Urea"/>
    <s v="Tube Well"/>
    <n v="11.42"/>
    <n v="171.73"/>
    <n v="674.44"/>
    <n v="5146.5"/>
    <x v="7"/>
  </r>
  <r>
    <s v="FR1119"/>
    <x v="9"/>
    <x v="4"/>
    <x v="0"/>
    <s v="Laterite"/>
    <s v="Organic"/>
    <s v="Rain-fed"/>
    <n v="2.86"/>
    <n v="110.65"/>
    <n v="291.3"/>
    <n v="3258.68"/>
    <x v="12"/>
  </r>
  <r>
    <s v="FR1511"/>
    <x v="0"/>
    <x v="8"/>
    <x v="3"/>
    <s v="Clay"/>
    <s v="Compost"/>
    <s v="Tube Well"/>
    <n v="11.37"/>
    <n v="35.33"/>
    <n v="485.91"/>
    <n v="5386.03"/>
    <x v="4"/>
  </r>
  <r>
    <s v="FR1436"/>
    <x v="0"/>
    <x v="6"/>
    <x v="3"/>
    <s v="Black"/>
    <s v="Mixed"/>
    <s v="Sprinkler"/>
    <n v="19.329999999999998"/>
    <n v="60.93"/>
    <n v="695.14"/>
    <n v="3785.31"/>
    <x v="3"/>
  </r>
  <r>
    <s v="FR1457"/>
    <x v="1"/>
    <x v="5"/>
    <x v="2"/>
    <s v="Clay"/>
    <s v="Urea"/>
    <s v="Canal"/>
    <n v="16.010000000000002"/>
    <n v="48.09"/>
    <n v="458.86"/>
    <n v="3258.68"/>
    <x v="5"/>
  </r>
  <r>
    <s v="FR1207"/>
    <x v="2"/>
    <x v="1"/>
    <x v="1"/>
    <s v="Laterite"/>
    <s v="Urea"/>
    <s v="Drip"/>
    <n v="7.96"/>
    <n v="117.09"/>
    <n v="576.52"/>
    <n v="2921.42"/>
    <x v="5"/>
  </r>
  <r>
    <s v="FR1444"/>
    <x v="8"/>
    <x v="9"/>
    <x v="1"/>
    <s v="Sandy"/>
    <s v="Organic"/>
    <s v="Sprinkler"/>
    <n v="-999"/>
    <n v="55.39"/>
    <n v="455.31"/>
    <n v="4485.3500000000004"/>
    <x v="8"/>
  </r>
  <r>
    <s v="FR1334"/>
    <x v="9"/>
    <x v="0"/>
    <x v="2"/>
    <s v="Black"/>
    <s v="DAP"/>
    <s v="Drip"/>
    <n v="16.52"/>
    <n v="110.07"/>
    <n v="868.01"/>
    <n v="3589.85"/>
    <x v="12"/>
  </r>
  <r>
    <s v="FR1407"/>
    <x v="5"/>
    <x v="9"/>
    <x v="1"/>
    <s v="Clay"/>
    <s v="Compost"/>
    <s v="Rain-fed"/>
    <n v="7.76"/>
    <n v="194.93"/>
    <n v="821.97"/>
    <n v="2538.31"/>
    <x v="2"/>
  </r>
  <r>
    <s v="FR1382"/>
    <x v="5"/>
    <x v="0"/>
    <x v="0"/>
    <s v="Red"/>
    <s v="Urea"/>
    <s v="River"/>
    <n v="6.42"/>
    <n v="187.71"/>
    <n v="350.19"/>
    <n v="1217.46"/>
    <x v="6"/>
  </r>
  <r>
    <s v="FR1495"/>
    <x v="8"/>
    <x v="1"/>
    <x v="0"/>
    <s v="Alluvial"/>
    <s v="DAP"/>
    <s v="Rain-fed"/>
    <n v="1.61"/>
    <n v="115.69"/>
    <n v="598.47"/>
    <n v="4362.09"/>
    <x v="4"/>
  </r>
  <r>
    <s v="FR1357"/>
    <x v="1"/>
    <x v="6"/>
    <x v="3"/>
    <s v="Alluvial"/>
    <s v="Compost"/>
    <s v="Canal"/>
    <n v="4.24"/>
    <n v="60.92"/>
    <n v="989.85"/>
    <n v="3258.68"/>
    <x v="11"/>
  </r>
  <r>
    <s v="FR1036"/>
    <x v="7"/>
    <x v="2"/>
    <x v="2"/>
    <s v="Laterite"/>
    <s v="Organic"/>
    <s v="River"/>
    <n v="1.49"/>
    <n v="107.12"/>
    <n v="926.99"/>
    <n v="1731.8"/>
    <x v="3"/>
  </r>
  <r>
    <s v="FR1139"/>
    <x v="7"/>
    <x v="1"/>
    <x v="2"/>
    <s v="Alluvial"/>
    <s v="MOP"/>
    <s v="River"/>
    <n v="11.85"/>
    <n v="193.96"/>
    <n v="452.91"/>
    <n v="3777.28"/>
    <x v="14"/>
  </r>
  <r>
    <s v="FR1253"/>
    <x v="6"/>
    <x v="10"/>
    <x v="2"/>
    <s v="Sandy"/>
    <s v="Mixed"/>
    <s v="Rain-fed"/>
    <n v="17.63"/>
    <n v="106.54"/>
    <n v="1089.97"/>
    <n v="3045.12"/>
    <x v="7"/>
  </r>
  <r>
    <s v="FR1303"/>
    <x v="3"/>
    <x v="1"/>
    <x v="2"/>
    <s v="Clay"/>
    <s v="Urea"/>
    <s v="Rain-fed"/>
    <n v="3.8"/>
    <n v="9.75"/>
    <n v="1062.51"/>
    <n v="2926.56"/>
    <x v="13"/>
  </r>
  <r>
    <s v="FR1369"/>
    <x v="1"/>
    <x v="6"/>
    <x v="0"/>
    <s v="Laterite"/>
    <s v="Mixed"/>
    <s v="Canal"/>
    <n v="4.0999999999999996"/>
    <n v="135.1"/>
    <n v="169.43"/>
    <n v="3990.18"/>
    <x v="6"/>
  </r>
  <r>
    <s v="FR1059"/>
    <x v="3"/>
    <x v="1"/>
    <x v="2"/>
    <s v="Alluvial"/>
    <s v="Mixed"/>
    <s v="Canal"/>
    <n v="-999"/>
    <n v="192.72"/>
    <n v="69.81"/>
    <n v="1547.91"/>
    <x v="8"/>
  </r>
  <r>
    <s v="FR1111"/>
    <x v="2"/>
    <x v="6"/>
    <x v="0"/>
    <s v="Sandy"/>
    <s v="Urea"/>
    <s v="Drip"/>
    <n v="12.77"/>
    <n v="35.57"/>
    <n v="817.83"/>
    <n v="1804.51"/>
    <x v="4"/>
  </r>
  <r>
    <s v="FR1494"/>
    <x v="8"/>
    <x v="7"/>
    <x v="2"/>
    <s v="Black"/>
    <s v="MOP"/>
    <s v="Rain-fed"/>
    <n v="11.21"/>
    <n v="139.24"/>
    <n v="1037.29"/>
    <n v="5956.35"/>
    <x v="13"/>
  </r>
  <r>
    <s v="FR1335"/>
    <x v="2"/>
    <x v="10"/>
    <x v="0"/>
    <s v="Black"/>
    <s v="DAP"/>
    <s v="Tube Well"/>
    <n v="13.79"/>
    <n v="167.49"/>
    <n v="1006.33"/>
    <n v="4964.6099999999997"/>
    <x v="13"/>
  </r>
  <r>
    <s v="FR1262"/>
    <x v="7"/>
    <x v="9"/>
    <x v="3"/>
    <s v="Sandy"/>
    <s v="Mixed"/>
    <s v="Sprinkler"/>
    <n v="7.85"/>
    <n v="199.08"/>
    <n v="565.20000000000005"/>
    <n v="4685.55"/>
    <x v="13"/>
  </r>
  <r>
    <s v="FR1468"/>
    <x v="1"/>
    <x v="1"/>
    <x v="1"/>
    <s v="Alluvial"/>
    <s v="Compost"/>
    <s v="Canal"/>
    <n v="0.64"/>
    <n v="75.8"/>
    <n v="643.34"/>
    <n v="5339.01"/>
    <x v="13"/>
  </r>
  <r>
    <s v="FR1297"/>
    <x v="8"/>
    <x v="1"/>
    <x v="3"/>
    <s v="Clay"/>
    <s v="MOP"/>
    <s v="Tube Well"/>
    <n v="4.38"/>
    <n v="171.31"/>
    <n v="99.41"/>
    <n v="3064.13"/>
    <x v="10"/>
  </r>
  <r>
    <s v="FR1150"/>
    <x v="1"/>
    <x v="5"/>
    <x v="0"/>
    <s v="Clay"/>
    <s v="MOP"/>
    <s v="River"/>
    <n v="14.35"/>
    <n v="122.83"/>
    <n v="345.14"/>
    <n v="3258.68"/>
    <x v="14"/>
  </r>
  <r>
    <s v="FR1266"/>
    <x v="3"/>
    <x v="0"/>
    <x v="0"/>
    <s v="Sandy"/>
    <s v="Organic"/>
    <s v="River"/>
    <n v="5.91"/>
    <n v="146.9"/>
    <n v="647.12"/>
    <n v="2920.76"/>
    <x v="10"/>
  </r>
  <r>
    <s v="FR1493"/>
    <x v="8"/>
    <x v="7"/>
    <x v="1"/>
    <s v="Sandy"/>
    <s v="Organic"/>
    <s v="River"/>
    <n v="14.87"/>
    <n v="37.61"/>
    <n v="332.79"/>
    <n v="5780.82"/>
    <x v="8"/>
  </r>
  <r>
    <s v="FR1038"/>
    <x v="7"/>
    <x v="1"/>
    <x v="1"/>
    <s v="Sandy"/>
    <s v="Urea"/>
    <s v="River"/>
    <n v="16.149999999999999"/>
    <n v="7.82"/>
    <n v="910.94"/>
    <n v="3970.13"/>
    <x v="10"/>
  </r>
  <r>
    <s v="FR1408"/>
    <x v="6"/>
    <x v="6"/>
    <x v="0"/>
    <s v="Sandy"/>
    <s v="DAP"/>
    <s v="Tube Well"/>
    <n v="11.14"/>
    <n v="19.239999999999998"/>
    <n v="272.41000000000003"/>
    <n v="5232.82"/>
    <x v="6"/>
  </r>
  <r>
    <s v="FR1307"/>
    <x v="2"/>
    <x v="2"/>
    <x v="1"/>
    <s v="Laterite"/>
    <s v="MOP"/>
    <s v="River"/>
    <n v="7.02"/>
    <n v="187.95"/>
    <n v="187.43"/>
    <n v="1420.09"/>
    <x v="14"/>
  </r>
  <r>
    <s v="FR1198"/>
    <x v="9"/>
    <x v="1"/>
    <x v="1"/>
    <s v="Black"/>
    <s v="MOP"/>
    <s v="Drip"/>
    <n v="16.72"/>
    <n v="163.18"/>
    <n v="875.56"/>
    <n v="5522.12"/>
    <x v="1"/>
  </r>
  <r>
    <s v="FR1336"/>
    <x v="4"/>
    <x v="6"/>
    <x v="2"/>
    <s v="Clay"/>
    <s v="Mixed"/>
    <s v="Rain-fed"/>
    <n v="6.88"/>
    <n v="122.03"/>
    <n v="339.29"/>
    <n v="5512.34"/>
    <x v="0"/>
  </r>
  <r>
    <s v="FR1146"/>
    <x v="0"/>
    <x v="5"/>
    <x v="0"/>
    <s v="Sandy"/>
    <s v="DAP"/>
    <s v="River"/>
    <n v="2.21"/>
    <n v="67.92"/>
    <n v="265.45999999999998"/>
    <n v="1952.79"/>
    <x v="3"/>
  </r>
  <r>
    <s v="FR1506"/>
    <x v="9"/>
    <x v="3"/>
    <x v="1"/>
    <s v="Black"/>
    <s v="Urea"/>
    <s v="Rain-fed"/>
    <n v="15.26"/>
    <n v="136.32"/>
    <n v="257.62"/>
    <n v="4171.88"/>
    <x v="9"/>
  </r>
  <r>
    <s v="FR1147"/>
    <x v="2"/>
    <x v="0"/>
    <x v="3"/>
    <s v="Clay"/>
    <s v="Compost"/>
    <s v="Canal"/>
    <n v="14.66"/>
    <n v="11.73"/>
    <n v="1016.01"/>
    <n v="2835.88"/>
    <x v="11"/>
  </r>
  <r>
    <s v="FR1452"/>
    <x v="8"/>
    <x v="9"/>
    <x v="2"/>
    <s v="Red"/>
    <s v="Compost"/>
    <s v="Drip"/>
    <n v="9.7100000000000009"/>
    <n v="105.08"/>
    <n v="452.23"/>
    <n v="3803.3"/>
    <x v="2"/>
  </r>
  <r>
    <s v="FR1325"/>
    <x v="9"/>
    <x v="1"/>
    <x v="0"/>
    <s v="Laterite"/>
    <s v="Mixed"/>
    <s v="Canal"/>
    <n v="7.09"/>
    <n v="172.09"/>
    <n v="980.67"/>
    <n v="5659.02"/>
    <x v="3"/>
  </r>
  <r>
    <s v="FR1371"/>
    <x v="3"/>
    <x v="9"/>
    <x v="0"/>
    <s v="Clay"/>
    <s v="Compost"/>
    <s v="Sprinkler"/>
    <n v="17.03"/>
    <n v="199.59"/>
    <n v="1042.69"/>
    <n v="4044.23"/>
    <x v="3"/>
  </r>
  <r>
    <s v="FR1123"/>
    <x v="1"/>
    <x v="7"/>
    <x v="1"/>
    <s v="Black"/>
    <s v="MOP"/>
    <s v="Drip"/>
    <n v="17.600000000000001"/>
    <n v="106.67"/>
    <n v="393.43"/>
    <n v="3594.33"/>
    <x v="6"/>
  </r>
  <r>
    <s v="FR1522"/>
    <x v="5"/>
    <x v="3"/>
    <x v="3"/>
    <s v="Laterite"/>
    <s v="DAP"/>
    <s v="Rain-fed"/>
    <n v="1.48"/>
    <n v="77.430000000000007"/>
    <n v="961.98"/>
    <n v="4865.07"/>
    <x v="14"/>
  </r>
  <r>
    <s v="FR1096"/>
    <x v="2"/>
    <x v="3"/>
    <x v="3"/>
    <s v="Laterite"/>
    <s v="Organic"/>
    <s v="Tube Well"/>
    <n v="15.14"/>
    <n v="106.54"/>
    <n v="315.2"/>
    <n v="4696.54"/>
    <x v="1"/>
  </r>
  <r>
    <s v="FR1143"/>
    <x v="5"/>
    <x v="9"/>
    <x v="2"/>
    <s v="Alluvial"/>
    <s v="Compost"/>
    <s v="River"/>
    <n v="8"/>
    <n v="38.49"/>
    <n v="416.72"/>
    <n v="4472.08"/>
    <x v="13"/>
  </r>
  <r>
    <s v="FR1239"/>
    <x v="7"/>
    <x v="4"/>
    <x v="2"/>
    <s v="Clay"/>
    <s v="Compost"/>
    <s v="Tube Well"/>
    <n v="7.13"/>
    <n v="110.61"/>
    <n v="796.49"/>
    <n v="2846.61"/>
    <x v="8"/>
  </r>
  <r>
    <s v="FR1356"/>
    <x v="4"/>
    <x v="3"/>
    <x v="2"/>
    <s v="Black"/>
    <s v="Compost"/>
    <s v="Tube Well"/>
    <n v="8"/>
    <n v="61.76"/>
    <n v="976.35"/>
    <n v="5386.11"/>
    <x v="11"/>
  </r>
  <r>
    <s v="FR1097"/>
    <x v="7"/>
    <x v="3"/>
    <x v="0"/>
    <s v="Clay"/>
    <s v="MOP"/>
    <s v="Sprinkler"/>
    <n v="8.5299999999999994"/>
    <n v="69.989999999999995"/>
    <n v="704.85"/>
    <n v="4571.6499999999996"/>
    <x v="8"/>
  </r>
  <r>
    <s v="FR1324"/>
    <x v="6"/>
    <x v="6"/>
    <x v="1"/>
    <s v="Alluvial"/>
    <s v="Urea"/>
    <s v="Sprinkler"/>
    <n v="18.98"/>
    <n v="75.88"/>
    <n v="139.4"/>
    <n v="3761.09"/>
    <x v="13"/>
  </r>
  <r>
    <s v="FR1509"/>
    <x v="7"/>
    <x v="2"/>
    <x v="0"/>
    <s v="Red"/>
    <s v="DAP"/>
    <s v="River"/>
    <n v="1.28"/>
    <n v="64.12"/>
    <n v="1110.5899999999999"/>
    <n v="1611.7"/>
    <x v="6"/>
  </r>
  <r>
    <s v="FR1293"/>
    <x v="8"/>
    <x v="9"/>
    <x v="3"/>
    <s v="Unknown"/>
    <s v="DAP"/>
    <s v="River"/>
    <n v="13.27"/>
    <n v="106.54"/>
    <n v="870.35"/>
    <n v="4532.45"/>
    <x v="6"/>
  </r>
  <r>
    <s v="FR1453"/>
    <x v="2"/>
    <x v="10"/>
    <x v="1"/>
    <s v="Clay"/>
    <s v="MOP"/>
    <s v="River"/>
    <n v="2.83"/>
    <n v="192.89"/>
    <n v="1043.9000000000001"/>
    <n v="1763.97"/>
    <x v="7"/>
  </r>
  <r>
    <s v="FR1122"/>
    <x v="6"/>
    <x v="0"/>
    <x v="1"/>
    <s v="Clay"/>
    <s v="Mixed"/>
    <s v="River"/>
    <n v="18.73"/>
    <n v="165.57"/>
    <n v="77.97"/>
    <n v="4584.97"/>
    <x v="13"/>
  </r>
  <r>
    <s v="FR1183"/>
    <x v="8"/>
    <x v="3"/>
    <x v="1"/>
    <s v="Alluvial"/>
    <s v="Organic"/>
    <s v="Rain-fed"/>
    <n v="13.5"/>
    <n v="84.29"/>
    <n v="679.54"/>
    <n v="2135.0500000000002"/>
    <x v="4"/>
  </r>
  <r>
    <s v="FR1202"/>
    <x v="9"/>
    <x v="6"/>
    <x v="0"/>
    <s v="Laterite"/>
    <s v="Urea"/>
    <s v="Canal"/>
    <n v="0.52"/>
    <n v="124.27"/>
    <n v="65.97"/>
    <n v="5319.41"/>
    <x v="10"/>
  </r>
  <r>
    <s v="FR1323"/>
    <x v="5"/>
    <x v="1"/>
    <x v="3"/>
    <s v="Laterite"/>
    <s v="MOP"/>
    <s v="Tube Well"/>
    <n v="16.239999999999998"/>
    <n v="130.30000000000001"/>
    <n v="976.15"/>
    <n v="3384.5"/>
    <x v="8"/>
  </r>
  <r>
    <s v="FR1246"/>
    <x v="6"/>
    <x v="0"/>
    <x v="2"/>
    <s v="Black"/>
    <s v="Mixed"/>
    <s v="Canal"/>
    <n v="1.19"/>
    <n v="50.74"/>
    <n v="222.59"/>
    <n v="5554.69"/>
    <x v="0"/>
  </r>
  <r>
    <s v="FR1395"/>
    <x v="6"/>
    <x v="9"/>
    <x v="2"/>
    <s v="Alluvial"/>
    <s v="Urea"/>
    <s v="Tube Well"/>
    <n v="2.85"/>
    <n v="184.13"/>
    <n v="838.72"/>
    <n v="5216.8599999999997"/>
    <x v="10"/>
  </r>
  <r>
    <s v="FR1403"/>
    <x v="6"/>
    <x v="4"/>
    <x v="2"/>
    <s v="Alluvial"/>
    <s v="Mixed"/>
    <s v="Drip"/>
    <n v="19.21"/>
    <n v="107.93"/>
    <n v="950.32"/>
    <n v="5046.76"/>
    <x v="11"/>
  </r>
  <r>
    <s v="FR1532"/>
    <x v="6"/>
    <x v="8"/>
    <x v="3"/>
    <s v="Clay"/>
    <s v="Mixed"/>
    <s v="River"/>
    <n v="4.8"/>
    <n v="36.36"/>
    <n v="100.16"/>
    <n v="1433.98"/>
    <x v="13"/>
  </r>
  <r>
    <s v="FR1388"/>
    <x v="4"/>
    <x v="6"/>
    <x v="1"/>
    <s v="Alluvial"/>
    <s v="Mixed"/>
    <s v="Rain-fed"/>
    <n v="2.2000000000000002"/>
    <n v="69.2"/>
    <n v="185.52"/>
    <n v="1482.14"/>
    <x v="9"/>
  </r>
  <r>
    <s v="FR1195"/>
    <x v="3"/>
    <x v="7"/>
    <x v="1"/>
    <s v="Clay"/>
    <s v="Organic"/>
    <s v="Drip"/>
    <n v="13.24"/>
    <n v="126.33"/>
    <n v="404.46"/>
    <n v="3927.99"/>
    <x v="8"/>
  </r>
  <r>
    <s v="FR1368"/>
    <x v="1"/>
    <x v="5"/>
    <x v="3"/>
    <s v="Sandy"/>
    <s v="Urea"/>
    <s v="Tube Well"/>
    <n v="11.42"/>
    <n v="171.73"/>
    <n v="674.44"/>
    <n v="5146.5"/>
    <x v="7"/>
  </r>
  <r>
    <s v="FR1125"/>
    <x v="3"/>
    <x v="9"/>
    <x v="0"/>
    <s v="Red"/>
    <s v="DAP"/>
    <s v="Canal"/>
    <n v="4.0199999999999996"/>
    <n v="154.77000000000001"/>
    <n v="750.49"/>
    <n v="4784.2299999999996"/>
    <x v="2"/>
  </r>
  <r>
    <s v="FR1486"/>
    <x v="2"/>
    <x v="8"/>
    <x v="3"/>
    <s v="Black"/>
    <s v="Urea"/>
    <s v="Tube Well"/>
    <n v="4.16"/>
    <n v="129.97999999999999"/>
    <n v="1163.44"/>
    <n v="2752.12"/>
    <x v="0"/>
  </r>
  <r>
    <s v="FR1223"/>
    <x v="1"/>
    <x v="9"/>
    <x v="3"/>
    <s v="Laterite"/>
    <s v="DAP"/>
    <s v="River"/>
    <n v="9.27"/>
    <n v="62.35"/>
    <n v="251.09"/>
    <n v="5663.09"/>
    <x v="11"/>
  </r>
  <r>
    <s v="FR1342"/>
    <x v="6"/>
    <x v="5"/>
    <x v="2"/>
    <s v="Clay"/>
    <s v="Organic"/>
    <s v="Drip"/>
    <n v="13.25"/>
    <n v="192.7"/>
    <n v="1106.82"/>
    <n v="4258.6000000000004"/>
    <x v="4"/>
  </r>
  <r>
    <s v="FR1053"/>
    <x v="4"/>
    <x v="3"/>
    <x v="2"/>
    <s v="Unknown"/>
    <s v="Compost"/>
    <s v="Canal"/>
    <n v="3.61"/>
    <n v="113.49"/>
    <n v="1150.24"/>
    <n v="2286.02"/>
    <x v="1"/>
  </r>
  <r>
    <s v="FR1219"/>
    <x v="5"/>
    <x v="0"/>
    <x v="0"/>
    <s v="Clay"/>
    <s v="MOP"/>
    <s v="River"/>
    <n v="16.489999999999998"/>
    <n v="176.93"/>
    <n v="898.77"/>
    <n v="5287.14"/>
    <x v="12"/>
  </r>
  <r>
    <s v="FR1129"/>
    <x v="1"/>
    <x v="1"/>
    <x v="3"/>
    <s v="Clay"/>
    <s v="MOP"/>
    <s v="Sprinkler"/>
    <n v="5.86"/>
    <n v="138.35"/>
    <n v="159.16999999999999"/>
    <n v="3866.74"/>
    <x v="3"/>
  </r>
  <r>
    <s v="FR1525"/>
    <x v="1"/>
    <x v="4"/>
    <x v="0"/>
    <s v="Sandy"/>
    <s v="DAP"/>
    <s v="Rain-fed"/>
    <n v="8.19"/>
    <n v="2.36"/>
    <n v="933.54"/>
    <n v="2498.42"/>
    <x v="6"/>
  </r>
  <r>
    <s v="FR1184"/>
    <x v="9"/>
    <x v="0"/>
    <x v="1"/>
    <s v="Black"/>
    <s v="MOP"/>
    <s v="River"/>
    <n v="11.93"/>
    <n v="181.09"/>
    <n v="603.38"/>
    <n v="5881.8"/>
    <x v="11"/>
  </r>
  <r>
    <s v="FR1424"/>
    <x v="3"/>
    <x v="8"/>
    <x v="0"/>
    <s v="Sandy"/>
    <s v="Mixed"/>
    <s v="Drip"/>
    <n v="-999"/>
    <n v="170.96"/>
    <n v="328.09"/>
    <n v="5244.6"/>
    <x v="6"/>
  </r>
  <r>
    <s v="FR1487"/>
    <x v="0"/>
    <x v="1"/>
    <x v="0"/>
    <s v="Alluvial"/>
    <s v="MOP"/>
    <s v="Rain-fed"/>
    <n v="13.86"/>
    <n v="114.27"/>
    <n v="975.34"/>
    <n v="3702.69"/>
    <x v="10"/>
  </r>
  <r>
    <s v="FR1375"/>
    <x v="2"/>
    <x v="8"/>
    <x v="2"/>
    <s v="Red"/>
    <s v="DAP"/>
    <s v="River"/>
    <n v="6.99"/>
    <n v="52.83"/>
    <n v="966.46"/>
    <n v="2788.54"/>
    <x v="10"/>
  </r>
  <r>
    <s v="FR1084"/>
    <x v="8"/>
    <x v="4"/>
    <x v="3"/>
    <s v="Black"/>
    <s v="MOP"/>
    <s v="Sprinkler"/>
    <n v="4.05"/>
    <n v="155.97"/>
    <n v="622.14"/>
    <n v="2669.67"/>
    <x v="4"/>
  </r>
  <r>
    <s v="FR1380"/>
    <x v="3"/>
    <x v="6"/>
    <x v="1"/>
    <s v="Laterite"/>
    <s v="Organic"/>
    <s v="Rain-fed"/>
    <n v="10.61"/>
    <n v="46.81"/>
    <n v="374.58"/>
    <n v="3258.68"/>
    <x v="13"/>
  </r>
  <r>
    <s v="FR1294"/>
    <x v="6"/>
    <x v="9"/>
    <x v="1"/>
    <s v="Red"/>
    <s v="Organic"/>
    <s v="Drip"/>
    <n v="11.42"/>
    <n v="25.76"/>
    <n v="561.48"/>
    <n v="3258.68"/>
    <x v="9"/>
  </r>
  <r>
    <s v="FR1480"/>
    <x v="2"/>
    <x v="9"/>
    <x v="2"/>
    <s v="Black"/>
    <s v="MOP"/>
    <s v="Sprinkler"/>
    <n v="8.43"/>
    <n v="83.66"/>
    <n v="416.48"/>
    <n v="3258.68"/>
    <x v="7"/>
  </r>
  <r>
    <s v="FR1438"/>
    <x v="6"/>
    <x v="10"/>
    <x v="1"/>
    <s v="Clay"/>
    <s v="Urea"/>
    <s v="River"/>
    <n v="9.59"/>
    <n v="185.46"/>
    <n v="266.35000000000002"/>
    <n v="3994.36"/>
    <x v="12"/>
  </r>
  <r>
    <s v="FR1393"/>
    <x v="2"/>
    <x v="2"/>
    <x v="1"/>
    <s v="Laterite"/>
    <s v="DAP"/>
    <s v="Tube Well"/>
    <n v="2.76"/>
    <n v="174.77"/>
    <n v="651.82000000000005"/>
    <n v="1947.11"/>
    <x v="6"/>
  </r>
  <r>
    <s v="FR1112"/>
    <x v="2"/>
    <x v="6"/>
    <x v="0"/>
    <s v="Laterite"/>
    <s v="Compost"/>
    <s v="Canal"/>
    <n v="4.34"/>
    <n v="196.32"/>
    <n v="1060.6199999999999"/>
    <n v="5806.23"/>
    <x v="10"/>
  </r>
  <r>
    <s v="FR1179"/>
    <x v="5"/>
    <x v="3"/>
    <x v="0"/>
    <s v="Clay"/>
    <s v="Mixed"/>
    <s v="Sprinkler"/>
    <n v="12.39"/>
    <n v="91.2"/>
    <n v="641.58000000000004"/>
    <n v="3401.48"/>
    <x v="10"/>
  </r>
  <r>
    <s v="FR1398"/>
    <x v="6"/>
    <x v="1"/>
    <x v="2"/>
    <s v="Alluvial"/>
    <s v="Urea"/>
    <s v="Drip"/>
    <n v="13.08"/>
    <n v="68.39"/>
    <n v="882.55"/>
    <n v="4280.46"/>
    <x v="5"/>
  </r>
  <r>
    <s v="FR1437"/>
    <x v="1"/>
    <x v="9"/>
    <x v="2"/>
    <s v="Sandy"/>
    <s v="DAP"/>
    <s v="Sprinkler"/>
    <n v="3"/>
    <n v="19.22"/>
    <n v="594.83000000000004"/>
    <n v="1754.97"/>
    <x v="12"/>
  </r>
  <r>
    <s v="FR1426"/>
    <x v="9"/>
    <x v="2"/>
    <x v="0"/>
    <s v="Clay"/>
    <s v="Mixed"/>
    <s v="Canal"/>
    <n v="16.989999999999998"/>
    <n v="62.16"/>
    <n v="961.72"/>
    <n v="2222.25"/>
    <x v="0"/>
  </r>
  <r>
    <s v="FR1373"/>
    <x v="0"/>
    <x v="4"/>
    <x v="0"/>
    <s v="Black"/>
    <s v="DAP"/>
    <s v="Drip"/>
    <n v="0.88"/>
    <n v="36.11"/>
    <n v="886.15"/>
    <n v="5172.1400000000003"/>
    <x v="11"/>
  </r>
  <r>
    <s v="FR1314"/>
    <x v="8"/>
    <x v="9"/>
    <x v="2"/>
    <s v="Sandy"/>
    <s v="Compost"/>
    <s v="Drip"/>
    <n v="2.81"/>
    <n v="31.67"/>
    <n v="1058.1099999999999"/>
    <n v="3896.47"/>
    <x v="14"/>
  </r>
  <r>
    <s v="FR1151"/>
    <x v="1"/>
    <x v="5"/>
    <x v="2"/>
    <s v="Red"/>
    <s v="Compost"/>
    <s v="Sprinkler"/>
    <n v="8.74"/>
    <n v="83.65"/>
    <n v="529.77"/>
    <n v="4275.96"/>
    <x v="11"/>
  </r>
  <r>
    <s v="FR1465"/>
    <x v="0"/>
    <x v="2"/>
    <x v="1"/>
    <s v="Sandy"/>
    <s v="Organic"/>
    <s v="Sprinkler"/>
    <n v="5.6"/>
    <n v="191.13"/>
    <n v="1173.8800000000001"/>
    <n v="4109.24"/>
    <x v="14"/>
  </r>
  <r>
    <s v="FR1233"/>
    <x v="7"/>
    <x v="7"/>
    <x v="0"/>
    <s v="Sandy"/>
    <s v="DAP"/>
    <s v="River"/>
    <n v="8.01"/>
    <n v="187.05"/>
    <n v="708.7"/>
    <n v="5938.02"/>
    <x v="3"/>
  </r>
  <r>
    <s v="FR1306"/>
    <x v="3"/>
    <x v="6"/>
    <x v="0"/>
    <s v="Red"/>
    <s v="Compost"/>
    <s v="Drip"/>
    <n v="8.6199999999999992"/>
    <n v="60.15"/>
    <n v="1075.51"/>
    <n v="5386.01"/>
    <x v="2"/>
  </r>
  <r>
    <s v="FR1404"/>
    <x v="2"/>
    <x v="0"/>
    <x v="3"/>
    <s v="Clay"/>
    <s v="Organic"/>
    <s v="Sprinkler"/>
    <n v="5.82"/>
    <n v="111.9"/>
    <n v="732"/>
    <n v="1999.11"/>
    <x v="12"/>
  </r>
  <r>
    <s v="FR1164"/>
    <x v="7"/>
    <x v="4"/>
    <x v="1"/>
    <s v="Clay"/>
    <s v="Mixed"/>
    <s v="Sprinkler"/>
    <n v="13.16"/>
    <n v="106.54"/>
    <n v="648.82000000000005"/>
    <n v="4946.12"/>
    <x v="4"/>
  </r>
  <r>
    <s v="FR1317"/>
    <x v="0"/>
    <x v="0"/>
    <x v="1"/>
    <s v="Clay"/>
    <s v="MOP"/>
    <s v="River"/>
    <n v="12.58"/>
    <n v="143.97"/>
    <n v="574.9"/>
    <n v="1141.23"/>
    <x v="13"/>
  </r>
  <r>
    <s v="FR1136"/>
    <x v="8"/>
    <x v="8"/>
    <x v="1"/>
    <s v="Sandy"/>
    <s v="Organic"/>
    <s v="Drip"/>
    <n v="18.420000000000002"/>
    <n v="79.930000000000007"/>
    <n v="173.24"/>
    <n v="4316.93"/>
    <x v="4"/>
  </r>
  <r>
    <s v="FR1197"/>
    <x v="4"/>
    <x v="8"/>
    <x v="3"/>
    <s v="Black"/>
    <s v="MOP"/>
    <s v="Drip"/>
    <n v="3.73"/>
    <n v="20.84"/>
    <n v="467.57"/>
    <n v="1142.98"/>
    <x v="11"/>
  </r>
  <r>
    <s v="FR1451"/>
    <x v="5"/>
    <x v="7"/>
    <x v="1"/>
    <s v="Alluvial"/>
    <s v="DAP"/>
    <s v="Tube Well"/>
    <n v="7.02"/>
    <n v="198.36"/>
    <n v="388.28"/>
    <n v="2759.04"/>
    <x v="0"/>
  </r>
  <r>
    <s v="FR1258"/>
    <x v="5"/>
    <x v="4"/>
    <x v="2"/>
    <s v="Black"/>
    <s v="Organic"/>
    <s v="Tube Well"/>
    <n v="9.58"/>
    <n v="50.29"/>
    <n v="301.35000000000002"/>
    <n v="3141.99"/>
    <x v="9"/>
  </r>
  <r>
    <s v="FR1232"/>
    <x v="8"/>
    <x v="6"/>
    <x v="1"/>
    <s v="Laterite"/>
    <s v="MOP"/>
    <s v="Rain-fed"/>
    <n v="14.16"/>
    <n v="41.29"/>
    <n v="856.27"/>
    <n v="3258.68"/>
    <x v="13"/>
  </r>
  <r>
    <s v="FR1115"/>
    <x v="8"/>
    <x v="1"/>
    <x v="1"/>
    <s v="Sandy"/>
    <s v="Urea"/>
    <s v="River"/>
    <n v="1.1599999999999999"/>
    <n v="117.99"/>
    <n v="646.07000000000005"/>
    <n v="4488.8500000000004"/>
    <x v="0"/>
  </r>
  <r>
    <s v="FR1120"/>
    <x v="9"/>
    <x v="5"/>
    <x v="2"/>
    <s v="Black"/>
    <s v="Compost"/>
    <s v="Rain-fed"/>
    <n v="12.29"/>
    <n v="63.32"/>
    <n v="83.39"/>
    <n v="4145.59"/>
    <x v="1"/>
  </r>
  <r>
    <s v="FR1450"/>
    <x v="4"/>
    <x v="2"/>
    <x v="2"/>
    <s v="Black"/>
    <s v="Urea"/>
    <s v="Drip"/>
    <n v="18.170000000000002"/>
    <n v="65.59"/>
    <n v="568.49"/>
    <n v="5858.42"/>
    <x v="0"/>
  </r>
  <r>
    <s v="FR1376"/>
    <x v="6"/>
    <x v="5"/>
    <x v="3"/>
    <s v="Red"/>
    <s v="Urea"/>
    <s v="Tube Well"/>
    <n v="4.8"/>
    <n v="150.97999999999999"/>
    <n v="984.92"/>
    <n v="5842.87"/>
    <x v="5"/>
  </r>
  <r>
    <s v="FR1384"/>
    <x v="0"/>
    <x v="0"/>
    <x v="1"/>
    <s v="Black"/>
    <s v="Organic"/>
    <s v="River"/>
    <n v="0.81"/>
    <n v="154.29"/>
    <n v="978.95"/>
    <n v="4226.74"/>
    <x v="1"/>
  </r>
  <r>
    <s v="FR1224"/>
    <x v="3"/>
    <x v="5"/>
    <x v="1"/>
    <s v="Alluvial"/>
    <s v="DAP"/>
    <s v="Drip"/>
    <n v="19.03"/>
    <n v="155.38999999999999"/>
    <n v="1038.97"/>
    <n v="3258.68"/>
    <x v="0"/>
  </r>
  <r>
    <s v="FR1548"/>
    <x v="7"/>
    <x v="2"/>
    <x v="3"/>
    <s v="Clay"/>
    <s v="MOP"/>
    <s v="River"/>
    <n v="6.76"/>
    <n v="7.62"/>
    <n v="583.63"/>
    <n v="5833.72"/>
    <x v="6"/>
  </r>
  <r>
    <s v="FR1433"/>
    <x v="7"/>
    <x v="6"/>
    <x v="1"/>
    <s v="Sandy"/>
    <s v="DAP"/>
    <s v="Drip"/>
    <n v="9.34"/>
    <n v="56.56"/>
    <n v="642.94000000000005"/>
    <n v="3495.24"/>
    <x v="13"/>
  </r>
  <r>
    <s v="FR1347"/>
    <x v="2"/>
    <x v="6"/>
    <x v="0"/>
    <s v="Laterite"/>
    <s v="Mixed"/>
    <s v="Canal"/>
    <n v="3.14"/>
    <n v="106.54"/>
    <n v="652.52"/>
    <n v="4838.42"/>
    <x v="14"/>
  </r>
  <r>
    <s v="FR1127"/>
    <x v="6"/>
    <x v="8"/>
    <x v="0"/>
    <s v="Clay"/>
    <s v="Organic"/>
    <s v="Rain-fed"/>
    <n v="8.19"/>
    <n v="193.03"/>
    <n v="598.51"/>
    <n v="1197.1500000000001"/>
    <x v="5"/>
  </r>
  <r>
    <s v="FR1396"/>
    <x v="7"/>
    <x v="2"/>
    <x v="1"/>
    <s v="Laterite"/>
    <s v="MOP"/>
    <s v="Tube Well"/>
    <n v="17.510000000000002"/>
    <n v="121.41"/>
    <n v="461.77"/>
    <n v="5133.54"/>
    <x v="4"/>
  </r>
  <r>
    <s v="FR1285"/>
    <x v="8"/>
    <x v="9"/>
    <x v="2"/>
    <s v="Sandy"/>
    <s v="Compost"/>
    <s v="Canal"/>
    <n v="8.4700000000000006"/>
    <n v="125.04"/>
    <n v="1135.8399999999999"/>
    <n v="3258.68"/>
    <x v="0"/>
  </r>
  <r>
    <s v="FR1535"/>
    <x v="9"/>
    <x v="9"/>
    <x v="3"/>
    <s v="Laterite"/>
    <s v="MOP"/>
    <s v="Rain-fed"/>
    <n v="4.8899999999999997"/>
    <n v="6.47"/>
    <n v="318.68"/>
    <n v="2921.4"/>
    <x v="9"/>
  </r>
  <r>
    <s v="FR1043"/>
    <x v="9"/>
    <x v="3"/>
    <x v="3"/>
    <s v="Alluvial"/>
    <s v="DAP"/>
    <s v="River"/>
    <n v="16.079999999999998"/>
    <n v="149.91"/>
    <n v="396.32"/>
    <n v="1037.45"/>
    <x v="6"/>
  </r>
  <r>
    <s v="FR1107"/>
    <x v="5"/>
    <x v="5"/>
    <x v="3"/>
    <s v="Alluvial"/>
    <s v="DAP"/>
    <s v="River"/>
    <n v="3.82"/>
    <n v="45.15"/>
    <n v="1186.1500000000001"/>
    <n v="5840.67"/>
    <x v="7"/>
  </r>
  <r>
    <s v="FR1478"/>
    <x v="1"/>
    <x v="0"/>
    <x v="0"/>
    <s v="Black"/>
    <s v="DAP"/>
    <s v="Rain-fed"/>
    <n v="7.82"/>
    <n v="106.54"/>
    <n v="1038.31"/>
    <n v="1997.05"/>
    <x v="1"/>
  </r>
  <r>
    <s v="FR1421"/>
    <x v="5"/>
    <x v="4"/>
    <x v="2"/>
    <s v="Red"/>
    <s v="Compost"/>
    <s v="Sprinkler"/>
    <n v="6.42"/>
    <n v="106.87"/>
    <n v="1026.1300000000001"/>
    <n v="5049.18"/>
    <x v="9"/>
  </r>
  <r>
    <s v="FR1133"/>
    <x v="1"/>
    <x v="1"/>
    <x v="0"/>
    <s v="Laterite"/>
    <s v="Mixed"/>
    <s v="Sprinkler"/>
    <n v="13.34"/>
    <n v="178.16"/>
    <n v="706.02"/>
    <n v="2318.56"/>
    <x v="5"/>
  </r>
  <r>
    <s v="FR1469"/>
    <x v="7"/>
    <x v="9"/>
    <x v="3"/>
    <s v="Laterite"/>
    <s v="Urea"/>
    <s v="River"/>
    <n v="10.92"/>
    <n v="45.02"/>
    <n v="596.59"/>
    <n v="5946.13"/>
    <x v="9"/>
  </r>
  <r>
    <s v="FR1044"/>
    <x v="8"/>
    <x v="6"/>
    <x v="3"/>
    <s v="Alluvial"/>
    <s v="Urea"/>
    <s v="Sprinkler"/>
    <n v="11.38"/>
    <n v="96.97"/>
    <n v="991.43"/>
    <n v="2564.7800000000002"/>
    <x v="11"/>
  </r>
  <r>
    <s v="FR1169"/>
    <x v="4"/>
    <x v="4"/>
    <x v="2"/>
    <s v="Clay"/>
    <s v="DAP"/>
    <s v="Canal"/>
    <n v="5.92"/>
    <n v="113.01"/>
    <n v="836.36"/>
    <n v="3787.11"/>
    <x v="4"/>
  </r>
  <r>
    <s v="FR1065"/>
    <x v="2"/>
    <x v="8"/>
    <x v="3"/>
    <s v="Alluvial"/>
    <s v="Organic"/>
    <s v="Canal"/>
    <n v="8.25"/>
    <n v="141.03"/>
    <n v="560.25"/>
    <n v="1020.22"/>
    <x v="6"/>
  </r>
  <r>
    <s v="FR1283"/>
    <x v="1"/>
    <x v="9"/>
    <x v="3"/>
    <s v="Laterite"/>
    <s v="Urea"/>
    <s v="River"/>
    <n v="10.75"/>
    <n v="153.24"/>
    <n v="579.86"/>
    <n v="2513.5500000000002"/>
    <x v="11"/>
  </r>
  <r>
    <s v="FR1085"/>
    <x v="1"/>
    <x v="5"/>
    <x v="2"/>
    <s v="Clay"/>
    <s v="Mixed"/>
    <s v="Tube Well"/>
    <n v="6.63"/>
    <n v="106.54"/>
    <n v="452.45"/>
    <n v="2521.9899999999998"/>
    <x v="10"/>
  </r>
  <r>
    <s v="FR1242"/>
    <x v="1"/>
    <x v="9"/>
    <x v="3"/>
    <s v="Laterite"/>
    <s v="MOP"/>
    <s v="Drip"/>
    <n v="3.52"/>
    <n v="89.56"/>
    <n v="108.51"/>
    <n v="3258.68"/>
    <x v="6"/>
  </r>
  <r>
    <s v="FR1186"/>
    <x v="9"/>
    <x v="0"/>
    <x v="3"/>
    <s v="Alluvial"/>
    <s v="Compost"/>
    <s v="River"/>
    <n v="19.100000000000001"/>
    <n v="91.47"/>
    <n v="379.98"/>
    <n v="2488.58"/>
    <x v="2"/>
  </r>
  <r>
    <s v="FR1496"/>
    <x v="3"/>
    <x v="4"/>
    <x v="1"/>
    <s v="Laterite"/>
    <s v="Mixed"/>
    <s v="River"/>
    <n v="19.78"/>
    <n v="31.09"/>
    <n v="454.6"/>
    <n v="5213.92"/>
    <x v="0"/>
  </r>
  <r>
    <s v="FR1159"/>
    <x v="4"/>
    <x v="6"/>
    <x v="1"/>
    <s v="Clay"/>
    <s v="Compost"/>
    <s v="Tube Well"/>
    <n v="19.600000000000001"/>
    <n v="188.86"/>
    <n v="717.38"/>
    <n v="3475.76"/>
    <x v="10"/>
  </r>
  <r>
    <s v="FR1012"/>
    <x v="1"/>
    <x v="10"/>
    <x v="1"/>
    <s v="Laterite"/>
    <s v="Urea"/>
    <s v="River"/>
    <n v="17.57"/>
    <n v="99.98"/>
    <n v="109.86"/>
    <n v="4674.05"/>
    <x v="13"/>
  </r>
  <r>
    <s v="FR1035"/>
    <x v="2"/>
    <x v="5"/>
    <x v="1"/>
    <s v="Alluvial"/>
    <s v="Compost"/>
    <s v="Tube Well"/>
    <n v="19.88"/>
    <n v="43.55"/>
    <n v="893.64"/>
    <n v="1433.52"/>
    <x v="6"/>
  </r>
  <r>
    <s v="FR1028"/>
    <x v="2"/>
    <x v="10"/>
    <x v="2"/>
    <s v="Clay"/>
    <s v="Urea"/>
    <s v="Tube Well"/>
    <n v="19.239999999999998"/>
    <n v="108.31"/>
    <n v="559.46"/>
    <n v="3084.77"/>
    <x v="5"/>
  </r>
  <r>
    <s v="FR1170"/>
    <x v="3"/>
    <x v="3"/>
    <x v="3"/>
    <s v="Clay"/>
    <s v="Mixed"/>
    <s v="Drip"/>
    <n v="0.59"/>
    <n v="98.13"/>
    <n v="891.24"/>
    <n v="4908.18"/>
    <x v="1"/>
  </r>
  <r>
    <s v="FR1142"/>
    <x v="4"/>
    <x v="3"/>
    <x v="3"/>
    <s v="Sandy"/>
    <s v="Mixed"/>
    <s v="Canal"/>
    <n v="13.9"/>
    <n v="101.6"/>
    <n v="242.12"/>
    <n v="5097.0200000000004"/>
    <x v="13"/>
  </r>
  <r>
    <s v="FR1236"/>
    <x v="5"/>
    <x v="8"/>
    <x v="3"/>
    <s v="Alluvial"/>
    <s v="DAP"/>
    <s v="Drip"/>
    <n v="10.3"/>
    <n v="139.07"/>
    <n v="1066.94"/>
    <n v="1340.57"/>
    <x v="10"/>
  </r>
  <r>
    <s v="FR1440"/>
    <x v="0"/>
    <x v="0"/>
    <x v="1"/>
    <s v="Sandy"/>
    <s v="Compost"/>
    <s v="Drip"/>
    <n v="7.7"/>
    <n v="68.45"/>
    <n v="659.35"/>
    <n v="1353.13"/>
    <x v="4"/>
  </r>
  <r>
    <s v="FR1470"/>
    <x v="3"/>
    <x v="5"/>
    <x v="0"/>
    <s v="Alluvial"/>
    <s v="MOP"/>
    <s v="Canal"/>
    <n v="18.420000000000002"/>
    <n v="91.79"/>
    <n v="321.38"/>
    <n v="1777.27"/>
    <x v="6"/>
  </r>
  <r>
    <s v="FR1221"/>
    <x v="5"/>
    <x v="7"/>
    <x v="2"/>
    <s v="Clay"/>
    <s v="Mixed"/>
    <s v="Rain-fed"/>
    <n v="-999"/>
    <n v="158.94999999999999"/>
    <n v="1016"/>
    <n v="3430.85"/>
    <x v="5"/>
  </r>
  <r>
    <s v="FR1526"/>
    <x v="7"/>
    <x v="1"/>
    <x v="1"/>
    <s v="Clay"/>
    <s v="Urea"/>
    <s v="River"/>
    <n v="14.44"/>
    <n v="22.24"/>
    <n v="451.32"/>
    <n v="1154.67"/>
    <x v="13"/>
  </r>
  <r>
    <s v="FR1095"/>
    <x v="1"/>
    <x v="3"/>
    <x v="2"/>
    <s v="Black"/>
    <s v="Mixed"/>
    <s v="Rain-fed"/>
    <n v="12.59"/>
    <n v="186.35"/>
    <n v="83.88"/>
    <n v="2425.3200000000002"/>
    <x v="2"/>
  </r>
  <r>
    <s v="FR1051"/>
    <x v="6"/>
    <x v="4"/>
    <x v="0"/>
    <s v="Red"/>
    <s v="Urea"/>
    <s v="Tube Well"/>
    <n v="14.72"/>
    <n v="77.12"/>
    <n v="1048.52"/>
    <n v="4131.8"/>
    <x v="14"/>
  </r>
  <r>
    <s v="FR1240"/>
    <x v="3"/>
    <x v="3"/>
    <x v="3"/>
    <s v="Alluvial"/>
    <s v="Compost"/>
    <s v="Canal"/>
    <n v="8.91"/>
    <n v="197"/>
    <n v="900.66"/>
    <n v="2792.9"/>
    <x v="1"/>
  </r>
  <r>
    <s v="FR1480"/>
    <x v="2"/>
    <x v="9"/>
    <x v="2"/>
    <s v="Black"/>
    <s v="MOP"/>
    <s v="Sprinkler"/>
    <n v="8.43"/>
    <n v="83.66"/>
    <n v="416.48"/>
    <n v="3258.68"/>
    <x v="7"/>
  </r>
  <r>
    <s v="FR1351"/>
    <x v="1"/>
    <x v="2"/>
    <x v="1"/>
    <s v="Clay"/>
    <s v="Urea"/>
    <s v="Tube Well"/>
    <n v="9.02"/>
    <n v="167.11"/>
    <n v="878.78"/>
    <n v="3130.94"/>
    <x v="11"/>
  </r>
  <r>
    <s v="FR1489"/>
    <x v="4"/>
    <x v="0"/>
    <x v="3"/>
    <s v="Black"/>
    <s v="Compost"/>
    <s v="Rain-fed"/>
    <n v="3.03"/>
    <n v="49.46"/>
    <n v="936.67"/>
    <n v="2330.98"/>
    <x v="6"/>
  </r>
  <r>
    <s v="FR1178"/>
    <x v="1"/>
    <x v="7"/>
    <x v="2"/>
    <s v="Alluvial"/>
    <s v="Urea"/>
    <s v="River"/>
    <n v="19.059999999999999"/>
    <n v="191.67"/>
    <n v="314.87"/>
    <n v="3258.68"/>
    <x v="0"/>
  </r>
  <r>
    <s v="FR1546"/>
    <x v="1"/>
    <x v="3"/>
    <x v="3"/>
    <s v="Sandy"/>
    <s v="Compost"/>
    <s v="Drip"/>
    <n v="7.15"/>
    <n v="198.72"/>
    <n v="457.11"/>
    <n v="5721.51"/>
    <x v="2"/>
  </r>
  <r>
    <s v="FR1041"/>
    <x v="2"/>
    <x v="4"/>
    <x v="2"/>
    <s v="Clay"/>
    <s v="Compost"/>
    <s v="Canal"/>
    <n v="-999"/>
    <n v="16.47"/>
    <n v="967.27"/>
    <n v="1987.57"/>
    <x v="13"/>
  </r>
  <r>
    <s v="FR1536"/>
    <x v="3"/>
    <x v="1"/>
    <x v="0"/>
    <s v="Laterite"/>
    <s v="MOP"/>
    <s v="River"/>
    <n v="7.66"/>
    <n v="22.28"/>
    <n v="1032.3399999999999"/>
    <n v="1210.7"/>
    <x v="10"/>
  </r>
  <r>
    <s v="FR1500"/>
    <x v="2"/>
    <x v="10"/>
    <x v="1"/>
    <s v="Red"/>
    <s v="MOP"/>
    <s v="Tube Well"/>
    <n v="8.1999999999999993"/>
    <n v="128.66999999999999"/>
    <n v="121.86"/>
    <n v="3696.76"/>
    <x v="3"/>
  </r>
  <r>
    <s v="FR1206"/>
    <x v="2"/>
    <x v="3"/>
    <x v="2"/>
    <s v="Sandy"/>
    <s v="Mixed"/>
    <s v="Drip"/>
    <n v="16.600000000000001"/>
    <n v="42.78"/>
    <n v="707.7"/>
    <n v="3564.74"/>
    <x v="8"/>
  </r>
  <r>
    <s v="FR1392"/>
    <x v="6"/>
    <x v="4"/>
    <x v="0"/>
    <s v="Black"/>
    <s v="Urea"/>
    <s v="Sprinkler"/>
    <n v="0.98"/>
    <n v="162.6"/>
    <n v="555.08000000000004"/>
    <n v="2740.34"/>
    <x v="9"/>
  </r>
  <r>
    <s v="FR1282"/>
    <x v="5"/>
    <x v="8"/>
    <x v="2"/>
    <s v="Laterite"/>
    <s v="DAP"/>
    <s v="Rain-fed"/>
    <n v="6.27"/>
    <n v="49.06"/>
    <n v="999.8"/>
    <n v="5916.01"/>
    <x v="4"/>
  </r>
  <r>
    <s v="FR1358"/>
    <x v="2"/>
    <x v="3"/>
    <x v="2"/>
    <s v="Sandy"/>
    <s v="Urea"/>
    <s v="Tube Well"/>
    <n v="4"/>
    <n v="87.25"/>
    <n v="577.57000000000005"/>
    <n v="1316.74"/>
    <x v="6"/>
  </r>
  <r>
    <s v="FR1397"/>
    <x v="1"/>
    <x v="9"/>
    <x v="3"/>
    <s v="Sandy"/>
    <s v="Organic"/>
    <s v="Canal"/>
    <n v="11.46"/>
    <n v="66.41"/>
    <n v="889.71"/>
    <n v="5694.71"/>
    <x v="2"/>
  </r>
  <r>
    <s v="FR1254"/>
    <x v="6"/>
    <x v="5"/>
    <x v="0"/>
    <s v="Sandy"/>
    <s v="Mixed"/>
    <s v="Canal"/>
    <n v="3.43"/>
    <n v="188.59"/>
    <n v="503.41"/>
    <n v="5516.68"/>
    <x v="6"/>
  </r>
  <r>
    <s v="FR1217"/>
    <x v="9"/>
    <x v="2"/>
    <x v="0"/>
    <s v="Sandy"/>
    <s v="MOP"/>
    <s v="Canal"/>
    <n v="0.56000000000000005"/>
    <n v="116.06"/>
    <n v="203.13"/>
    <n v="4703.2"/>
    <x v="0"/>
  </r>
  <r>
    <s v="FR1004"/>
    <x v="5"/>
    <x v="6"/>
    <x v="3"/>
    <s v="Alluvial"/>
    <s v="Compost"/>
    <s v="Rain-fed"/>
    <n v="18.89"/>
    <n v="153.08000000000001"/>
    <n v="776.05"/>
    <n v="2408.42"/>
    <x v="6"/>
  </r>
  <r>
    <s v="FR1256"/>
    <x v="5"/>
    <x v="6"/>
    <x v="3"/>
    <s v="Alluvial"/>
    <s v="Mixed"/>
    <s v="Rain-fed"/>
    <n v="1.1000000000000001"/>
    <n v="13.36"/>
    <n v="756.06"/>
    <n v="5064.47"/>
    <x v="4"/>
  </r>
  <r>
    <s v="FR1545"/>
    <x v="0"/>
    <x v="0"/>
    <x v="0"/>
    <s v="Alluvial"/>
    <s v="DAP"/>
    <s v="Drip"/>
    <n v="18.079999999999998"/>
    <n v="128.44999999999999"/>
    <n v="224.21"/>
    <n v="5523.65"/>
    <x v="0"/>
  </r>
  <r>
    <s v="FR1430"/>
    <x v="4"/>
    <x v="5"/>
    <x v="3"/>
    <s v="Laterite"/>
    <s v="Mixed"/>
    <s v="Rain-fed"/>
    <n v="8.49"/>
    <n v="181.53"/>
    <n v="670.83"/>
    <n v="3957.87"/>
    <x v="12"/>
  </r>
  <r>
    <s v="FR1100"/>
    <x v="4"/>
    <x v="7"/>
    <x v="2"/>
    <s v="Clay"/>
    <s v="Urea"/>
    <s v="River"/>
    <n v="10.79"/>
    <n v="198.92"/>
    <n v="786.45"/>
    <n v="4683.71"/>
    <x v="7"/>
  </r>
  <r>
    <s v="FR1226"/>
    <x v="3"/>
    <x v="8"/>
    <x v="3"/>
    <s v="Laterite"/>
    <s v="Urea"/>
    <s v="Canal"/>
    <n v="7.78"/>
    <n v="65.150000000000006"/>
    <n v="79.88"/>
    <n v="4713.09"/>
    <x v="11"/>
  </r>
  <r>
    <s v="FR1448"/>
    <x v="7"/>
    <x v="2"/>
    <x v="2"/>
    <s v="Alluvial"/>
    <s v="Organic"/>
    <s v="Sprinkler"/>
    <n v="18.95"/>
    <n v="72.680000000000007"/>
    <n v="135.28"/>
    <n v="4805.8500000000004"/>
    <x v="8"/>
  </r>
  <r>
    <s v="FR1529"/>
    <x v="3"/>
    <x v="5"/>
    <x v="0"/>
    <s v="Red"/>
    <s v="MOP"/>
    <s v="Drip"/>
    <n v="13.65"/>
    <n v="73.28"/>
    <n v="867.36"/>
    <n v="5707.82"/>
    <x v="9"/>
  </r>
  <r>
    <s v="FR1213"/>
    <x v="7"/>
    <x v="1"/>
    <x v="0"/>
    <s v="Sandy"/>
    <s v="Compost"/>
    <s v="Rain-fed"/>
    <n v="12.58"/>
    <n v="48.22"/>
    <n v="517.12"/>
    <n v="1469.98"/>
    <x v="3"/>
  </r>
  <r>
    <s v="FR1359"/>
    <x v="8"/>
    <x v="3"/>
    <x v="0"/>
    <s v="Laterite"/>
    <s v="DAP"/>
    <s v="Rain-fed"/>
    <n v="1.08"/>
    <n v="70.12"/>
    <n v="773.56"/>
    <n v="2743.74"/>
    <x v="4"/>
  </r>
  <r>
    <s v="FR1171"/>
    <x v="3"/>
    <x v="5"/>
    <x v="2"/>
    <s v="Red"/>
    <s v="Urea"/>
    <s v="Sprinkler"/>
    <n v="14.18"/>
    <n v="106.54"/>
    <n v="543.07000000000005"/>
    <n v="1777.91"/>
    <x v="3"/>
  </r>
  <r>
    <s v="FR1098"/>
    <x v="9"/>
    <x v="3"/>
    <x v="3"/>
    <s v="Alluvial"/>
    <s v="MOP"/>
    <s v="Rain-fed"/>
    <n v="-999"/>
    <n v="52.73"/>
    <n v="380.95"/>
    <n v="3860.9"/>
    <x v="5"/>
  </r>
  <r>
    <s v="FR1292"/>
    <x v="2"/>
    <x v="1"/>
    <x v="0"/>
    <s v="Sandy"/>
    <s v="Organic"/>
    <s v="River"/>
    <n v="16.2"/>
    <n v="175.77"/>
    <n v="642.77"/>
    <n v="5190.87"/>
    <x v="7"/>
  </r>
  <r>
    <s v="FR1215"/>
    <x v="1"/>
    <x v="9"/>
    <x v="3"/>
    <s v="Black"/>
    <s v="DAP"/>
    <s v="River"/>
    <n v="19.71"/>
    <n v="7.54"/>
    <n v="309.55"/>
    <n v="2673.57"/>
    <x v="12"/>
  </r>
  <r>
    <s v="UnKnown"/>
    <x v="9"/>
    <x v="1"/>
    <x v="2"/>
    <s v="Sandy"/>
    <s v="Compost"/>
    <s v="Sprinkler"/>
    <n v="19.559999999999999"/>
    <n v="78.47"/>
    <n v="313.24"/>
    <n v="2807.37"/>
    <x v="10"/>
  </r>
  <r>
    <s v="UnKnown"/>
    <x v="3"/>
    <x v="9"/>
    <x v="3"/>
    <s v="Sandy"/>
    <s v="Mixed"/>
    <s v="Canal"/>
    <n v="13.26"/>
    <n v="180.15"/>
    <n v="954.88"/>
    <n v="5311.59"/>
    <x v="4"/>
  </r>
  <r>
    <s v="FR1047"/>
    <x v="0"/>
    <x v="6"/>
    <x v="1"/>
    <s v="Laterite"/>
    <s v="Compost"/>
    <s v="Canal"/>
    <n v="15.03"/>
    <n v="35.17"/>
    <n v="576.53"/>
    <n v="3585.77"/>
    <x v="14"/>
  </r>
  <r>
    <s v="FR1032"/>
    <x v="1"/>
    <x v="0"/>
    <x v="3"/>
    <s v="Red"/>
    <s v="Urea"/>
    <s v="Tube Well"/>
    <n v="18.100000000000001"/>
    <n v="30.3"/>
    <n v="1157.23"/>
    <n v="2428.69"/>
    <x v="11"/>
  </r>
  <r>
    <s v="FR1417"/>
    <x v="0"/>
    <x v="0"/>
    <x v="2"/>
    <s v="Alluvial"/>
    <s v="MOP"/>
    <s v="River"/>
    <n v="16.55"/>
    <n v="98.94"/>
    <n v="542.85"/>
    <n v="2475.25"/>
    <x v="2"/>
  </r>
  <r>
    <s v="FR1267"/>
    <x v="8"/>
    <x v="7"/>
    <x v="1"/>
    <s v="Black"/>
    <s v="Compost"/>
    <s v="Sprinkler"/>
    <n v="7.3"/>
    <n v="175.09"/>
    <n v="99.26"/>
    <n v="4634.34"/>
    <x v="0"/>
  </r>
  <r>
    <s v="FR1327"/>
    <x v="4"/>
    <x v="6"/>
    <x v="0"/>
    <s v="Black"/>
    <s v="Mixed"/>
    <s v="River"/>
    <n v="14.64"/>
    <n v="30.76"/>
    <n v="453.86"/>
    <n v="5960.08"/>
    <x v="2"/>
  </r>
  <r>
    <s v="FR1200"/>
    <x v="8"/>
    <x v="3"/>
    <x v="2"/>
    <s v="Black"/>
    <s v="Mixed"/>
    <s v="Canal"/>
    <n v="1.96"/>
    <n v="146.07"/>
    <n v="687.98"/>
    <n v="3130.51"/>
    <x v="9"/>
  </r>
  <r>
    <s v="FR1134"/>
    <x v="5"/>
    <x v="2"/>
    <x v="2"/>
    <s v="Red"/>
    <s v="Organic"/>
    <s v="River"/>
    <n v="12.88"/>
    <n v="168.58"/>
    <n v="479.22"/>
    <n v="5382.03"/>
    <x v="8"/>
  </r>
  <r>
    <s v="FR1027"/>
    <x v="0"/>
    <x v="7"/>
    <x v="3"/>
    <s v="Clay"/>
    <s v="MOP"/>
    <s v="Tube Well"/>
    <n v="19.59"/>
    <n v="164.49"/>
    <n v="709.94"/>
    <n v="3358.14"/>
    <x v="7"/>
  </r>
  <r>
    <s v="FR1502"/>
    <x v="1"/>
    <x v="0"/>
    <x v="2"/>
    <s v="Black"/>
    <s v="DAP"/>
    <s v="Rain-fed"/>
    <n v="7.74"/>
    <n v="125.88"/>
    <n v="448.37"/>
    <n v="4799.6899999999996"/>
    <x v="3"/>
  </r>
  <r>
    <s v="FR1230"/>
    <x v="9"/>
    <x v="3"/>
    <x v="3"/>
    <s v="Red"/>
    <s v="MOP"/>
    <s v="Rain-fed"/>
    <n v="5.67"/>
    <n v="127.51"/>
    <n v="1132.72"/>
    <n v="5593.61"/>
    <x v="2"/>
  </r>
  <r>
    <s v="FR1260"/>
    <x v="7"/>
    <x v="0"/>
    <x v="1"/>
    <s v="Alluvial"/>
    <s v="MOP"/>
    <s v="Tube Well"/>
    <n v="11.18"/>
    <n v="105.05"/>
    <n v="579.88"/>
    <n v="2426.11"/>
    <x v="12"/>
  </r>
  <r>
    <s v="FR1378"/>
    <x v="2"/>
    <x v="5"/>
    <x v="0"/>
    <s v="Clay"/>
    <s v="MOP"/>
    <s v="Canal"/>
    <n v="4.4000000000000004"/>
    <n v="82.55"/>
    <n v="74.73"/>
    <n v="1245.45"/>
    <x v="10"/>
  </r>
  <r>
    <s v="FR1288"/>
    <x v="9"/>
    <x v="10"/>
    <x v="2"/>
    <s v="Laterite"/>
    <s v="Organic"/>
    <s v="Canal"/>
    <n v="4.28"/>
    <n v="172.7"/>
    <n v="1059.8"/>
    <n v="2849.48"/>
    <x v="6"/>
  </r>
  <r>
    <s v="FR1418"/>
    <x v="1"/>
    <x v="5"/>
    <x v="2"/>
    <s v="Alluvial"/>
    <s v="Mixed"/>
    <s v="Tube Well"/>
    <n v="11.1"/>
    <n v="195.61"/>
    <n v="742.71"/>
    <n v="5470.92"/>
    <x v="9"/>
  </r>
  <r>
    <s v="FR1162"/>
    <x v="3"/>
    <x v="4"/>
    <x v="3"/>
    <s v="Laterite"/>
    <s v="DAP"/>
    <s v="Rain-fed"/>
    <n v="14.37"/>
    <n v="106.54"/>
    <n v="658.6"/>
    <n v="2490.23"/>
    <x v="1"/>
  </r>
  <r>
    <s v="FR1391"/>
    <x v="1"/>
    <x v="7"/>
    <x v="0"/>
    <s v="Alluvial"/>
    <s v="Mixed"/>
    <s v="Canal"/>
    <n v="11.38"/>
    <n v="106.54"/>
    <n v="984.81"/>
    <n v="5219.71"/>
    <x v="4"/>
  </r>
  <r>
    <s v="FR1527"/>
    <x v="8"/>
    <x v="7"/>
    <x v="0"/>
    <s v="Alluvial"/>
    <s v="MOP"/>
    <s v="Drip"/>
    <n v="5.59"/>
    <n v="81.099999999999994"/>
    <n v="987.78"/>
    <n v="1249.3499999999999"/>
    <x v="2"/>
  </r>
  <r>
    <s v="FR1138"/>
    <x v="7"/>
    <x v="4"/>
    <x v="3"/>
    <s v="Laterite"/>
    <s v="DAP"/>
    <s v="Sprinkler"/>
    <n v="7.14"/>
    <n v="106.54"/>
    <n v="488.05"/>
    <n v="3258.68"/>
    <x v="13"/>
  </r>
  <r>
    <s v="FR1062"/>
    <x v="3"/>
    <x v="2"/>
    <x v="2"/>
    <s v="Sandy"/>
    <s v="DAP"/>
    <s v="Sprinkler"/>
    <n v="13.28"/>
    <n v="95.03"/>
    <n v="668.89"/>
    <n v="3258.68"/>
    <x v="0"/>
  </r>
  <r>
    <s v="FR1471"/>
    <x v="1"/>
    <x v="2"/>
    <x v="1"/>
    <s v="Clay"/>
    <s v="DAP"/>
    <s v="Canal"/>
    <n v="17.899999999999999"/>
    <n v="84.83"/>
    <n v="1189.9000000000001"/>
    <n v="1079.27"/>
    <x v="5"/>
  </r>
  <r>
    <s v="FR1135"/>
    <x v="0"/>
    <x v="0"/>
    <x v="1"/>
    <s v="Alluvial"/>
    <s v="MOP"/>
    <s v="River"/>
    <n v="17.03"/>
    <n v="156.19999999999999"/>
    <n v="1064.6600000000001"/>
    <n v="3176.29"/>
    <x v="2"/>
  </r>
  <r>
    <s v="FR1073"/>
    <x v="9"/>
    <x v="3"/>
    <x v="2"/>
    <s v="Clay"/>
    <s v="Urea"/>
    <s v="Rain-fed"/>
    <n v="4.4800000000000004"/>
    <n v="197.17"/>
    <n v="738.92"/>
    <n v="2011.38"/>
    <x v="10"/>
  </r>
  <r>
    <s v="FR1128"/>
    <x v="9"/>
    <x v="1"/>
    <x v="3"/>
    <s v="Black"/>
    <s v="Urea"/>
    <s v="Tube Well"/>
    <n v="0.85"/>
    <n v="45.65"/>
    <n v="120.23"/>
    <n v="5091.29"/>
    <x v="12"/>
  </r>
  <r>
    <s v="FR1220"/>
    <x v="7"/>
    <x v="7"/>
    <x v="0"/>
    <s v="Clay"/>
    <s v="Compost"/>
    <s v="River"/>
    <n v="12.22"/>
    <n v="183.47"/>
    <n v="200.13"/>
    <n v="4350.13"/>
    <x v="9"/>
  </r>
  <r>
    <s v="FR1008"/>
    <x v="7"/>
    <x v="0"/>
    <x v="2"/>
    <s v="Clay"/>
    <s v="MOP"/>
    <s v="River"/>
    <n v="3.37"/>
    <n v="86.81"/>
    <n v="213.56"/>
    <n v="4041.29"/>
    <x v="8"/>
  </r>
  <r>
    <s v="FR1326"/>
    <x v="2"/>
    <x v="4"/>
    <x v="0"/>
    <s v="Sandy"/>
    <s v="Organic"/>
    <s v="Rain-fed"/>
    <n v="13.85"/>
    <n v="14.6"/>
    <n v="80.52"/>
    <n v="2417.9899999999998"/>
    <x v="1"/>
  </r>
  <r>
    <s v="FR1344"/>
    <x v="9"/>
    <x v="2"/>
    <x v="2"/>
    <s v="Clay"/>
    <s v="DAP"/>
    <s v="Drip"/>
    <n v="8.7899999999999991"/>
    <n v="3.68"/>
    <n v="759.1"/>
    <n v="5572"/>
    <x v="7"/>
  </r>
  <r>
    <s v="FR1064"/>
    <x v="6"/>
    <x v="1"/>
    <x v="2"/>
    <s v="Alluvial"/>
    <s v="Compost"/>
    <s v="Drip"/>
    <n v="1.23"/>
    <n v="197.83"/>
    <n v="697.51"/>
    <n v="1135.6199999999999"/>
    <x v="9"/>
  </r>
  <r>
    <s v="FR1300"/>
    <x v="4"/>
    <x v="6"/>
    <x v="2"/>
    <s v="Black"/>
    <s v="Mixed"/>
    <s v="Sprinkler"/>
    <n v="5.98"/>
    <n v="168.2"/>
    <n v="595.84"/>
    <n v="1024.02"/>
    <x v="2"/>
  </r>
  <r>
    <s v="FR1014"/>
    <x v="1"/>
    <x v="5"/>
    <x v="2"/>
    <s v="Sandy"/>
    <s v="DAP"/>
    <s v="Rain-fed"/>
    <n v="13.75"/>
    <n v="123.1"/>
    <n v="315.82"/>
    <n v="2979.28"/>
    <x v="11"/>
  </r>
  <r>
    <s v="FR1156"/>
    <x v="0"/>
    <x v="8"/>
    <x v="2"/>
    <s v="Sandy"/>
    <s v="Urea"/>
    <s v="Rain-fed"/>
    <n v="13.03"/>
    <n v="158.82"/>
    <n v="812.72"/>
    <n v="5112.76"/>
    <x v="6"/>
  </r>
  <r>
    <s v="FR1040"/>
    <x v="8"/>
    <x v="0"/>
    <x v="3"/>
    <s v="Red"/>
    <s v="Organic"/>
    <s v="River"/>
    <n v="9.35"/>
    <n v="115.91"/>
    <n v="277.77"/>
    <n v="1072.45"/>
    <x v="11"/>
  </r>
  <r>
    <s v="FR1492"/>
    <x v="8"/>
    <x v="1"/>
    <x v="3"/>
    <s v="Sandy"/>
    <s v="Compost"/>
    <s v="Drip"/>
    <n v="15.87"/>
    <n v="46.44"/>
    <n v="427.81"/>
    <n v="1078.6400000000001"/>
    <x v="5"/>
  </r>
  <r>
    <s v="FR1379"/>
    <x v="1"/>
    <x v="7"/>
    <x v="2"/>
    <s v="Black"/>
    <s v="Organic"/>
    <s v="Tube Well"/>
    <n v="19.07"/>
    <n v="46.05"/>
    <n v="267.83999999999997"/>
    <n v="2408.69"/>
    <x v="5"/>
  </r>
  <r>
    <s v="FR1187"/>
    <x v="9"/>
    <x v="9"/>
    <x v="0"/>
    <s v="Black"/>
    <s v="Urea"/>
    <s v="Drip"/>
    <n v="2.06"/>
    <n v="196.12"/>
    <n v="118.21"/>
    <n v="3258.68"/>
    <x v="11"/>
  </r>
  <r>
    <s v="FR1514"/>
    <x v="1"/>
    <x v="2"/>
    <x v="2"/>
    <s v="Sandy"/>
    <s v="Compost"/>
    <s v="Rain-fed"/>
    <n v="15.1"/>
    <n v="78.42"/>
    <n v="926.18"/>
    <n v="4525.66"/>
    <x v="3"/>
  </r>
  <r>
    <s v="FR1216"/>
    <x v="1"/>
    <x v="0"/>
    <x v="2"/>
    <s v="Laterite"/>
    <s v="MOP"/>
    <s v="Tube Well"/>
    <n v="-999"/>
    <n v="131.54"/>
    <n v="489.14"/>
    <n v="4378.1499999999996"/>
    <x v="7"/>
  </r>
  <r>
    <s v="FR1409"/>
    <x v="4"/>
    <x v="2"/>
    <x v="0"/>
    <s v="Clay"/>
    <s v="Organic"/>
    <s v="River"/>
    <n v="16.52"/>
    <n v="143.19999999999999"/>
    <n v="679.27"/>
    <n v="4092.39"/>
    <x v="4"/>
  </r>
  <r>
    <s v="FR1279"/>
    <x v="3"/>
    <x v="9"/>
    <x v="2"/>
    <s v="Alluvial"/>
    <s v="Compost"/>
    <s v="River"/>
    <n v="7.92"/>
    <n v="139.36000000000001"/>
    <n v="485.78"/>
    <n v="1623.06"/>
    <x v="0"/>
  </r>
  <r>
    <s v="FR1052"/>
    <x v="8"/>
    <x v="8"/>
    <x v="0"/>
    <s v="Laterite"/>
    <s v="Urea"/>
    <s v="Sprinkler"/>
    <n v="5.28"/>
    <n v="54.42"/>
    <n v="647.01"/>
    <n v="5049.66"/>
    <x v="3"/>
  </r>
  <r>
    <s v="FR1533"/>
    <x v="8"/>
    <x v="5"/>
    <x v="3"/>
    <s v="Laterite"/>
    <s v="Compost"/>
    <s v="Canal"/>
    <n v="7.11"/>
    <n v="143.30000000000001"/>
    <n v="739.69"/>
    <n v="3274.66"/>
    <x v="9"/>
  </r>
  <r>
    <s v="FR1337"/>
    <x v="0"/>
    <x v="1"/>
    <x v="2"/>
    <s v="Alluvial"/>
    <s v="MOP"/>
    <s v="Rain-fed"/>
    <n v="14.71"/>
    <n v="68.739999999999995"/>
    <n v="912.4"/>
    <n v="2653.52"/>
    <x v="6"/>
  </r>
  <r>
    <s v="FR1295"/>
    <x v="5"/>
    <x v="1"/>
    <x v="0"/>
    <s v="Clay"/>
    <s v="Urea"/>
    <s v="Drip"/>
    <n v="7.22"/>
    <n v="82.71"/>
    <n v="362.85"/>
    <n v="1092.56"/>
    <x v="10"/>
  </r>
  <r>
    <s v="FR1251"/>
    <x v="4"/>
    <x v="0"/>
    <x v="1"/>
    <s v="Red"/>
    <s v="DAP"/>
    <s v="Drip"/>
    <n v="17.72"/>
    <n v="29"/>
    <n v="467.16"/>
    <n v="2808.42"/>
    <x v="10"/>
  </r>
  <r>
    <s v="FR1461"/>
    <x v="8"/>
    <x v="8"/>
    <x v="2"/>
    <s v="Unknown"/>
    <s v="DAP"/>
    <s v="Canal"/>
    <n v="1.63"/>
    <n v="40.21"/>
    <n v="1155.07"/>
    <n v="5382.07"/>
    <x v="8"/>
  </r>
  <r>
    <s v="FR1455"/>
    <x v="0"/>
    <x v="6"/>
    <x v="1"/>
    <s v="Clay"/>
    <s v="Organic"/>
    <s v="Drip"/>
    <n v="18.809999999999999"/>
    <n v="123.45"/>
    <n v="725.76"/>
    <n v="3767.94"/>
    <x v="8"/>
  </r>
  <r>
    <s v="FR1289"/>
    <x v="6"/>
    <x v="8"/>
    <x v="0"/>
    <s v="Black"/>
    <s v="MOP"/>
    <s v="River"/>
    <n v="19.93"/>
    <n v="182.1"/>
    <n v="1042.69"/>
    <n v="1800.59"/>
    <x v="4"/>
  </r>
  <r>
    <s v="FR1269"/>
    <x v="7"/>
    <x v="2"/>
    <x v="2"/>
    <s v="Sandy"/>
    <s v="Mixed"/>
    <s v="River"/>
    <n v="14.18"/>
    <n v="5.47"/>
    <n v="912.03"/>
    <n v="1660.64"/>
    <x v="6"/>
  </r>
  <r>
    <s v="FR1201"/>
    <x v="0"/>
    <x v="8"/>
    <x v="1"/>
    <s v="Sandy"/>
    <s v="Compost"/>
    <s v="Canal"/>
    <n v="13.28"/>
    <n v="36.26"/>
    <n v="894.48"/>
    <n v="4150.22"/>
    <x v="4"/>
  </r>
  <r>
    <s v="FR1161"/>
    <x v="1"/>
    <x v="6"/>
    <x v="2"/>
    <s v="Black"/>
    <s v="Mixed"/>
    <s v="Canal"/>
    <n v="1.59"/>
    <n v="88.92"/>
    <n v="905.45"/>
    <n v="5968.33"/>
    <x v="7"/>
  </r>
  <r>
    <s v="FR1401"/>
    <x v="9"/>
    <x v="5"/>
    <x v="1"/>
    <s v="Red"/>
    <s v="Mixed"/>
    <s v="Rain-fed"/>
    <n v="3.61"/>
    <n v="90.88"/>
    <n v="502.73"/>
    <n v="3258.68"/>
    <x v="8"/>
  </r>
  <r>
    <s v="FR1476"/>
    <x v="8"/>
    <x v="1"/>
    <x v="0"/>
    <s v="Sandy"/>
    <s v="Mixed"/>
    <s v="Sprinkler"/>
    <n v="2.72"/>
    <n v="165.9"/>
    <n v="868.33"/>
    <n v="3489.45"/>
    <x v="6"/>
  </r>
  <r>
    <s v="FR1105"/>
    <x v="7"/>
    <x v="8"/>
    <x v="2"/>
    <s v="Clay"/>
    <s v="Mixed"/>
    <s v="Sprinkler"/>
    <n v="12.7"/>
    <n v="154.72"/>
    <n v="931.53"/>
    <n v="2509.04"/>
    <x v="12"/>
  </r>
  <r>
    <s v="FR1389"/>
    <x v="4"/>
    <x v="4"/>
    <x v="1"/>
    <s v="Laterite"/>
    <s v="MOP"/>
    <s v="Rain-fed"/>
    <n v="8.3000000000000007"/>
    <n v="148.51"/>
    <n v="595.79"/>
    <n v="4214.41"/>
    <x v="14"/>
  </r>
  <r>
    <s v="FR1001"/>
    <x v="1"/>
    <x v="8"/>
    <x v="0"/>
    <s v="Red"/>
    <s v="Mixed"/>
    <s v="Drip"/>
    <n v="0.51"/>
    <n v="126.43"/>
    <n v="146.18"/>
    <n v="3258.68"/>
    <x v="1"/>
  </r>
  <r>
    <s v="FR1540"/>
    <x v="2"/>
    <x v="4"/>
    <x v="0"/>
    <s v="Laterite"/>
    <s v="Organic"/>
    <s v="Tube Well"/>
    <n v="7.82"/>
    <n v="74.56"/>
    <n v="1139.8599999999999"/>
    <n v="5484.75"/>
    <x v="12"/>
  </r>
  <r>
    <s v="FR1080"/>
    <x v="6"/>
    <x v="7"/>
    <x v="0"/>
    <s v="Black"/>
    <s v="Mixed"/>
    <s v="Canal"/>
    <n v="8.73"/>
    <n v="96.31"/>
    <n v="467.06"/>
    <n v="5390.39"/>
    <x v="5"/>
  </r>
  <r>
    <s v="FR1205"/>
    <x v="6"/>
    <x v="5"/>
    <x v="3"/>
    <s v="Sandy"/>
    <s v="MOP"/>
    <s v="Drip"/>
    <n v="17.62"/>
    <n v="142.63999999999999"/>
    <n v="618.42999999999995"/>
    <n v="3099.84"/>
    <x v="3"/>
  </r>
  <r>
    <s v="FR1034"/>
    <x v="1"/>
    <x v="8"/>
    <x v="1"/>
    <s v="Alluvial"/>
    <s v="Mixed"/>
    <s v="Canal"/>
    <n v="5.73"/>
    <n v="66.989999999999995"/>
    <n v="108.58"/>
    <n v="2545.14"/>
    <x v="9"/>
  </r>
  <r>
    <s v="FR1508"/>
    <x v="5"/>
    <x v="4"/>
    <x v="1"/>
    <s v="Laterite"/>
    <s v="Organic"/>
    <s v="Drip"/>
    <n v="12.01"/>
    <n v="184.07"/>
    <n v="1046.04"/>
    <n v="1668.83"/>
    <x v="8"/>
  </r>
  <r>
    <s v="FR1427"/>
    <x v="0"/>
    <x v="5"/>
    <x v="0"/>
    <s v="Red"/>
    <s v="Organic"/>
    <s v="River"/>
    <n v="3.93"/>
    <n v="58.93"/>
    <n v="459.77"/>
    <n v="2921.86"/>
    <x v="9"/>
  </r>
  <r>
    <s v="FR1454"/>
    <x v="3"/>
    <x v="1"/>
    <x v="3"/>
    <s v="Black"/>
    <s v="DAP"/>
    <s v="Sprinkler"/>
    <n v="16.95"/>
    <n v="15.39"/>
    <n v="578.85"/>
    <n v="1513.73"/>
    <x v="0"/>
  </r>
  <r>
    <s v="FR1366"/>
    <x v="1"/>
    <x v="5"/>
    <x v="0"/>
    <s v="Alluvial"/>
    <s v="MOP"/>
    <s v="Canal"/>
    <n v="3.52"/>
    <n v="133"/>
    <n v="1043.76"/>
    <n v="3258.68"/>
    <x v="1"/>
  </r>
  <r>
    <s v="FR1091"/>
    <x v="5"/>
    <x v="4"/>
    <x v="3"/>
    <s v="Laterite"/>
    <s v="MOP"/>
    <s v="Rain-fed"/>
    <n v="16.829999999999998"/>
    <n v="169.9"/>
    <n v="1190.8900000000001"/>
    <n v="1082.57"/>
    <x v="0"/>
  </r>
  <r>
    <s v="FR1339"/>
    <x v="5"/>
    <x v="5"/>
    <x v="1"/>
    <s v="Clay"/>
    <s v="DAP"/>
    <s v="Canal"/>
    <n v="18.64"/>
    <n v="196.18"/>
    <n v="642.77"/>
    <n v="1594.67"/>
    <x v="3"/>
  </r>
  <r>
    <s v="FR1345"/>
    <x v="1"/>
    <x v="7"/>
    <x v="1"/>
    <s v="Black"/>
    <s v="Compost"/>
    <s v="Drip"/>
    <n v="17.260000000000002"/>
    <n v="154.51"/>
    <n v="131.58000000000001"/>
    <n v="3791.32"/>
    <x v="9"/>
  </r>
  <r>
    <s v="UnKnown"/>
    <x v="5"/>
    <x v="3"/>
    <x v="1"/>
    <s v="Sandy"/>
    <s v="Urea"/>
    <s v="River"/>
    <n v="14.87"/>
    <n v="3.85"/>
    <n v="786.88"/>
    <n v="3258.68"/>
    <x v="13"/>
  </r>
  <r>
    <s v="FR1013"/>
    <x v="1"/>
    <x v="7"/>
    <x v="3"/>
    <s v="Clay"/>
    <s v="Compost"/>
    <s v="Sprinkler"/>
    <n v="6.07"/>
    <n v="107.56"/>
    <n v="826.42"/>
    <n v="5710.13"/>
    <x v="13"/>
  </r>
  <r>
    <s v="FR1315"/>
    <x v="2"/>
    <x v="9"/>
    <x v="0"/>
    <s v="Alluvial"/>
    <s v="DAP"/>
    <s v="Tube Well"/>
    <n v="18.170000000000002"/>
    <n v="54.61"/>
    <n v="1195.26"/>
    <n v="2040.75"/>
    <x v="12"/>
  </r>
  <r>
    <s v="FR1387"/>
    <x v="3"/>
    <x v="8"/>
    <x v="2"/>
    <s v="Laterite"/>
    <s v="MOP"/>
    <s v="Sprinkler"/>
    <n v="3.54"/>
    <n v="186.51"/>
    <n v="1093.7"/>
    <n v="5703.51"/>
    <x v="4"/>
  </r>
  <r>
    <s v="UnKnown"/>
    <x v="8"/>
    <x v="0"/>
    <x v="1"/>
    <s v="Clay"/>
    <s v="Urea"/>
    <s v="River"/>
    <n v="-999"/>
    <n v="106.54"/>
    <n v="578.80999999999995"/>
    <n v="3776.49"/>
    <x v="5"/>
  </r>
  <r>
    <s v="FR1166"/>
    <x v="4"/>
    <x v="2"/>
    <x v="3"/>
    <s v="Laterite"/>
    <s v="Organic"/>
    <s v="River"/>
    <n v="14.19"/>
    <n v="96.99"/>
    <n v="138.06"/>
    <n v="1605.81"/>
    <x v="7"/>
  </r>
  <r>
    <s v="FR1081"/>
    <x v="4"/>
    <x v="1"/>
    <x v="3"/>
    <s v="Black"/>
    <s v="DAP"/>
    <s v="River"/>
    <n v="4.5"/>
    <n v="143.41999999999999"/>
    <n v="642.77"/>
    <n v="3352.28"/>
    <x v="2"/>
  </r>
  <r>
    <s v="FR1484"/>
    <x v="0"/>
    <x v="7"/>
    <x v="3"/>
    <s v="Sandy"/>
    <s v="MOP"/>
    <s v="Tube Well"/>
    <n v="2.46"/>
    <n v="189.93"/>
    <n v="102.87"/>
    <n v="2844.72"/>
    <x v="4"/>
  </r>
  <r>
    <s v="FR1082"/>
    <x v="5"/>
    <x v="9"/>
    <x v="3"/>
    <s v="Sandy"/>
    <s v="Compost"/>
    <s v="Rain-fed"/>
    <n v="6.03"/>
    <n v="56.48"/>
    <n v="460.85"/>
    <n v="3493.39"/>
    <x v="8"/>
  </r>
  <r>
    <s v="FR1504"/>
    <x v="8"/>
    <x v="9"/>
    <x v="2"/>
    <s v="Alluvial"/>
    <s v="MOP"/>
    <s v="River"/>
    <n v="6.16"/>
    <n v="159.69"/>
    <n v="383.33"/>
    <n v="1137.56"/>
    <x v="11"/>
  </r>
  <r>
    <s v="FR1243"/>
    <x v="2"/>
    <x v="4"/>
    <x v="1"/>
    <s v="Sandy"/>
    <s v="Organic"/>
    <s v="Tube Well"/>
    <n v="9.89"/>
    <n v="135.25"/>
    <n v="553.41"/>
    <n v="1453.11"/>
    <x v="0"/>
  </r>
  <r>
    <s v="FR1189"/>
    <x v="4"/>
    <x v="8"/>
    <x v="1"/>
    <s v="Laterite"/>
    <s v="Organic"/>
    <s v="Canal"/>
    <n v="2.1"/>
    <n v="52.67"/>
    <n v="75.48"/>
    <n v="1349.68"/>
    <x v="8"/>
  </r>
  <r>
    <s v="FR1475"/>
    <x v="8"/>
    <x v="8"/>
    <x v="2"/>
    <s v="Alluvial"/>
    <s v="Urea"/>
    <s v="River"/>
    <n v="11.79"/>
    <n v="72.650000000000006"/>
    <n v="199.94"/>
    <n v="4891.6000000000004"/>
    <x v="6"/>
  </r>
  <r>
    <s v="FR1510"/>
    <x v="2"/>
    <x v="8"/>
    <x v="2"/>
    <s v="Sandy"/>
    <s v="Compost"/>
    <s v="Drip"/>
    <n v="9.43"/>
    <n v="80.650000000000006"/>
    <n v="621.51"/>
    <n v="2411.62"/>
    <x v="11"/>
  </r>
  <r>
    <s v="FR1058"/>
    <x v="6"/>
    <x v="8"/>
    <x v="0"/>
    <s v="Clay"/>
    <s v="MOP"/>
    <s v="Canal"/>
    <n v="18.079999999999998"/>
    <n v="22.85"/>
    <n v="634.41999999999996"/>
    <n v="3967.08"/>
    <x v="12"/>
  </r>
  <r>
    <s v="FR1474"/>
    <x v="2"/>
    <x v="8"/>
    <x v="0"/>
    <s v="Alluvial"/>
    <s v="Mixed"/>
    <s v="River"/>
    <n v="12.56"/>
    <n v="85.09"/>
    <n v="642.77"/>
    <n v="3519.12"/>
    <x v="14"/>
  </r>
  <r>
    <s v="FR1252"/>
    <x v="3"/>
    <x v="8"/>
    <x v="2"/>
    <s v="Red"/>
    <s v="DAP"/>
    <s v="Drip"/>
    <n v="18.53"/>
    <n v="78.48"/>
    <n v="476.95"/>
    <n v="1208.78"/>
    <x v="0"/>
  </r>
  <r>
    <s v="FR1021"/>
    <x v="9"/>
    <x v="10"/>
    <x v="1"/>
    <s v="Sandy"/>
    <s v="MOP"/>
    <s v="Drip"/>
    <n v="17.73"/>
    <n v="79.05"/>
    <n v="184.58"/>
    <n v="3032.27"/>
    <x v="7"/>
  </r>
  <r>
    <s v="FR1313"/>
    <x v="1"/>
    <x v="5"/>
    <x v="3"/>
    <s v="Black"/>
    <s v="DAP"/>
    <s v="Sprinkler"/>
    <n v="-999"/>
    <n v="7.38"/>
    <n v="191.49"/>
    <n v="3747.07"/>
    <x v="8"/>
  </r>
  <r>
    <s v="FR1459"/>
    <x v="3"/>
    <x v="0"/>
    <x v="1"/>
    <s v="Alluvial"/>
    <s v="DAP"/>
    <s v="Tube Well"/>
    <n v="17.98"/>
    <n v="177.72"/>
    <n v="790.31"/>
    <n v="4747.13"/>
    <x v="6"/>
  </r>
  <r>
    <s v="FR1160"/>
    <x v="7"/>
    <x v="8"/>
    <x v="2"/>
    <s v="Clay"/>
    <s v="Organic"/>
    <s v="Canal"/>
    <n v="-999"/>
    <n v="76.319999999999993"/>
    <n v="463.22"/>
    <n v="5719.34"/>
    <x v="14"/>
  </r>
  <r>
    <s v="UnKnown"/>
    <x v="6"/>
    <x v="5"/>
    <x v="2"/>
    <s v="Sandy"/>
    <s v="Organic"/>
    <s v="River"/>
    <n v="17.579999999999998"/>
    <n v="71"/>
    <n v="657.43"/>
    <n v="4602.83"/>
    <x v="12"/>
  </r>
  <r>
    <s v="FR1191"/>
    <x v="2"/>
    <x v="6"/>
    <x v="0"/>
    <s v="Sandy"/>
    <s v="Compost"/>
    <s v="Rain-fed"/>
    <n v="0.88"/>
    <n v="14.38"/>
    <n v="970.73"/>
    <n v="2043.03"/>
    <x v="8"/>
  </r>
  <r>
    <s v="FR1385"/>
    <x v="0"/>
    <x v="4"/>
    <x v="0"/>
    <s v="Black"/>
    <s v="Organic"/>
    <s v="Drip"/>
    <n v="4.75"/>
    <n v="174.57"/>
    <n v="699.89"/>
    <n v="4310.3500000000004"/>
    <x v="14"/>
  </r>
  <r>
    <s v="FR1413"/>
    <x v="8"/>
    <x v="2"/>
    <x v="3"/>
    <s v="Clay"/>
    <s v="DAP"/>
    <s v="Canal"/>
    <n v="4.8899999999999997"/>
    <n v="158.09"/>
    <n v="479.58"/>
    <n v="4341.9399999999996"/>
    <x v="6"/>
  </r>
  <r>
    <s v="FR1491"/>
    <x v="4"/>
    <x v="10"/>
    <x v="2"/>
    <s v="Laterite"/>
    <s v="Mixed"/>
    <s v="Canal"/>
    <n v="6.65"/>
    <n v="42.44"/>
    <n v="462.34"/>
    <n v="3258.68"/>
    <x v="4"/>
  </r>
  <r>
    <s v="FR1343"/>
    <x v="4"/>
    <x v="4"/>
    <x v="2"/>
    <s v="Sandy"/>
    <s v="Urea"/>
    <s v="Drip"/>
    <n v="5.46"/>
    <n v="149.94"/>
    <n v="942.72"/>
    <n v="3258.68"/>
    <x v="1"/>
  </r>
  <r>
    <s v="FR1308"/>
    <x v="1"/>
    <x v="8"/>
    <x v="1"/>
    <s v="Black"/>
    <s v="DAP"/>
    <s v="Canal"/>
    <n v="16.55"/>
    <n v="144.25"/>
    <n v="142.13"/>
    <n v="1111.75"/>
    <x v="8"/>
  </r>
  <r>
    <s v="FR1130"/>
    <x v="2"/>
    <x v="7"/>
    <x v="3"/>
    <s v="Alluvial"/>
    <s v="Organic"/>
    <s v="Canal"/>
    <n v="19.600000000000001"/>
    <n v="106.02"/>
    <n v="499.19"/>
    <n v="4990.01"/>
    <x v="5"/>
  </r>
  <r>
    <s v="FR1099"/>
    <x v="3"/>
    <x v="5"/>
    <x v="0"/>
    <s v="Clay"/>
    <s v="DAP"/>
    <s v="Drip"/>
    <n v="12.35"/>
    <n v="142.44"/>
    <n v="629.14"/>
    <n v="3787.28"/>
    <x v="8"/>
  </r>
  <r>
    <s v="FR1372"/>
    <x v="7"/>
    <x v="0"/>
    <x v="2"/>
    <s v="Red"/>
    <s v="DAP"/>
    <s v="Drip"/>
    <n v="6.32"/>
    <n v="166.48"/>
    <n v="166.22"/>
    <n v="3537.94"/>
    <x v="10"/>
  </r>
  <r>
    <s v="FR1087"/>
    <x v="8"/>
    <x v="2"/>
    <x v="1"/>
    <s v="Sandy"/>
    <s v="DAP"/>
    <s v="River"/>
    <n v="3.05"/>
    <n v="129.80000000000001"/>
    <n v="1132.52"/>
    <n v="4274.97"/>
    <x v="5"/>
  </r>
  <r>
    <s v="FR1458"/>
    <x v="9"/>
    <x v="10"/>
    <x v="2"/>
    <s v="Sandy"/>
    <s v="Compost"/>
    <s v="Canal"/>
    <n v="9.42"/>
    <n v="106.54"/>
    <n v="88.47"/>
    <n v="5658.77"/>
    <x v="11"/>
  </r>
  <r>
    <s v="FR1330"/>
    <x v="4"/>
    <x v="0"/>
    <x v="1"/>
    <s v="Laterite"/>
    <s v="DAP"/>
    <s v="River"/>
    <n v="9.66"/>
    <n v="19.21"/>
    <n v="562.02"/>
    <n v="1864.21"/>
    <x v="2"/>
  </r>
  <r>
    <s v="FR1214"/>
    <x v="4"/>
    <x v="5"/>
    <x v="1"/>
    <s v="Clay"/>
    <s v="Compost"/>
    <s v="Tube Well"/>
    <n v="4.4400000000000004"/>
    <n v="156.18"/>
    <n v="359.71"/>
    <n v="3876.17"/>
    <x v="13"/>
  </r>
  <r>
    <s v="FR1466"/>
    <x v="0"/>
    <x v="10"/>
    <x v="2"/>
    <s v="Clay"/>
    <s v="Mixed"/>
    <s v="Sprinkler"/>
    <n v="1.27"/>
    <n v="173"/>
    <n v="1036.27"/>
    <n v="5199.47"/>
    <x v="7"/>
  </r>
  <r>
    <s v="FR1121"/>
    <x v="8"/>
    <x v="7"/>
    <x v="0"/>
    <s v="Laterite"/>
    <s v="DAP"/>
    <s v="Rain-fed"/>
    <n v="4.83"/>
    <n v="141.72999999999999"/>
    <n v="422.3"/>
    <n v="3405.37"/>
    <x v="2"/>
  </r>
  <r>
    <s v="FR1020"/>
    <x v="2"/>
    <x v="6"/>
    <x v="0"/>
    <s v="Alluvial"/>
    <s v="Mixed"/>
    <s v="River"/>
    <n v="8.7200000000000006"/>
    <n v="139.83000000000001"/>
    <n v="1064.56"/>
    <n v="1013"/>
    <x v="12"/>
  </r>
  <r>
    <s v="FR1071"/>
    <x v="8"/>
    <x v="8"/>
    <x v="0"/>
    <s v="Red"/>
    <s v="Compost"/>
    <s v="River"/>
    <n v="13.52"/>
    <n v="103.85"/>
    <n v="896.4"/>
    <n v="5867.31"/>
    <x v="3"/>
  </r>
  <r>
    <s v="FR1106"/>
    <x v="0"/>
    <x v="3"/>
    <x v="1"/>
    <s v="Laterite"/>
    <s v="Organic"/>
    <s v="Tube Well"/>
    <n v="15.21"/>
    <n v="192.43"/>
    <n v="1087.96"/>
    <n v="5073.57"/>
    <x v="8"/>
  </r>
  <r>
    <s v="FR1270"/>
    <x v="6"/>
    <x v="4"/>
    <x v="2"/>
    <s v="Alluvial"/>
    <s v="DAP"/>
    <s v="River"/>
    <n v="3.59"/>
    <n v="191.28"/>
    <n v="319.85000000000002"/>
    <n v="2994.9"/>
    <x v="2"/>
  </r>
  <r>
    <s v="FR1435"/>
    <x v="4"/>
    <x v="2"/>
    <x v="2"/>
    <s v="Alluvial"/>
    <s v="Mixed"/>
    <s v="Canal"/>
    <n v="8.99"/>
    <n v="129.01"/>
    <n v="1077.6500000000001"/>
    <n v="2082.11"/>
    <x v="5"/>
  </r>
  <r>
    <s v="FR1102"/>
    <x v="0"/>
    <x v="1"/>
    <x v="2"/>
    <s v="Sandy"/>
    <s v="DAP"/>
    <s v="River"/>
    <n v="4.3"/>
    <n v="73.84"/>
    <n v="377.71"/>
    <n v="5912.47"/>
    <x v="1"/>
  </r>
  <r>
    <m/>
    <x v="10"/>
    <x v="11"/>
    <x v="4"/>
    <m/>
    <m/>
    <m/>
    <m/>
    <m/>
    <m/>
    <m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">
  <r>
    <s v="FR1545"/>
    <x v="0"/>
    <x v="0"/>
    <x v="0"/>
    <x v="0"/>
    <x v="0"/>
    <s v="Drip"/>
    <n v="18.079999999999998"/>
    <n v="128.44999999999999"/>
    <n v="224.21"/>
    <n v="5523.65"/>
    <n v="2010"/>
  </r>
  <r>
    <s v="FR1277"/>
    <x v="1"/>
    <x v="0"/>
    <x v="1"/>
    <x v="1"/>
    <x v="1"/>
    <s v="Sprinkler"/>
    <n v="5.3"/>
    <n v="155.54"/>
    <n v="855.65"/>
    <n v="1881.05"/>
    <n v="2012"/>
  </r>
  <r>
    <s v="FR1104"/>
    <x v="2"/>
    <x v="1"/>
    <x v="1"/>
    <x v="2"/>
    <x v="1"/>
    <s v="Sprinkler"/>
    <n v="9.82"/>
    <n v="85.44"/>
    <n v="1117.8800000000001"/>
    <n v="5523.12"/>
    <n v="2023"/>
  </r>
  <r>
    <s v="FR1177"/>
    <x v="3"/>
    <x v="2"/>
    <x v="0"/>
    <x v="0"/>
    <x v="1"/>
    <s v="River"/>
    <n v="-999"/>
    <n v="33.130000000000003"/>
    <n v="955.71"/>
    <n v="4653.9799999999996"/>
    <n v="2023"/>
  </r>
  <r>
    <s v="FR1456"/>
    <x v="4"/>
    <x v="3"/>
    <x v="0"/>
    <x v="3"/>
    <x v="2"/>
    <s v="Drip"/>
    <n v="12.44"/>
    <n v="30.61"/>
    <n v="1146.1500000000001"/>
    <n v="4264.28"/>
    <n v="2020"/>
  </r>
  <r>
    <s v="UnKnown"/>
    <x v="4"/>
    <x v="4"/>
    <x v="0"/>
    <x v="4"/>
    <x v="3"/>
    <s v="River"/>
    <n v="17.739999999999998"/>
    <n v="56.47"/>
    <n v="1027.01"/>
    <n v="1854.32"/>
    <n v="2018"/>
  </r>
  <r>
    <s v="FR1528"/>
    <x v="5"/>
    <x v="5"/>
    <x v="1"/>
    <x v="4"/>
    <x v="3"/>
    <s v="Tube Well"/>
    <n v="3.94"/>
    <n v="28.66"/>
    <n v="1101.74"/>
    <n v="2377.33"/>
    <n v="2016"/>
  </r>
  <r>
    <s v="FR1443"/>
    <x v="5"/>
    <x v="6"/>
    <x v="1"/>
    <x v="5"/>
    <x v="0"/>
    <s v="Sprinkler"/>
    <n v="19.46"/>
    <n v="139.97"/>
    <n v="1187.69"/>
    <n v="3247.89"/>
    <n v="2022"/>
  </r>
  <r>
    <s v="FR1167"/>
    <x v="0"/>
    <x v="6"/>
    <x v="0"/>
    <x v="4"/>
    <x v="1"/>
    <s v="River"/>
    <n v="1.91"/>
    <n v="91.53"/>
    <n v="195.18"/>
    <n v="2220.8000000000002"/>
    <n v="2015"/>
  </r>
  <r>
    <s v="FR1248"/>
    <x v="4"/>
    <x v="5"/>
    <x v="0"/>
    <x v="5"/>
    <x v="4"/>
    <s v="Sprinkler"/>
    <n v="7.51"/>
    <n v="129.55000000000001"/>
    <n v="1161.6199999999999"/>
    <n v="1078.19"/>
    <n v="2016"/>
  </r>
  <r>
    <s v="FR1538"/>
    <x v="6"/>
    <x v="5"/>
    <x v="1"/>
    <x v="2"/>
    <x v="5"/>
    <s v="Drip"/>
    <n v="17.71"/>
    <n v="22.07"/>
    <n v="271.70999999999998"/>
    <n v="1218.07"/>
    <n v="2021"/>
  </r>
  <r>
    <s v="FR1181"/>
    <x v="2"/>
    <x v="3"/>
    <x v="2"/>
    <x v="2"/>
    <x v="1"/>
    <s v="River"/>
    <n v="4.5199999999999996"/>
    <n v="29.19"/>
    <n v="1023.32"/>
    <n v="5030.4399999999996"/>
    <n v="2013"/>
  </r>
  <r>
    <s v="FR1131"/>
    <x v="0"/>
    <x v="7"/>
    <x v="2"/>
    <x v="5"/>
    <x v="0"/>
    <s v="River"/>
    <n v="14.77"/>
    <n v="126.84"/>
    <n v="869.5"/>
    <n v="1942.86"/>
    <n v="2024"/>
  </r>
  <r>
    <s v="FR1182"/>
    <x v="5"/>
    <x v="2"/>
    <x v="0"/>
    <x v="0"/>
    <x v="3"/>
    <s v="Rain-fed"/>
    <n v="19.2"/>
    <n v="141.08000000000001"/>
    <n v="718.15"/>
    <n v="2388.29"/>
    <n v="2021"/>
  </r>
  <r>
    <s v="FR1414"/>
    <x v="7"/>
    <x v="1"/>
    <x v="0"/>
    <x v="0"/>
    <x v="4"/>
    <s v="River"/>
    <n v="19.45"/>
    <n v="121.79"/>
    <n v="642.77"/>
    <n v="4141.8"/>
    <n v="2010"/>
  </r>
  <r>
    <s v="UnKnown"/>
    <x v="8"/>
    <x v="7"/>
    <x v="1"/>
    <x v="2"/>
    <x v="5"/>
    <s v="Sprinkler"/>
    <n v="19.079999999999998"/>
    <n v="126.74"/>
    <n v="438.11"/>
    <n v="2880.4"/>
    <n v="2012"/>
  </r>
  <r>
    <s v="FR1204"/>
    <x v="9"/>
    <x v="4"/>
    <x v="3"/>
    <x v="0"/>
    <x v="2"/>
    <s v="River"/>
    <n v="0.72"/>
    <n v="199.48"/>
    <n v="1045.26"/>
    <n v="2369.96"/>
    <n v="2022"/>
  </r>
  <r>
    <s v="FR1439"/>
    <x v="5"/>
    <x v="6"/>
    <x v="0"/>
    <x v="3"/>
    <x v="2"/>
    <s v="Canal"/>
    <n v="6.73"/>
    <n v="142.41"/>
    <n v="873.3"/>
    <n v="2291.19"/>
    <n v="2024"/>
  </r>
  <r>
    <s v="FR1086"/>
    <x v="1"/>
    <x v="8"/>
    <x v="2"/>
    <x v="5"/>
    <x v="3"/>
    <s v="Rain-fed"/>
    <n v="9.7899999999999991"/>
    <n v="106.76"/>
    <n v="642.77"/>
    <n v="5229.71"/>
    <n v="2023"/>
  </r>
  <r>
    <s v="FR1416"/>
    <x v="5"/>
    <x v="3"/>
    <x v="2"/>
    <x v="5"/>
    <x v="3"/>
    <s v="Drip"/>
    <n v="1.1200000000000001"/>
    <n v="23.98"/>
    <n v="725.78"/>
    <n v="5723.07"/>
    <n v="2024"/>
  </r>
  <r>
    <s v="FR1541"/>
    <x v="5"/>
    <x v="4"/>
    <x v="2"/>
    <x v="5"/>
    <x v="5"/>
    <s v="Sprinkler"/>
    <n v="5.59"/>
    <n v="179.22"/>
    <n v="922.86"/>
    <n v="1736.46"/>
    <n v="2021"/>
  </r>
  <r>
    <s v="FR1101"/>
    <x v="4"/>
    <x v="4"/>
    <x v="2"/>
    <x v="2"/>
    <x v="5"/>
    <s v="Tube Well"/>
    <n v="5.13"/>
    <n v="108.63"/>
    <n v="905.53"/>
    <n v="3284.59"/>
    <n v="2010"/>
  </r>
  <r>
    <s v="FR1002"/>
    <x v="0"/>
    <x v="9"/>
    <x v="2"/>
    <x v="0"/>
    <x v="4"/>
    <s v="Sprinkler"/>
    <n v="17.170000000000002"/>
    <n v="18.18"/>
    <n v="211.69"/>
    <n v="3528.19"/>
    <n v="2012"/>
  </r>
  <r>
    <s v="FR1079"/>
    <x v="4"/>
    <x v="2"/>
    <x v="0"/>
    <x v="5"/>
    <x v="5"/>
    <s v="Drip"/>
    <n v="16.47"/>
    <n v="159.9"/>
    <n v="176.38"/>
    <n v="4866.28"/>
    <n v="2019"/>
  </r>
  <r>
    <s v="FR1070"/>
    <x v="4"/>
    <x v="10"/>
    <x v="3"/>
    <x v="0"/>
    <x v="0"/>
    <s v="Tube Well"/>
    <n v="5.98"/>
    <n v="67.8"/>
    <n v="764.76"/>
    <n v="4636.03"/>
    <n v="2016"/>
  </r>
  <r>
    <s v="FR1153"/>
    <x v="5"/>
    <x v="2"/>
    <x v="1"/>
    <x v="6"/>
    <x v="5"/>
    <s v="Canal"/>
    <n v="19.7"/>
    <n v="23.74"/>
    <n v="339.5"/>
    <n v="4213.08"/>
    <n v="2023"/>
  </r>
  <r>
    <s v="FR1055"/>
    <x v="9"/>
    <x v="7"/>
    <x v="3"/>
    <x v="5"/>
    <x v="1"/>
    <s v="Tube Well"/>
    <n v="2.85"/>
    <n v="175.18"/>
    <n v="303.29000000000002"/>
    <n v="5088.5200000000004"/>
    <n v="2023"/>
  </r>
  <r>
    <s v="FR1063"/>
    <x v="4"/>
    <x v="7"/>
    <x v="0"/>
    <x v="5"/>
    <x v="5"/>
    <s v="Canal"/>
    <n v="15.02"/>
    <n v="48.44"/>
    <n v="1168.56"/>
    <n v="3651.8"/>
    <n v="2023"/>
  </r>
  <r>
    <s v="FR1264"/>
    <x v="4"/>
    <x v="3"/>
    <x v="0"/>
    <x v="3"/>
    <x v="0"/>
    <s v="Tube Well"/>
    <n v="16.329999999999998"/>
    <n v="93.2"/>
    <n v="686.41"/>
    <n v="3881.5"/>
    <n v="2023"/>
  </r>
  <r>
    <s v="FR1029"/>
    <x v="3"/>
    <x v="1"/>
    <x v="3"/>
    <x v="5"/>
    <x v="1"/>
    <s v="Canal"/>
    <n v="19.149999999999999"/>
    <n v="120.4"/>
    <n v="1110.72"/>
    <n v="1274.27"/>
    <n v="2014"/>
  </r>
  <r>
    <s v="FR1145"/>
    <x v="4"/>
    <x v="6"/>
    <x v="2"/>
    <x v="4"/>
    <x v="2"/>
    <s v="Tube Well"/>
    <n v="1.5"/>
    <n v="17.29"/>
    <n v="501.67"/>
    <n v="2043.88"/>
    <n v="2012"/>
  </r>
  <r>
    <s v="FR1090"/>
    <x v="4"/>
    <x v="5"/>
    <x v="1"/>
    <x v="4"/>
    <x v="0"/>
    <s v="Sprinkler"/>
    <n v="18.45"/>
    <n v="106.54"/>
    <n v="1141.6600000000001"/>
    <n v="2773.52"/>
    <n v="2023"/>
  </r>
  <r>
    <s v="FR1082"/>
    <x v="5"/>
    <x v="9"/>
    <x v="3"/>
    <x v="5"/>
    <x v="2"/>
    <s v="Rain-fed"/>
    <n v="6.03"/>
    <n v="56.48"/>
    <n v="460.85"/>
    <n v="3493.39"/>
    <n v="2021"/>
  </r>
  <r>
    <s v="FR1547"/>
    <x v="2"/>
    <x v="4"/>
    <x v="1"/>
    <x v="0"/>
    <x v="0"/>
    <s v="River"/>
    <n v="16.16"/>
    <n v="143.22"/>
    <n v="276.19"/>
    <n v="3968.01"/>
    <n v="2021"/>
  </r>
  <r>
    <s v="FR1081"/>
    <x v="4"/>
    <x v="1"/>
    <x v="3"/>
    <x v="3"/>
    <x v="0"/>
    <s v="River"/>
    <n v="4.5"/>
    <n v="143.41999999999999"/>
    <n v="642.77"/>
    <n v="3352.28"/>
    <n v="2023"/>
  </r>
  <r>
    <s v="FR1312"/>
    <x v="6"/>
    <x v="8"/>
    <x v="2"/>
    <x v="5"/>
    <x v="2"/>
    <s v="Canal"/>
    <n v="18.95"/>
    <n v="113.09"/>
    <n v="1151.3499999999999"/>
    <n v="4622.04"/>
    <n v="2014"/>
  </r>
  <r>
    <s v="FR1257"/>
    <x v="5"/>
    <x v="7"/>
    <x v="0"/>
    <x v="2"/>
    <x v="0"/>
    <s v="Rain-fed"/>
    <n v="14.3"/>
    <n v="110.57"/>
    <n v="133.09"/>
    <n v="3374.72"/>
    <n v="2010"/>
  </r>
  <r>
    <s v="FR1235"/>
    <x v="4"/>
    <x v="6"/>
    <x v="2"/>
    <x v="6"/>
    <x v="2"/>
    <s v="Sprinkler"/>
    <n v="17.09"/>
    <n v="105.1"/>
    <n v="1195.55"/>
    <n v="1875.9"/>
    <n v="2024"/>
  </r>
  <r>
    <s v="FR1445"/>
    <x v="5"/>
    <x v="0"/>
    <x v="2"/>
    <x v="2"/>
    <x v="5"/>
    <s v="Canal"/>
    <n v="9.43"/>
    <n v="31.48"/>
    <n v="247.25"/>
    <n v="2517.5100000000002"/>
    <n v="2015"/>
  </r>
  <r>
    <s v="FR1543"/>
    <x v="9"/>
    <x v="1"/>
    <x v="2"/>
    <x v="4"/>
    <x v="0"/>
    <s v="Canal"/>
    <n v="19.86"/>
    <n v="170.59"/>
    <n v="191.46"/>
    <n v="1347.19"/>
    <n v="2015"/>
  </r>
  <r>
    <s v="FR1423"/>
    <x v="4"/>
    <x v="5"/>
    <x v="0"/>
    <x v="3"/>
    <x v="3"/>
    <s v="River"/>
    <n v="6.21"/>
    <n v="40.42"/>
    <n v="160"/>
    <n v="1141.21"/>
    <n v="2014"/>
  </r>
  <r>
    <s v="FR1515"/>
    <x v="2"/>
    <x v="2"/>
    <x v="2"/>
    <x v="6"/>
    <x v="4"/>
    <s v="Rain-fed"/>
    <n v="11.62"/>
    <n v="170.63"/>
    <n v="642.77"/>
    <n v="5135.8599999999997"/>
    <n v="2023"/>
  </r>
  <r>
    <s v="FR1231"/>
    <x v="8"/>
    <x v="6"/>
    <x v="2"/>
    <x v="5"/>
    <x v="1"/>
    <s v="Drip"/>
    <n v="17.850000000000001"/>
    <n v="23.88"/>
    <n v="755.61"/>
    <n v="5884.6"/>
    <n v="2021"/>
  </r>
  <r>
    <s v="FR1010"/>
    <x v="9"/>
    <x v="1"/>
    <x v="2"/>
    <x v="3"/>
    <x v="3"/>
    <s v="Tube Well"/>
    <n v="13.08"/>
    <n v="48.6"/>
    <n v="258.64999999999998"/>
    <n v="1581.66"/>
    <n v="2020"/>
  </r>
  <r>
    <s v="FR1544"/>
    <x v="8"/>
    <x v="2"/>
    <x v="2"/>
    <x v="5"/>
    <x v="1"/>
    <s v="Drip"/>
    <n v="19.18"/>
    <n v="99.32"/>
    <n v="524.70000000000005"/>
    <n v="3325.73"/>
    <n v="2024"/>
  </r>
  <r>
    <s v="FR1218"/>
    <x v="3"/>
    <x v="2"/>
    <x v="3"/>
    <x v="0"/>
    <x v="5"/>
    <s v="Rain-fed"/>
    <n v="3.73"/>
    <n v="159.03"/>
    <n v="928.15"/>
    <n v="5505.42"/>
    <n v="2017"/>
  </r>
  <r>
    <s v="FR1006"/>
    <x v="9"/>
    <x v="5"/>
    <x v="2"/>
    <x v="2"/>
    <x v="4"/>
    <s v="Tube Well"/>
    <n v="11.38"/>
    <n v="143.19999999999999"/>
    <n v="503.35"/>
    <n v="3004.14"/>
    <n v="2022"/>
  </r>
  <r>
    <s v="FR1479"/>
    <x v="6"/>
    <x v="0"/>
    <x v="1"/>
    <x v="4"/>
    <x v="1"/>
    <s v="Canal"/>
    <n v="9.7799999999999994"/>
    <n v="80.709999999999994"/>
    <n v="301.16000000000003"/>
    <n v="5485.23"/>
    <n v="2018"/>
  </r>
  <r>
    <s v="FR1255"/>
    <x v="7"/>
    <x v="7"/>
    <x v="3"/>
    <x v="4"/>
    <x v="2"/>
    <s v="Sprinkler"/>
    <n v="12.65"/>
    <n v="171.93"/>
    <n v="1191.97"/>
    <n v="5892.96"/>
    <n v="2013"/>
  </r>
  <r>
    <s v="FR1449"/>
    <x v="7"/>
    <x v="4"/>
    <x v="3"/>
    <x v="0"/>
    <x v="5"/>
    <s v="Drip"/>
    <n v="19.07"/>
    <n v="80.52"/>
    <n v="343.17"/>
    <n v="2308.69"/>
    <n v="2016"/>
  </r>
  <r>
    <s v="FR1244"/>
    <x v="1"/>
    <x v="4"/>
    <x v="3"/>
    <x v="6"/>
    <x v="4"/>
    <s v="Rain-fed"/>
    <n v="3.78"/>
    <n v="117.14"/>
    <n v="92.38"/>
    <n v="3258.68"/>
    <n v="2012"/>
  </r>
  <r>
    <s v="FR1163"/>
    <x v="2"/>
    <x v="2"/>
    <x v="2"/>
    <x v="6"/>
    <x v="5"/>
    <s v="Canal"/>
    <n v="4.3600000000000003"/>
    <n v="168.84"/>
    <n v="221.08"/>
    <n v="3258.68"/>
    <n v="2022"/>
  </r>
  <r>
    <s v="FR1195"/>
    <x v="3"/>
    <x v="7"/>
    <x v="1"/>
    <x v="2"/>
    <x v="4"/>
    <s v="Drip"/>
    <n v="13.24"/>
    <n v="126.33"/>
    <n v="404.46"/>
    <n v="3927.99"/>
    <n v="2021"/>
  </r>
  <r>
    <s v="FR1218"/>
    <x v="3"/>
    <x v="2"/>
    <x v="3"/>
    <x v="0"/>
    <x v="5"/>
    <s v="Rain-fed"/>
    <n v="3.73"/>
    <n v="159.03"/>
    <n v="928.15"/>
    <n v="5505.42"/>
    <n v="2017"/>
  </r>
  <r>
    <s v="FR1158"/>
    <x v="7"/>
    <x v="9"/>
    <x v="0"/>
    <x v="4"/>
    <x v="2"/>
    <s v="River"/>
    <n v="4.68"/>
    <n v="30.08"/>
    <n v="214.14"/>
    <n v="1112.31"/>
    <n v="2023"/>
  </r>
  <r>
    <s v="FR1364"/>
    <x v="7"/>
    <x v="3"/>
    <x v="3"/>
    <x v="5"/>
    <x v="1"/>
    <s v="Sprinkler"/>
    <n v="13.84"/>
    <n v="175.01"/>
    <n v="724.97"/>
    <n v="2357.81"/>
    <n v="2018"/>
  </r>
  <r>
    <s v="FR1196"/>
    <x v="1"/>
    <x v="8"/>
    <x v="0"/>
    <x v="3"/>
    <x v="0"/>
    <s v="Drip"/>
    <n v="16.02"/>
    <n v="87.87"/>
    <n v="635.62"/>
    <n v="2146.06"/>
    <n v="2017"/>
  </r>
  <r>
    <s v="FR1078"/>
    <x v="4"/>
    <x v="7"/>
    <x v="3"/>
    <x v="4"/>
    <x v="2"/>
    <s v="Tube Well"/>
    <n v="3.71"/>
    <n v="52.01"/>
    <n v="929.32"/>
    <n v="1159.46"/>
    <n v="2011"/>
  </r>
  <r>
    <s v="FR1448"/>
    <x v="7"/>
    <x v="2"/>
    <x v="2"/>
    <x v="0"/>
    <x v="4"/>
    <s v="Sprinkler"/>
    <n v="18.95"/>
    <n v="72.680000000000007"/>
    <n v="135.28"/>
    <n v="4805.8500000000004"/>
    <n v="2021"/>
  </r>
  <r>
    <s v="FR1499"/>
    <x v="3"/>
    <x v="0"/>
    <x v="0"/>
    <x v="5"/>
    <x v="4"/>
    <s v="Sprinkler"/>
    <n v="7.88"/>
    <n v="13.56"/>
    <n v="562.99"/>
    <n v="3804.2"/>
    <n v="2020"/>
  </r>
  <r>
    <s v="FR1083"/>
    <x v="3"/>
    <x v="6"/>
    <x v="0"/>
    <x v="2"/>
    <x v="2"/>
    <s v="River"/>
    <n v="16.690000000000001"/>
    <n v="173.95"/>
    <n v="334.16"/>
    <n v="3947.06"/>
    <n v="2013"/>
  </r>
  <r>
    <s v="FR1261"/>
    <x v="1"/>
    <x v="7"/>
    <x v="0"/>
    <x v="4"/>
    <x v="1"/>
    <s v="Drip"/>
    <n v="3.47"/>
    <n v="170.05"/>
    <n v="714.39"/>
    <n v="5321.54"/>
    <n v="2021"/>
  </r>
  <r>
    <s v="FR1030"/>
    <x v="0"/>
    <x v="8"/>
    <x v="2"/>
    <x v="4"/>
    <x v="5"/>
    <s v="Rain-fed"/>
    <n v="-999"/>
    <n v="184.19"/>
    <n v="75.8"/>
    <n v="3258.68"/>
    <n v="2013"/>
  </r>
  <r>
    <s v="FR1072"/>
    <x v="3"/>
    <x v="10"/>
    <x v="0"/>
    <x v="2"/>
    <x v="5"/>
    <s v="Tube Well"/>
    <n v="9.7899999999999991"/>
    <n v="145.06"/>
    <n v="856.54"/>
    <n v="2667.93"/>
    <n v="2014"/>
  </r>
  <r>
    <s v="FR1506"/>
    <x v="9"/>
    <x v="3"/>
    <x v="1"/>
    <x v="3"/>
    <x v="1"/>
    <s v="Rain-fed"/>
    <n v="15.26"/>
    <n v="136.32"/>
    <n v="257.62"/>
    <n v="4171.88"/>
    <n v="2013"/>
  </r>
  <r>
    <s v="FR1503"/>
    <x v="6"/>
    <x v="9"/>
    <x v="1"/>
    <x v="4"/>
    <x v="1"/>
    <s v="Canal"/>
    <n v="13.9"/>
    <n v="150.24"/>
    <n v="1187.4000000000001"/>
    <n v="2678.23"/>
    <n v="2015"/>
  </r>
  <r>
    <s v="FR1412"/>
    <x v="9"/>
    <x v="8"/>
    <x v="3"/>
    <x v="0"/>
    <x v="0"/>
    <s v="Rain-fed"/>
    <n v="8.4499999999999993"/>
    <n v="25.67"/>
    <n v="795.48"/>
    <n v="1640.89"/>
    <n v="2016"/>
  </r>
  <r>
    <s v="FR1073"/>
    <x v="9"/>
    <x v="3"/>
    <x v="2"/>
    <x v="2"/>
    <x v="1"/>
    <s v="Rain-fed"/>
    <n v="4.4800000000000004"/>
    <n v="197.17"/>
    <n v="738.92"/>
    <n v="2011.38"/>
    <n v="2024"/>
  </r>
  <r>
    <s v="FR1039"/>
    <x v="2"/>
    <x v="1"/>
    <x v="1"/>
    <x v="3"/>
    <x v="5"/>
    <s v="Sprinkler"/>
    <n v="3.71"/>
    <n v="184.86"/>
    <n v="1162.8599999999999"/>
    <n v="1343.79"/>
    <n v="2022"/>
  </r>
  <r>
    <s v="FR1076"/>
    <x v="3"/>
    <x v="9"/>
    <x v="2"/>
    <x v="5"/>
    <x v="5"/>
    <s v="River"/>
    <n v="9.75"/>
    <n v="100.54"/>
    <n v="691.36"/>
    <n v="4611.38"/>
    <n v="2012"/>
  </r>
  <r>
    <s v="FR1203"/>
    <x v="7"/>
    <x v="7"/>
    <x v="2"/>
    <x v="2"/>
    <x v="0"/>
    <s v="Sprinkler"/>
    <n v="2"/>
    <n v="78.89"/>
    <n v="1022.73"/>
    <n v="2140.14"/>
    <n v="2011"/>
  </r>
  <r>
    <s v="FR1155"/>
    <x v="0"/>
    <x v="9"/>
    <x v="2"/>
    <x v="2"/>
    <x v="0"/>
    <s v="River"/>
    <n v="14.1"/>
    <n v="156.80000000000001"/>
    <n v="58.5"/>
    <n v="2894.97"/>
    <n v="2018"/>
  </r>
  <r>
    <s v="FR1006"/>
    <x v="9"/>
    <x v="5"/>
    <x v="2"/>
    <x v="2"/>
    <x v="4"/>
    <s v="Tube Well"/>
    <n v="11.38"/>
    <n v="143.19999999999999"/>
    <n v="503.35"/>
    <n v="3004.14"/>
    <n v="2022"/>
  </r>
  <r>
    <s v="FR1274"/>
    <x v="4"/>
    <x v="3"/>
    <x v="2"/>
    <x v="3"/>
    <x v="1"/>
    <s v="Sprinkler"/>
    <n v="16.59"/>
    <n v="71.52"/>
    <n v="304.13"/>
    <n v="2014.07"/>
    <n v="2019"/>
  </r>
  <r>
    <s v="FR1140"/>
    <x v="9"/>
    <x v="5"/>
    <x v="3"/>
    <x v="6"/>
    <x v="5"/>
    <s v="Sprinkler"/>
    <n v="17.78"/>
    <n v="8.51"/>
    <n v="1053.02"/>
    <n v="4729.1400000000003"/>
    <n v="2017"/>
  </r>
  <r>
    <s v="FR1060"/>
    <x v="4"/>
    <x v="3"/>
    <x v="1"/>
    <x v="6"/>
    <x v="4"/>
    <s v="Drip"/>
    <n v="16.21"/>
    <n v="187.89"/>
    <n v="53.78"/>
    <n v="1500.92"/>
    <n v="2019"/>
  </r>
  <r>
    <s v="FR1132"/>
    <x v="5"/>
    <x v="4"/>
    <x v="0"/>
    <x v="3"/>
    <x v="1"/>
    <s v="Rain-fed"/>
    <n v="10.36"/>
    <n v="106.94"/>
    <n v="476.73"/>
    <n v="5198.66"/>
    <n v="2011"/>
  </r>
  <r>
    <s v="FR1400"/>
    <x v="7"/>
    <x v="8"/>
    <x v="1"/>
    <x v="5"/>
    <x v="4"/>
    <s v="River"/>
    <n v="13.22"/>
    <n v="66.53"/>
    <n v="145.47"/>
    <n v="5605.41"/>
    <n v="2019"/>
  </r>
  <r>
    <s v="FR1268"/>
    <x v="0"/>
    <x v="8"/>
    <x v="1"/>
    <x v="5"/>
    <x v="3"/>
    <s v="Tube Well"/>
    <n v="17.72"/>
    <n v="189.23"/>
    <n v="154.43"/>
    <n v="4003.9"/>
    <n v="2012"/>
  </r>
  <r>
    <s v="FR1463"/>
    <x v="7"/>
    <x v="7"/>
    <x v="2"/>
    <x v="6"/>
    <x v="4"/>
    <s v="Rain-fed"/>
    <n v="5.7"/>
    <n v="27.1"/>
    <n v="994.54"/>
    <n v="5415.48"/>
    <n v="2014"/>
  </r>
  <r>
    <s v="FR1011"/>
    <x v="9"/>
    <x v="9"/>
    <x v="2"/>
    <x v="5"/>
    <x v="4"/>
    <s v="Rain-fed"/>
    <n v="11.61"/>
    <n v="106.54"/>
    <n v="594.46"/>
    <n v="4255.33"/>
    <n v="2021"/>
  </r>
  <r>
    <s v="FR1296"/>
    <x v="1"/>
    <x v="1"/>
    <x v="2"/>
    <x v="4"/>
    <x v="5"/>
    <s v="Canal"/>
    <n v="2.76"/>
    <n v="185.99"/>
    <n v="1159.58"/>
    <n v="4109.92"/>
    <n v="2015"/>
  </r>
  <r>
    <s v="FR1284"/>
    <x v="6"/>
    <x v="4"/>
    <x v="1"/>
    <x v="5"/>
    <x v="3"/>
    <s v="Tube Well"/>
    <n v="9.6999999999999993"/>
    <n v="115.85"/>
    <n v="624.82000000000005"/>
    <n v="5053.79"/>
    <n v="2019"/>
  </r>
  <r>
    <s v="FR1318"/>
    <x v="1"/>
    <x v="8"/>
    <x v="0"/>
    <x v="6"/>
    <x v="3"/>
    <s v="Tube Well"/>
    <n v="1.1299999999999999"/>
    <n v="147.24"/>
    <n v="980.89"/>
    <n v="2599.23"/>
    <n v="2010"/>
  </r>
  <r>
    <s v="FR1079"/>
    <x v="4"/>
    <x v="2"/>
    <x v="0"/>
    <x v="5"/>
    <x v="5"/>
    <s v="Drip"/>
    <n v="16.47"/>
    <n v="159.9"/>
    <n v="176.38"/>
    <n v="4866.28"/>
    <n v="2019"/>
  </r>
  <r>
    <s v="FR1234"/>
    <x v="2"/>
    <x v="0"/>
    <x v="2"/>
    <x v="6"/>
    <x v="0"/>
    <s v="Sprinkler"/>
    <n v="12.14"/>
    <n v="48.48"/>
    <n v="736.98"/>
    <n v="3258.68"/>
    <n v="2010"/>
  </r>
  <r>
    <s v="FR1185"/>
    <x v="5"/>
    <x v="6"/>
    <x v="3"/>
    <x v="3"/>
    <x v="1"/>
    <s v="Rain-fed"/>
    <n v="14.4"/>
    <n v="77.930000000000007"/>
    <n v="818.28"/>
    <n v="2115.67"/>
    <n v="2015"/>
  </r>
  <r>
    <s v="FR1518"/>
    <x v="5"/>
    <x v="9"/>
    <x v="0"/>
    <x v="5"/>
    <x v="1"/>
    <s v="Sprinkler"/>
    <n v="9.48"/>
    <n v="75.67"/>
    <n v="343.17"/>
    <n v="5826.23"/>
    <n v="2016"/>
  </r>
  <r>
    <s v="FR1137"/>
    <x v="5"/>
    <x v="5"/>
    <x v="1"/>
    <x v="3"/>
    <x v="0"/>
    <s v="Tube Well"/>
    <n v="10.68"/>
    <n v="189.84"/>
    <n v="1059.6600000000001"/>
    <n v="1411.62"/>
    <n v="2014"/>
  </r>
  <r>
    <s v="FR1520"/>
    <x v="5"/>
    <x v="9"/>
    <x v="1"/>
    <x v="0"/>
    <x v="1"/>
    <s v="River"/>
    <n v="15.18"/>
    <n v="73.86"/>
    <n v="482.93"/>
    <n v="2754.97"/>
    <n v="2017"/>
  </r>
  <r>
    <s v="FR1341"/>
    <x v="3"/>
    <x v="9"/>
    <x v="1"/>
    <x v="6"/>
    <x v="4"/>
    <s v="Rain-fed"/>
    <n v="6.45"/>
    <n v="53.66"/>
    <n v="80.98"/>
    <n v="5446.1"/>
    <n v="2020"/>
  </r>
  <r>
    <s v="FR1228"/>
    <x v="9"/>
    <x v="5"/>
    <x v="1"/>
    <x v="5"/>
    <x v="5"/>
    <s v="Rain-fed"/>
    <n v="14.94"/>
    <n v="97.85"/>
    <n v="845.9"/>
    <n v="5345.41"/>
    <n v="2012"/>
  </r>
  <r>
    <s v="FR1271"/>
    <x v="4"/>
    <x v="9"/>
    <x v="2"/>
    <x v="5"/>
    <x v="1"/>
    <s v="River"/>
    <n v="18.39"/>
    <n v="171.23"/>
    <n v="125.2"/>
    <n v="1364.11"/>
    <n v="2021"/>
  </r>
  <r>
    <s v="FR1291"/>
    <x v="7"/>
    <x v="6"/>
    <x v="0"/>
    <x v="3"/>
    <x v="5"/>
    <s v="Drip"/>
    <n v="2.2000000000000002"/>
    <n v="130.85"/>
    <n v="552.76"/>
    <n v="2716.61"/>
    <n v="2012"/>
  </r>
  <r>
    <s v="FR1488"/>
    <x v="9"/>
    <x v="7"/>
    <x v="0"/>
    <x v="2"/>
    <x v="1"/>
    <s v="Drip"/>
    <n v="10.72"/>
    <n v="142.78"/>
    <n v="251.17"/>
    <n v="2539.0500000000002"/>
    <n v="2019"/>
  </r>
  <r>
    <s v="FR1289"/>
    <x v="6"/>
    <x v="8"/>
    <x v="0"/>
    <x v="3"/>
    <x v="5"/>
    <s v="River"/>
    <n v="19.93"/>
    <n v="182.1"/>
    <n v="1042.69"/>
    <n v="1800.59"/>
    <n v="2018"/>
  </r>
  <r>
    <s v="FR1009"/>
    <x v="2"/>
    <x v="1"/>
    <x v="2"/>
    <x v="4"/>
    <x v="0"/>
    <s v="Rain-fed"/>
    <n v="-999"/>
    <n v="106.52"/>
    <n v="1028.29"/>
    <n v="1220.47"/>
    <n v="2013"/>
  </r>
  <r>
    <s v="FR1501"/>
    <x v="1"/>
    <x v="7"/>
    <x v="0"/>
    <x v="0"/>
    <x v="5"/>
    <s v="Sprinkler"/>
    <n v="18.86"/>
    <n v="157.85"/>
    <n v="279.52"/>
    <n v="5652.08"/>
    <n v="2018"/>
  </r>
  <r>
    <s v="FR1513"/>
    <x v="6"/>
    <x v="1"/>
    <x v="2"/>
    <x v="3"/>
    <x v="3"/>
    <s v="Canal"/>
    <n v="7.6"/>
    <n v="39.43"/>
    <n v="737.63"/>
    <n v="5026.49"/>
    <n v="2022"/>
  </r>
  <r>
    <s v="FR1521"/>
    <x v="1"/>
    <x v="1"/>
    <x v="1"/>
    <x v="2"/>
    <x v="2"/>
    <s v="Drip"/>
    <n v="7.39"/>
    <n v="106.54"/>
    <n v="395.47"/>
    <n v="3977.88"/>
    <n v="2014"/>
  </r>
  <r>
    <s v="FR1382"/>
    <x v="5"/>
    <x v="0"/>
    <x v="0"/>
    <x v="6"/>
    <x v="1"/>
    <s v="River"/>
    <n v="6.42"/>
    <n v="187.71"/>
    <n v="350.19"/>
    <n v="1217.46"/>
    <n v="2022"/>
  </r>
  <r>
    <s v="FR1109"/>
    <x v="8"/>
    <x v="0"/>
    <x v="0"/>
    <x v="2"/>
    <x v="3"/>
    <s v="River"/>
    <n v="5.84"/>
    <n v="124.46"/>
    <n v="485.71"/>
    <n v="3707.96"/>
    <n v="2016"/>
  </r>
  <r>
    <s v="FR1084"/>
    <x v="8"/>
    <x v="4"/>
    <x v="3"/>
    <x v="3"/>
    <x v="5"/>
    <s v="Sprinkler"/>
    <n v="4.05"/>
    <n v="155.97"/>
    <n v="622.14"/>
    <n v="2669.67"/>
    <n v="2018"/>
  </r>
  <r>
    <s v="FR1208"/>
    <x v="9"/>
    <x v="8"/>
    <x v="1"/>
    <x v="5"/>
    <x v="3"/>
    <s v="Drip"/>
    <n v="1.79"/>
    <n v="61.72"/>
    <n v="234.52"/>
    <n v="5320.67"/>
    <n v="2017"/>
  </r>
  <r>
    <s v="FR1354"/>
    <x v="2"/>
    <x v="2"/>
    <x v="3"/>
    <x v="6"/>
    <x v="4"/>
    <s v="Rain-fed"/>
    <n v="4.5199999999999996"/>
    <n v="83.2"/>
    <n v="601.01"/>
    <n v="5350.54"/>
    <n v="2017"/>
  </r>
  <r>
    <s v="UnKnown"/>
    <x v="1"/>
    <x v="5"/>
    <x v="3"/>
    <x v="2"/>
    <x v="3"/>
    <s v="Rain-fed"/>
    <n v="0.94"/>
    <n v="173.26"/>
    <n v="849.78"/>
    <n v="3189.06"/>
    <n v="2023"/>
  </r>
  <r>
    <s v="FR1441"/>
    <x v="3"/>
    <x v="6"/>
    <x v="3"/>
    <x v="4"/>
    <x v="2"/>
    <s v="Tube Well"/>
    <n v="6.52"/>
    <n v="15.51"/>
    <n v="410.73"/>
    <n v="1115.73"/>
    <n v="2015"/>
  </r>
  <r>
    <s v="FR1338"/>
    <x v="7"/>
    <x v="0"/>
    <x v="1"/>
    <x v="2"/>
    <x v="5"/>
    <s v="River"/>
    <n v="7.82"/>
    <n v="109.85"/>
    <n v="421.62"/>
    <n v="3258.68"/>
    <n v="2020"/>
  </r>
  <r>
    <s v="FR1199"/>
    <x v="6"/>
    <x v="6"/>
    <x v="1"/>
    <x v="0"/>
    <x v="2"/>
    <s v="Sprinkler"/>
    <n v="0.97"/>
    <n v="84.23"/>
    <n v="1180.1099999999999"/>
    <n v="3625.93"/>
    <n v="2020"/>
  </r>
  <r>
    <s v="FR1333"/>
    <x v="6"/>
    <x v="1"/>
    <x v="1"/>
    <x v="5"/>
    <x v="2"/>
    <s v="Tube Well"/>
    <n v="1.51"/>
    <n v="110.46"/>
    <n v="574.29999999999995"/>
    <n v="5417.24"/>
    <n v="2016"/>
  </r>
  <r>
    <s v="FR1109"/>
    <x v="8"/>
    <x v="0"/>
    <x v="0"/>
    <x v="2"/>
    <x v="3"/>
    <s v="River"/>
    <n v="5.84"/>
    <n v="124.46"/>
    <n v="485.71"/>
    <n v="3707.96"/>
    <n v="2016"/>
  </r>
  <r>
    <s v="FR1542"/>
    <x v="6"/>
    <x v="9"/>
    <x v="1"/>
    <x v="6"/>
    <x v="1"/>
    <s v="Rain-fed"/>
    <n v="18.690000000000001"/>
    <n v="131.34"/>
    <n v="1180.68"/>
    <n v="3258.68"/>
    <n v="2019"/>
  </r>
  <r>
    <s v="FR1299"/>
    <x v="6"/>
    <x v="6"/>
    <x v="0"/>
    <x v="0"/>
    <x v="0"/>
    <s v="River"/>
    <n v="15.01"/>
    <n v="144.81"/>
    <n v="724.12"/>
    <n v="5868.81"/>
    <n v="2015"/>
  </r>
  <r>
    <s v="FR1165"/>
    <x v="3"/>
    <x v="5"/>
    <x v="3"/>
    <x v="5"/>
    <x v="1"/>
    <s v="River"/>
    <n v="9.0399999999999991"/>
    <n v="58.39"/>
    <n v="990.44"/>
    <n v="3403.66"/>
    <n v="2010"/>
  </r>
  <r>
    <s v="FR1272"/>
    <x v="4"/>
    <x v="7"/>
    <x v="1"/>
    <x v="4"/>
    <x v="5"/>
    <s v="Tube Well"/>
    <n v="12.32"/>
    <n v="10.81"/>
    <n v="1199.45"/>
    <n v="4669.7299999999996"/>
    <n v="2012"/>
  </r>
  <r>
    <s v="FR1211"/>
    <x v="6"/>
    <x v="0"/>
    <x v="2"/>
    <x v="4"/>
    <x v="3"/>
    <s v="Drip"/>
    <n v="12.33"/>
    <n v="18.34"/>
    <n v="822.25"/>
    <n v="4089.99"/>
    <n v="2016"/>
  </r>
  <r>
    <s v="FR1077"/>
    <x v="2"/>
    <x v="9"/>
    <x v="0"/>
    <x v="0"/>
    <x v="2"/>
    <s v="Drip"/>
    <n v="1.94"/>
    <n v="13.67"/>
    <n v="1095.1099999999999"/>
    <n v="4903.41"/>
    <n v="2019"/>
  </r>
  <r>
    <s v="FR1429"/>
    <x v="6"/>
    <x v="3"/>
    <x v="0"/>
    <x v="3"/>
    <x v="0"/>
    <s v="Sprinkler"/>
    <n v="7.11"/>
    <n v="136.68"/>
    <n v="226.16"/>
    <n v="4115.1400000000003"/>
    <n v="2011"/>
  </r>
  <r>
    <s v="FR1290"/>
    <x v="6"/>
    <x v="6"/>
    <x v="0"/>
    <x v="5"/>
    <x v="5"/>
    <s v="Sprinkler"/>
    <n v="11.58"/>
    <n v="62.4"/>
    <n v="739.87"/>
    <n v="1105.33"/>
    <n v="2014"/>
  </r>
  <r>
    <s v="FR1352"/>
    <x v="2"/>
    <x v="1"/>
    <x v="1"/>
    <x v="0"/>
    <x v="0"/>
    <s v="Rain-fed"/>
    <n v="12.02"/>
    <n v="95.52"/>
    <n v="744.22"/>
    <n v="5900.21"/>
    <n v="2014"/>
  </r>
  <r>
    <s v="FR1176"/>
    <x v="2"/>
    <x v="6"/>
    <x v="0"/>
    <x v="0"/>
    <x v="4"/>
    <s v="Drip"/>
    <n v="0.7"/>
    <n v="188.83"/>
    <n v="862.69"/>
    <n v="4053.63"/>
    <n v="2021"/>
  </r>
  <r>
    <s v="FR1377"/>
    <x v="8"/>
    <x v="2"/>
    <x v="1"/>
    <x v="5"/>
    <x v="4"/>
    <s v="River"/>
    <n v="18.88"/>
    <n v="57.66"/>
    <n v="1101.24"/>
    <n v="5127.1400000000003"/>
    <n v="2015"/>
  </r>
  <r>
    <s v="FR1390"/>
    <x v="7"/>
    <x v="5"/>
    <x v="3"/>
    <x v="4"/>
    <x v="4"/>
    <s v="River"/>
    <n v="1.74"/>
    <n v="18.559999999999999"/>
    <n v="958.3"/>
    <n v="2748.44"/>
    <n v="2021"/>
  </r>
  <r>
    <s v="FR1468"/>
    <x v="1"/>
    <x v="1"/>
    <x v="1"/>
    <x v="0"/>
    <x v="2"/>
    <s v="Canal"/>
    <n v="0.64"/>
    <n v="75.8"/>
    <n v="643.34"/>
    <n v="5339.01"/>
    <n v="2017"/>
  </r>
  <r>
    <s v="FR1075"/>
    <x v="1"/>
    <x v="9"/>
    <x v="3"/>
    <x v="0"/>
    <x v="1"/>
    <s v="Rain-fed"/>
    <n v="12.26"/>
    <n v="42.84"/>
    <n v="1124.75"/>
    <n v="2006.68"/>
    <n v="2016"/>
  </r>
  <r>
    <s v="FR1348"/>
    <x v="2"/>
    <x v="6"/>
    <x v="2"/>
    <x v="4"/>
    <x v="5"/>
    <s v="Drip"/>
    <n v="19.72"/>
    <n v="64.41"/>
    <n v="180.83"/>
    <n v="5088.29"/>
    <n v="2021"/>
  </r>
  <r>
    <s v="FR1118"/>
    <x v="1"/>
    <x v="6"/>
    <x v="0"/>
    <x v="6"/>
    <x v="2"/>
    <s v="Drip"/>
    <n v="10.99"/>
    <n v="2.04"/>
    <n v="612.92999999999995"/>
    <n v="4054.37"/>
    <n v="2010"/>
  </r>
  <r>
    <s v="FR1092"/>
    <x v="6"/>
    <x v="0"/>
    <x v="0"/>
    <x v="5"/>
    <x v="0"/>
    <s v="Tube Well"/>
    <n v="11.9"/>
    <n v="110.76"/>
    <n v="383.74"/>
    <n v="3935.45"/>
    <n v="2014"/>
  </r>
  <r>
    <s v="FR1280"/>
    <x v="1"/>
    <x v="9"/>
    <x v="0"/>
    <x v="4"/>
    <x v="5"/>
    <s v="River"/>
    <n v="5.1100000000000003"/>
    <n v="106.54"/>
    <n v="829.12"/>
    <n v="4126.68"/>
    <n v="2015"/>
  </r>
  <r>
    <s v="FR1068"/>
    <x v="1"/>
    <x v="9"/>
    <x v="2"/>
    <x v="0"/>
    <x v="4"/>
    <s v="Canal"/>
    <n v="15.36"/>
    <n v="83.88"/>
    <n v="516.91999999999996"/>
    <n v="4962.16"/>
    <n v="2019"/>
  </r>
  <r>
    <s v="FR1015"/>
    <x v="1"/>
    <x v="1"/>
    <x v="0"/>
    <x v="2"/>
    <x v="1"/>
    <s v="River"/>
    <n v="16.86"/>
    <n v="20.059999999999999"/>
    <n v="246.04"/>
    <n v="1834.78"/>
    <n v="2013"/>
  </r>
  <r>
    <s v="FR1332"/>
    <x v="5"/>
    <x v="6"/>
    <x v="0"/>
    <x v="2"/>
    <x v="0"/>
    <s v="Tube Well"/>
    <n v="17.149999999999999"/>
    <n v="147.01"/>
    <n v="827.67"/>
    <n v="3838.84"/>
    <n v="2017"/>
  </r>
  <r>
    <s v="FR1148"/>
    <x v="9"/>
    <x v="7"/>
    <x v="3"/>
    <x v="4"/>
    <x v="2"/>
    <s v="Sprinkler"/>
    <n v="18.239999999999998"/>
    <n v="10.49"/>
    <n v="531.02"/>
    <n v="3915.77"/>
    <n v="2010"/>
  </r>
  <r>
    <s v="FR1088"/>
    <x v="3"/>
    <x v="9"/>
    <x v="2"/>
    <x v="3"/>
    <x v="2"/>
    <s v="River"/>
    <n v="-999"/>
    <n v="4.7300000000000004"/>
    <n v="354.37"/>
    <n v="3258.68"/>
    <n v="2014"/>
  </r>
  <r>
    <s v="FR1490"/>
    <x v="3"/>
    <x v="4"/>
    <x v="3"/>
    <x v="2"/>
    <x v="5"/>
    <s v="Canal"/>
    <n v="-999"/>
    <n v="80.31"/>
    <n v="399.69"/>
    <n v="4704.46"/>
    <n v="2022"/>
  </r>
  <r>
    <s v="FR1117"/>
    <x v="5"/>
    <x v="8"/>
    <x v="2"/>
    <x v="0"/>
    <x v="3"/>
    <s v="Canal"/>
    <n v="1.95"/>
    <n v="106.54"/>
    <n v="418.81"/>
    <n v="5746.15"/>
    <n v="2024"/>
  </r>
  <r>
    <s v="FR1362"/>
    <x v="2"/>
    <x v="0"/>
    <x v="1"/>
    <x v="6"/>
    <x v="1"/>
    <s v="Sprinkler"/>
    <n v="16.809999999999999"/>
    <n v="54.29"/>
    <n v="989.96"/>
    <n v="1377.13"/>
    <n v="2019"/>
  </r>
  <r>
    <s v="FR1383"/>
    <x v="3"/>
    <x v="8"/>
    <x v="2"/>
    <x v="6"/>
    <x v="3"/>
    <s v="River"/>
    <n v="13.76"/>
    <n v="144.65"/>
    <n v="748.87"/>
    <n v="1578.96"/>
    <n v="2017"/>
  </r>
  <r>
    <s v="FR1033"/>
    <x v="0"/>
    <x v="4"/>
    <x v="3"/>
    <x v="3"/>
    <x v="2"/>
    <s v="Rain-fed"/>
    <n v="12.34"/>
    <n v="155.66"/>
    <n v="170.52"/>
    <n v="5228.26"/>
    <n v="2016"/>
  </r>
  <r>
    <s v="FR1000"/>
    <x v="1"/>
    <x v="1"/>
    <x v="2"/>
    <x v="6"/>
    <x v="1"/>
    <s v="Rain-fed"/>
    <n v="10.07"/>
    <n v="103.08"/>
    <n v="939.51"/>
    <n v="1527.47"/>
    <n v="2013"/>
  </r>
  <r>
    <s v="FR1172"/>
    <x v="3"/>
    <x v="3"/>
    <x v="3"/>
    <x v="6"/>
    <x v="3"/>
    <s v="Tube Well"/>
    <n v="12.22"/>
    <n v="142.41"/>
    <n v="356.49"/>
    <n v="3385.04"/>
    <n v="2012"/>
  </r>
  <r>
    <s v="FR1286"/>
    <x v="4"/>
    <x v="8"/>
    <x v="3"/>
    <x v="4"/>
    <x v="4"/>
    <s v="River"/>
    <n v="19.100000000000001"/>
    <n v="134.79"/>
    <n v="622.5"/>
    <n v="1289.49"/>
    <n v="2013"/>
  </r>
  <r>
    <s v="FR1328"/>
    <x v="0"/>
    <x v="0"/>
    <x v="3"/>
    <x v="3"/>
    <x v="0"/>
    <s v="Canal"/>
    <n v="14.48"/>
    <n v="74.56"/>
    <n v="1036.8"/>
    <n v="5368.74"/>
    <n v="2011"/>
  </r>
  <r>
    <s v="FR1539"/>
    <x v="4"/>
    <x v="3"/>
    <x v="2"/>
    <x v="3"/>
    <x v="0"/>
    <s v="Sprinkler"/>
    <n v="3.03"/>
    <n v="157"/>
    <n v="918.65"/>
    <n v="3802.14"/>
    <n v="2015"/>
  </r>
  <r>
    <s v="FR1220"/>
    <x v="7"/>
    <x v="7"/>
    <x v="0"/>
    <x v="2"/>
    <x v="2"/>
    <s v="River"/>
    <n v="12.22"/>
    <n v="183.47"/>
    <n v="200.13"/>
    <n v="4350.13"/>
    <n v="2013"/>
  </r>
  <r>
    <s v="FR1227"/>
    <x v="1"/>
    <x v="0"/>
    <x v="3"/>
    <x v="2"/>
    <x v="3"/>
    <s v="Rain-fed"/>
    <n v="15.04"/>
    <n v="170.18"/>
    <n v="1023.68"/>
    <n v="4619.6099999999997"/>
    <n v="2010"/>
  </r>
  <r>
    <s v="FR1022"/>
    <x v="8"/>
    <x v="1"/>
    <x v="2"/>
    <x v="6"/>
    <x v="4"/>
    <s v="River"/>
    <n v="15.36"/>
    <n v="96.2"/>
    <n v="1194.76"/>
    <n v="2283.9299999999998"/>
    <n v="2019"/>
  </r>
  <r>
    <s v="FR1473"/>
    <x v="9"/>
    <x v="6"/>
    <x v="2"/>
    <x v="6"/>
    <x v="4"/>
    <s v="River"/>
    <n v="9.99"/>
    <n v="106.54"/>
    <n v="687.36"/>
    <n v="2287.08"/>
    <n v="2013"/>
  </r>
  <r>
    <s v="FR1116"/>
    <x v="3"/>
    <x v="2"/>
    <x v="0"/>
    <x v="4"/>
    <x v="3"/>
    <s v="Canal"/>
    <n v="5.73"/>
    <n v="88.64"/>
    <n v="642.77"/>
    <n v="3310.43"/>
    <n v="2019"/>
  </r>
  <r>
    <s v="FR1089"/>
    <x v="6"/>
    <x v="9"/>
    <x v="1"/>
    <x v="3"/>
    <x v="3"/>
    <s v="River"/>
    <n v="3.96"/>
    <n v="153.22"/>
    <n v="813.41"/>
    <n v="3258.68"/>
    <n v="2021"/>
  </r>
  <r>
    <s v="FR1184"/>
    <x v="9"/>
    <x v="0"/>
    <x v="1"/>
    <x v="3"/>
    <x v="5"/>
    <s v="River"/>
    <n v="11.93"/>
    <n v="181.09"/>
    <n v="603.38"/>
    <n v="5881.8"/>
    <n v="2019"/>
  </r>
  <r>
    <s v="FR1446"/>
    <x v="0"/>
    <x v="9"/>
    <x v="2"/>
    <x v="6"/>
    <x v="4"/>
    <s v="Tube Well"/>
    <n v="12.76"/>
    <n v="73.2"/>
    <n v="218.82"/>
    <n v="2447.48"/>
    <n v="2012"/>
  </r>
  <r>
    <s v="FR1018"/>
    <x v="4"/>
    <x v="4"/>
    <x v="0"/>
    <x v="2"/>
    <x v="0"/>
    <s v="Sprinkler"/>
    <n v="6.89"/>
    <n v="175.93"/>
    <n v="902.48"/>
    <n v="2179.39"/>
    <n v="2010"/>
  </r>
  <r>
    <s v="FR1188"/>
    <x v="1"/>
    <x v="2"/>
    <x v="3"/>
    <x v="6"/>
    <x v="4"/>
    <s v="Sprinkler"/>
    <n v="15.35"/>
    <n v="175.22"/>
    <n v="1062.1500000000001"/>
    <n v="1518.53"/>
    <n v="2013"/>
  </r>
  <r>
    <s v="FR1278"/>
    <x v="3"/>
    <x v="7"/>
    <x v="1"/>
    <x v="6"/>
    <x v="3"/>
    <s v="Tube Well"/>
    <n v="15.05"/>
    <n v="4.1500000000000004"/>
    <n v="456.04"/>
    <n v="1936.73"/>
    <n v="2017"/>
  </r>
  <r>
    <s v="FR1144"/>
    <x v="3"/>
    <x v="2"/>
    <x v="2"/>
    <x v="2"/>
    <x v="5"/>
    <s v="Canal"/>
    <n v="2.5299999999999998"/>
    <n v="55.2"/>
    <n v="974.99"/>
    <n v="5288.71"/>
    <n v="2022"/>
  </r>
  <r>
    <s v="FR1517"/>
    <x v="3"/>
    <x v="6"/>
    <x v="0"/>
    <x v="0"/>
    <x v="1"/>
    <s v="Tube Well"/>
    <n v="12"/>
    <n v="164.54"/>
    <n v="698.92"/>
    <n v="3258.68"/>
    <n v="2022"/>
  </r>
  <r>
    <s v="FR1523"/>
    <x v="7"/>
    <x v="7"/>
    <x v="3"/>
    <x v="2"/>
    <x v="2"/>
    <s v="Sprinkler"/>
    <n v="2.86"/>
    <n v="7.42"/>
    <n v="351.53"/>
    <n v="4198.3599999999997"/>
    <n v="2010"/>
  </r>
  <r>
    <s v="FR1340"/>
    <x v="0"/>
    <x v="1"/>
    <x v="0"/>
    <x v="4"/>
    <x v="4"/>
    <s v="River"/>
    <n v="7.8"/>
    <n v="110.28"/>
    <n v="883.81"/>
    <n v="1865.2"/>
    <n v="2015"/>
  </r>
  <r>
    <s v="FR1537"/>
    <x v="3"/>
    <x v="2"/>
    <x v="2"/>
    <x v="2"/>
    <x v="4"/>
    <s v="Tube Well"/>
    <n v="18.04"/>
    <n v="9.93"/>
    <n v="1087.5899999999999"/>
    <n v="5373.08"/>
    <n v="2014"/>
  </r>
  <r>
    <s v="FR1210"/>
    <x v="3"/>
    <x v="2"/>
    <x v="1"/>
    <x v="3"/>
    <x v="0"/>
    <s v="Tube Well"/>
    <n v="5.34"/>
    <n v="198.02"/>
    <n v="970.48"/>
    <n v="4689.74"/>
    <n v="2022"/>
  </r>
  <r>
    <s v="FR1519"/>
    <x v="2"/>
    <x v="6"/>
    <x v="1"/>
    <x v="6"/>
    <x v="1"/>
    <s v="Tube Well"/>
    <n v="2.17"/>
    <n v="102.05"/>
    <n v="982.54"/>
    <n v="1263.3900000000001"/>
    <n v="2012"/>
  </r>
  <r>
    <s v="FR1482"/>
    <x v="2"/>
    <x v="4"/>
    <x v="2"/>
    <x v="0"/>
    <x v="2"/>
    <s v="Tube Well"/>
    <n v="2.2999999999999998"/>
    <n v="164.54"/>
    <n v="201.1"/>
    <n v="2016.92"/>
    <n v="2022"/>
  </r>
  <r>
    <s v="FR1054"/>
    <x v="3"/>
    <x v="8"/>
    <x v="0"/>
    <x v="0"/>
    <x v="4"/>
    <s v="Rain-fed"/>
    <n v="8.26"/>
    <n v="102.01"/>
    <n v="972.96"/>
    <n v="3333.4"/>
    <n v="2022"/>
  </r>
  <r>
    <s v="FR1247"/>
    <x v="9"/>
    <x v="7"/>
    <x v="3"/>
    <x v="4"/>
    <x v="2"/>
    <s v="River"/>
    <n v="6.16"/>
    <n v="84.25"/>
    <n v="785.17"/>
    <n v="3938.03"/>
    <n v="2023"/>
  </r>
  <r>
    <s v="FR1046"/>
    <x v="7"/>
    <x v="4"/>
    <x v="3"/>
    <x v="6"/>
    <x v="1"/>
    <s v="Rain-fed"/>
    <n v="5.66"/>
    <n v="123.45"/>
    <n v="81.849999999999994"/>
    <n v="4441.84"/>
    <n v="2024"/>
  </r>
  <r>
    <s v="FR1093"/>
    <x v="1"/>
    <x v="2"/>
    <x v="1"/>
    <x v="3"/>
    <x v="1"/>
    <s v="River"/>
    <n v="11.2"/>
    <n v="6.09"/>
    <n v="1109.78"/>
    <n v="2473.67"/>
    <n v="2014"/>
  </r>
  <r>
    <s v="FR1322"/>
    <x v="4"/>
    <x v="4"/>
    <x v="0"/>
    <x v="6"/>
    <x v="4"/>
    <s v="Tube Well"/>
    <n v="7.29"/>
    <n v="30.46"/>
    <n v="939.06"/>
    <n v="3258.68"/>
    <n v="2016"/>
  </r>
  <r>
    <s v="FR1108"/>
    <x v="2"/>
    <x v="8"/>
    <x v="0"/>
    <x v="5"/>
    <x v="2"/>
    <s v="Tube Well"/>
    <n v="9.5399999999999991"/>
    <n v="43.98"/>
    <n v="1187.96"/>
    <n v="5074.84"/>
    <n v="2014"/>
  </r>
  <r>
    <s v="FR1481"/>
    <x v="3"/>
    <x v="1"/>
    <x v="3"/>
    <x v="0"/>
    <x v="2"/>
    <s v="Tube Well"/>
    <n v="15.29"/>
    <n v="176.64"/>
    <n v="639.91"/>
    <n v="3258.68"/>
    <n v="2021"/>
  </r>
  <r>
    <s v="FR1507"/>
    <x v="5"/>
    <x v="10"/>
    <x v="3"/>
    <x v="0"/>
    <x v="3"/>
    <s v="Canal"/>
    <n v="3.27"/>
    <n v="76.87"/>
    <n v="645.73"/>
    <n v="3258.68"/>
    <n v="2021"/>
  </r>
  <r>
    <s v="FR1516"/>
    <x v="3"/>
    <x v="3"/>
    <x v="2"/>
    <x v="2"/>
    <x v="1"/>
    <s v="Sprinkler"/>
    <n v="9.85"/>
    <n v="179.48"/>
    <n v="218.21"/>
    <n v="2516.23"/>
    <n v="2018"/>
  </r>
  <r>
    <s v="FR1010"/>
    <x v="9"/>
    <x v="1"/>
    <x v="2"/>
    <x v="3"/>
    <x v="3"/>
    <s v="Tube Well"/>
    <n v="13.08"/>
    <n v="48.6"/>
    <n v="258.64999999999998"/>
    <n v="1581.66"/>
    <n v="2020"/>
  </r>
  <r>
    <s v="FR1209"/>
    <x v="5"/>
    <x v="6"/>
    <x v="1"/>
    <x v="6"/>
    <x v="5"/>
    <s v="Tube Well"/>
    <n v="17.41"/>
    <n v="126.11"/>
    <n v="920.22"/>
    <n v="2861.43"/>
    <n v="2024"/>
  </r>
  <r>
    <s v="FR1360"/>
    <x v="6"/>
    <x v="6"/>
    <x v="3"/>
    <x v="0"/>
    <x v="2"/>
    <s v="River"/>
    <n v="3"/>
    <n v="56.04"/>
    <n v="838.51"/>
    <n v="2981.49"/>
    <n v="2017"/>
  </r>
  <r>
    <s v="UnKnown"/>
    <x v="3"/>
    <x v="6"/>
    <x v="3"/>
    <x v="0"/>
    <x v="1"/>
    <s v="River"/>
    <n v="13.69"/>
    <n v="2.48"/>
    <n v="113.94"/>
    <n v="5042.21"/>
    <n v="2016"/>
  </r>
  <r>
    <s v="FR1374"/>
    <x v="1"/>
    <x v="9"/>
    <x v="3"/>
    <x v="5"/>
    <x v="3"/>
    <s v="River"/>
    <n v="19.829999999999998"/>
    <n v="106.54"/>
    <n v="919.78"/>
    <n v="5637.28"/>
    <n v="2018"/>
  </r>
  <r>
    <s v="FR1497"/>
    <x v="2"/>
    <x v="2"/>
    <x v="0"/>
    <x v="6"/>
    <x v="3"/>
    <s v="Rain-fed"/>
    <n v="3.89"/>
    <n v="106.54"/>
    <n v="1146.29"/>
    <n v="2136.88"/>
    <n v="2012"/>
  </r>
  <r>
    <s v="FR1447"/>
    <x v="4"/>
    <x v="8"/>
    <x v="1"/>
    <x v="6"/>
    <x v="1"/>
    <s v="Tube Well"/>
    <n v="17.22"/>
    <n v="21.6"/>
    <n v="995.2"/>
    <n v="3570.38"/>
    <n v="2018"/>
  </r>
  <r>
    <s v="FR1069"/>
    <x v="8"/>
    <x v="4"/>
    <x v="0"/>
    <x v="2"/>
    <x v="1"/>
    <s v="Tube Well"/>
    <n v="8.8000000000000007"/>
    <n v="122.45"/>
    <n v="468.81"/>
    <n v="2223.1999999999998"/>
    <n v="2014"/>
  </r>
  <r>
    <s v="FR1507"/>
    <x v="5"/>
    <x v="10"/>
    <x v="3"/>
    <x v="0"/>
    <x v="3"/>
    <s v="Canal"/>
    <n v="3.27"/>
    <n v="76.87"/>
    <n v="645.73"/>
    <n v="3258.68"/>
    <n v="2021"/>
  </r>
  <r>
    <s v="FR1381"/>
    <x v="7"/>
    <x v="4"/>
    <x v="0"/>
    <x v="0"/>
    <x v="1"/>
    <s v="Sprinkler"/>
    <n v="3.38"/>
    <n v="155.69"/>
    <n v="1024.9100000000001"/>
    <n v="2680.92"/>
    <n v="2020"/>
  </r>
  <r>
    <s v="FR1549"/>
    <x v="0"/>
    <x v="9"/>
    <x v="1"/>
    <x v="5"/>
    <x v="1"/>
    <s v="Canal"/>
    <n v="18.2"/>
    <n v="119.88"/>
    <n v="381.96"/>
    <n v="1677.38"/>
    <n v="2022"/>
  </r>
  <r>
    <s v="FR1192"/>
    <x v="2"/>
    <x v="0"/>
    <x v="0"/>
    <x v="0"/>
    <x v="3"/>
    <s v="Drip"/>
    <n v="4.2699999999999996"/>
    <n v="59.66"/>
    <n v="1102.69"/>
    <n v="1476.51"/>
    <n v="2022"/>
  </r>
  <r>
    <s v="FR1405"/>
    <x v="3"/>
    <x v="1"/>
    <x v="1"/>
    <x v="6"/>
    <x v="3"/>
    <s v="Rain-fed"/>
    <n v="5.29"/>
    <n v="197.87"/>
    <n v="797.9"/>
    <n v="4229.58"/>
    <n v="2020"/>
  </r>
  <r>
    <s v="FR1238"/>
    <x v="1"/>
    <x v="3"/>
    <x v="0"/>
    <x v="6"/>
    <x v="0"/>
    <s v="Tube Well"/>
    <n v="12.13"/>
    <n v="21.12"/>
    <n v="329.78"/>
    <n v="2182.96"/>
    <n v="2018"/>
  </r>
  <r>
    <s v="FR1149"/>
    <x v="8"/>
    <x v="8"/>
    <x v="2"/>
    <x v="3"/>
    <x v="4"/>
    <s v="River"/>
    <n v="10.51"/>
    <n v="151.31"/>
    <n v="1047.4000000000001"/>
    <n v="2573.6799999999998"/>
    <n v="2021"/>
  </r>
  <r>
    <s v="FR1124"/>
    <x v="4"/>
    <x v="4"/>
    <x v="1"/>
    <x v="2"/>
    <x v="4"/>
    <s v="Rain-fed"/>
    <n v="1.91"/>
    <n v="120.78"/>
    <n v="523.49"/>
    <n v="5676.33"/>
    <n v="2023"/>
  </r>
  <r>
    <s v="FR1442"/>
    <x v="3"/>
    <x v="5"/>
    <x v="2"/>
    <x v="0"/>
    <x v="4"/>
    <s v="Tube Well"/>
    <n v="4.8899999999999997"/>
    <n v="82.16"/>
    <n v="614.75"/>
    <n v="5609.11"/>
    <n v="2018"/>
  </r>
  <r>
    <s v="FR1185"/>
    <x v="5"/>
    <x v="6"/>
    <x v="3"/>
    <x v="3"/>
    <x v="1"/>
    <s v="Rain-fed"/>
    <n v="14.4"/>
    <n v="77.930000000000007"/>
    <n v="818.28"/>
    <n v="2115.67"/>
    <n v="2015"/>
  </r>
  <r>
    <s v="FR1249"/>
    <x v="1"/>
    <x v="2"/>
    <x v="3"/>
    <x v="2"/>
    <x v="1"/>
    <s v="Tube Well"/>
    <n v="18.63"/>
    <n v="191.35"/>
    <n v="817.51"/>
    <n v="4167.8900000000003"/>
    <n v="2014"/>
  </r>
  <r>
    <s v="FR1275"/>
    <x v="7"/>
    <x v="4"/>
    <x v="2"/>
    <x v="6"/>
    <x v="4"/>
    <s v="Tube Well"/>
    <n v="12.31"/>
    <n v="91.13"/>
    <n v="1129.57"/>
    <n v="3429.02"/>
    <n v="2012"/>
  </r>
  <r>
    <s v="FR1434"/>
    <x v="6"/>
    <x v="7"/>
    <x v="0"/>
    <x v="6"/>
    <x v="1"/>
    <s v="River"/>
    <n v="4.96"/>
    <n v="43.51"/>
    <n v="642.77"/>
    <n v="3397.04"/>
    <n v="2012"/>
  </r>
  <r>
    <s v="FR1250"/>
    <x v="9"/>
    <x v="9"/>
    <x v="2"/>
    <x v="2"/>
    <x v="2"/>
    <s v="Sprinkler"/>
    <n v="8.34"/>
    <n v="110.51"/>
    <n v="461.44"/>
    <n v="3258.68"/>
    <n v="2010"/>
  </r>
  <r>
    <s v="FR1512"/>
    <x v="6"/>
    <x v="4"/>
    <x v="1"/>
    <x v="5"/>
    <x v="4"/>
    <s v="River"/>
    <n v="6.1"/>
    <n v="103.96"/>
    <n v="642.77"/>
    <n v="1684.81"/>
    <n v="2020"/>
  </r>
  <r>
    <s v="FR1420"/>
    <x v="5"/>
    <x v="9"/>
    <x v="3"/>
    <x v="2"/>
    <x v="2"/>
    <s v="River"/>
    <n v="13.73"/>
    <n v="58.06"/>
    <n v="64.78"/>
    <n v="1543.65"/>
    <n v="2017"/>
  </r>
  <r>
    <s v="FR1346"/>
    <x v="1"/>
    <x v="1"/>
    <x v="2"/>
    <x v="2"/>
    <x v="5"/>
    <s v="Sprinkler"/>
    <n v="9.4700000000000006"/>
    <n v="90.68"/>
    <n v="532.64"/>
    <n v="4493.42"/>
    <n v="2014"/>
  </r>
  <r>
    <s v="FR1534"/>
    <x v="7"/>
    <x v="1"/>
    <x v="1"/>
    <x v="4"/>
    <x v="0"/>
    <s v="Drip"/>
    <n v="15.91"/>
    <n v="160.07"/>
    <n v="495.35"/>
    <n v="1057.5"/>
    <n v="2012"/>
  </r>
  <r>
    <s v="FR1431"/>
    <x v="5"/>
    <x v="7"/>
    <x v="3"/>
    <x v="0"/>
    <x v="2"/>
    <s v="Canal"/>
    <n v="13.86"/>
    <n v="70.8"/>
    <n v="685.71"/>
    <n v="2068.6"/>
    <n v="2012"/>
  </r>
  <r>
    <s v="FR1114"/>
    <x v="5"/>
    <x v="3"/>
    <x v="2"/>
    <x v="0"/>
    <x v="1"/>
    <s v="River"/>
    <n v="2.73"/>
    <n v="163.97"/>
    <n v="483.67"/>
    <n v="4134.91"/>
    <n v="2013"/>
  </r>
  <r>
    <s v="FR1141"/>
    <x v="0"/>
    <x v="2"/>
    <x v="3"/>
    <x v="0"/>
    <x v="1"/>
    <s v="Sprinkler"/>
    <n v="17.25"/>
    <n v="123.51"/>
    <n v="642.77"/>
    <n v="1868.28"/>
    <n v="2017"/>
  </r>
  <r>
    <s v="FR1321"/>
    <x v="0"/>
    <x v="0"/>
    <x v="1"/>
    <x v="6"/>
    <x v="5"/>
    <s v="Canal"/>
    <n v="15.3"/>
    <n v="61.14"/>
    <n v="509"/>
    <n v="3258.68"/>
    <n v="2023"/>
  </r>
  <r>
    <s v="FR1007"/>
    <x v="1"/>
    <x v="8"/>
    <x v="1"/>
    <x v="6"/>
    <x v="0"/>
    <s v="River"/>
    <n v="18.16"/>
    <n v="46.61"/>
    <n v="655.65"/>
    <n v="2113.89"/>
    <n v="2015"/>
  </r>
  <r>
    <s v="FR1498"/>
    <x v="7"/>
    <x v="2"/>
    <x v="3"/>
    <x v="3"/>
    <x v="4"/>
    <s v="Tube Well"/>
    <n v="5.62"/>
    <n v="67.959999999999994"/>
    <n v="220.85"/>
    <n v="3420.1"/>
    <n v="2021"/>
  </r>
  <r>
    <s v="FR1019"/>
    <x v="1"/>
    <x v="2"/>
    <x v="1"/>
    <x v="4"/>
    <x v="0"/>
    <s v="Sprinkler"/>
    <n v="16.38"/>
    <n v="41.97"/>
    <n v="931.8"/>
    <n v="3335.61"/>
    <n v="2023"/>
  </r>
  <r>
    <s v="FR1172"/>
    <x v="3"/>
    <x v="3"/>
    <x v="3"/>
    <x v="6"/>
    <x v="3"/>
    <s v="Tube Well"/>
    <n v="12.22"/>
    <n v="142.41"/>
    <n v="356.49"/>
    <n v="3385.04"/>
    <n v="2012"/>
  </r>
  <r>
    <s v="FR1428"/>
    <x v="0"/>
    <x v="2"/>
    <x v="1"/>
    <x v="6"/>
    <x v="0"/>
    <s v="River"/>
    <n v="9.02"/>
    <n v="133.91999999999999"/>
    <n v="982.05"/>
    <n v="3258.68"/>
    <n v="2019"/>
  </r>
  <r>
    <s v="FR1056"/>
    <x v="8"/>
    <x v="9"/>
    <x v="3"/>
    <x v="2"/>
    <x v="0"/>
    <s v="River"/>
    <n v="13.36"/>
    <n v="48.26"/>
    <n v="509.52"/>
    <n v="5758.72"/>
    <n v="2022"/>
  </r>
  <r>
    <s v="UnKnown"/>
    <x v="7"/>
    <x v="8"/>
    <x v="0"/>
    <x v="6"/>
    <x v="4"/>
    <s v="Sprinkler"/>
    <n v="12.17"/>
    <n v="96.22"/>
    <n v="732.82"/>
    <n v="5965.83"/>
    <n v="2016"/>
  </r>
  <r>
    <s v="FR1319"/>
    <x v="1"/>
    <x v="3"/>
    <x v="2"/>
    <x v="3"/>
    <x v="3"/>
    <s v="Rain-fed"/>
    <n v="8.3800000000000008"/>
    <n v="76.83"/>
    <n v="945.54"/>
    <n v="5870.16"/>
    <n v="2011"/>
  </r>
  <r>
    <s v="FR1531"/>
    <x v="8"/>
    <x v="4"/>
    <x v="3"/>
    <x v="4"/>
    <x v="0"/>
    <s v="River"/>
    <n v="11.47"/>
    <n v="35.49"/>
    <n v="890.31"/>
    <n v="5907.01"/>
    <n v="2021"/>
  </r>
  <r>
    <s v="FR1305"/>
    <x v="2"/>
    <x v="0"/>
    <x v="0"/>
    <x v="5"/>
    <x v="1"/>
    <s v="Tube Well"/>
    <n v="13.48"/>
    <n v="137.88999999999999"/>
    <n v="146.43"/>
    <n v="4401.13"/>
    <n v="2022"/>
  </r>
  <r>
    <s v="FR1349"/>
    <x v="9"/>
    <x v="2"/>
    <x v="3"/>
    <x v="5"/>
    <x v="0"/>
    <s v="Drip"/>
    <n v="17.95"/>
    <n v="149.88"/>
    <n v="495.63"/>
    <n v="3991.55"/>
    <n v="2014"/>
  </r>
  <r>
    <s v="FR1049"/>
    <x v="6"/>
    <x v="0"/>
    <x v="1"/>
    <x v="5"/>
    <x v="1"/>
    <s v="Drip"/>
    <n v="5.51"/>
    <n v="163.13999999999999"/>
    <n v="682.15"/>
    <n v="3650.77"/>
    <n v="2024"/>
  </r>
  <r>
    <s v="FR1350"/>
    <x v="5"/>
    <x v="0"/>
    <x v="2"/>
    <x v="5"/>
    <x v="0"/>
    <s v="Drip"/>
    <n v="1.81"/>
    <n v="120.81"/>
    <n v="480.56"/>
    <n v="4504.6099999999997"/>
    <n v="2016"/>
  </r>
  <r>
    <s v="FR1025"/>
    <x v="0"/>
    <x v="7"/>
    <x v="0"/>
    <x v="5"/>
    <x v="4"/>
    <s v="River"/>
    <n v="5.31"/>
    <n v="195.63"/>
    <n v="278.64999999999998"/>
    <n v="3043.95"/>
    <n v="2023"/>
  </r>
  <r>
    <s v="FR1419"/>
    <x v="9"/>
    <x v="5"/>
    <x v="2"/>
    <x v="3"/>
    <x v="1"/>
    <s v="River"/>
    <n v="19.41"/>
    <n v="149.96"/>
    <n v="569.46"/>
    <n v="3258.68"/>
    <n v="2014"/>
  </r>
  <r>
    <s v="FR1329"/>
    <x v="9"/>
    <x v="1"/>
    <x v="1"/>
    <x v="0"/>
    <x v="0"/>
    <s v="Sprinkler"/>
    <n v="19.399999999999999"/>
    <n v="38.72"/>
    <n v="251.19"/>
    <n v="5305.86"/>
    <n v="2014"/>
  </r>
  <r>
    <s v="FR1281"/>
    <x v="5"/>
    <x v="0"/>
    <x v="1"/>
    <x v="4"/>
    <x v="2"/>
    <s v="River"/>
    <n v="15.67"/>
    <n v="106.77"/>
    <n v="642.77"/>
    <n v="3024.67"/>
    <n v="2023"/>
  </r>
  <r>
    <s v="FR1042"/>
    <x v="0"/>
    <x v="5"/>
    <x v="1"/>
    <x v="0"/>
    <x v="4"/>
    <s v="Drip"/>
    <n v="12.85"/>
    <n v="141.32"/>
    <n v="707.22"/>
    <n v="3836.81"/>
    <n v="2022"/>
  </r>
  <r>
    <s v="FR1394"/>
    <x v="9"/>
    <x v="3"/>
    <x v="0"/>
    <x v="6"/>
    <x v="2"/>
    <s v="Rain-fed"/>
    <n v="19.670000000000002"/>
    <n v="184.31"/>
    <n v="754.46"/>
    <n v="3425.58"/>
    <n v="2010"/>
  </r>
  <r>
    <s v="FR1355"/>
    <x v="9"/>
    <x v="0"/>
    <x v="2"/>
    <x v="5"/>
    <x v="1"/>
    <s v="River"/>
    <n v="19.61"/>
    <n v="106.54"/>
    <n v="867.57"/>
    <n v="2371.04"/>
    <n v="2015"/>
  </r>
  <r>
    <s v="FR1432"/>
    <x v="5"/>
    <x v="0"/>
    <x v="0"/>
    <x v="6"/>
    <x v="1"/>
    <s v="River"/>
    <n v="0.67"/>
    <n v="38.590000000000003"/>
    <n v="194.29"/>
    <n v="1135.04"/>
    <n v="2012"/>
  </r>
  <r>
    <s v="FR1265"/>
    <x v="2"/>
    <x v="0"/>
    <x v="1"/>
    <x v="2"/>
    <x v="0"/>
    <s v="Sprinkler"/>
    <n v="9.4600000000000009"/>
    <n v="183.72"/>
    <n v="1180.07"/>
    <n v="5608.1"/>
    <n v="2017"/>
  </r>
  <r>
    <s v="FR1396"/>
    <x v="7"/>
    <x v="2"/>
    <x v="1"/>
    <x v="4"/>
    <x v="5"/>
    <s v="Tube Well"/>
    <n v="17.510000000000002"/>
    <n v="121.41"/>
    <n v="461.77"/>
    <n v="5133.54"/>
    <n v="2018"/>
  </r>
  <r>
    <s v="FR1361"/>
    <x v="6"/>
    <x v="2"/>
    <x v="2"/>
    <x v="6"/>
    <x v="4"/>
    <s v="Sprinkler"/>
    <n v="1.99"/>
    <n v="144.41"/>
    <n v="700.29"/>
    <n v="2631.05"/>
    <n v="2012"/>
  </r>
  <r>
    <s v="FR1154"/>
    <x v="0"/>
    <x v="4"/>
    <x v="3"/>
    <x v="5"/>
    <x v="1"/>
    <s v="Drip"/>
    <n v="12.69"/>
    <n v="90.04"/>
    <n v="763.14"/>
    <n v="3832.85"/>
    <n v="2019"/>
  </r>
  <r>
    <s v="FR1126"/>
    <x v="3"/>
    <x v="6"/>
    <x v="1"/>
    <x v="0"/>
    <x v="4"/>
    <s v="Sprinkler"/>
    <n v="5.43"/>
    <n v="38.340000000000003"/>
    <n v="821.27"/>
    <n v="2146.98"/>
    <n v="2020"/>
  </r>
  <r>
    <s v="FR1467"/>
    <x v="8"/>
    <x v="5"/>
    <x v="1"/>
    <x v="5"/>
    <x v="1"/>
    <s v="Canal"/>
    <n v="3.53"/>
    <n v="98.11"/>
    <n v="106.54"/>
    <n v="4495.05"/>
    <n v="2012"/>
  </r>
  <r>
    <s v="FR1425"/>
    <x v="3"/>
    <x v="2"/>
    <x v="2"/>
    <x v="1"/>
    <x v="4"/>
    <s v="Rain-fed"/>
    <n v="15.64"/>
    <n v="92.63"/>
    <n v="296.37"/>
    <n v="4139.93"/>
    <n v="2016"/>
  </r>
  <r>
    <s v="FR1422"/>
    <x v="2"/>
    <x v="9"/>
    <x v="2"/>
    <x v="5"/>
    <x v="4"/>
    <s v="Sprinkler"/>
    <n v="17.25"/>
    <n v="147.04"/>
    <n v="648.37"/>
    <n v="5135.6400000000003"/>
    <n v="2022"/>
  </r>
  <r>
    <s v="FR1174"/>
    <x v="1"/>
    <x v="5"/>
    <x v="3"/>
    <x v="5"/>
    <x v="1"/>
    <s v="Rain-fed"/>
    <n v="3.63"/>
    <n v="122.95"/>
    <n v="956.66"/>
    <n v="3220.72"/>
    <n v="2023"/>
  </r>
  <r>
    <s v="FR1031"/>
    <x v="5"/>
    <x v="5"/>
    <x v="1"/>
    <x v="3"/>
    <x v="5"/>
    <s v="Drip"/>
    <n v="11.21"/>
    <n v="113.5"/>
    <n v="759.89"/>
    <n v="1118.29"/>
    <n v="2019"/>
  </r>
  <r>
    <s v="FR1113"/>
    <x v="8"/>
    <x v="8"/>
    <x v="2"/>
    <x v="5"/>
    <x v="2"/>
    <s v="Rain-fed"/>
    <n v="13.88"/>
    <n v="46.58"/>
    <n v="643.28"/>
    <n v="4604.8599999999997"/>
    <n v="2014"/>
  </r>
  <r>
    <s v="FR1023"/>
    <x v="2"/>
    <x v="9"/>
    <x v="2"/>
    <x v="0"/>
    <x v="3"/>
    <s v="Canal"/>
    <n v="6.91"/>
    <n v="133.72"/>
    <n v="1168.1500000000001"/>
    <n v="1136.06"/>
    <n v="2023"/>
  </r>
  <r>
    <s v="FR1173"/>
    <x v="7"/>
    <x v="0"/>
    <x v="2"/>
    <x v="3"/>
    <x v="4"/>
    <s v="River"/>
    <n v="7.6"/>
    <n v="168.13"/>
    <n v="250.83"/>
    <n v="3925.46"/>
    <n v="2015"/>
  </r>
  <r>
    <s v="FR1298"/>
    <x v="1"/>
    <x v="3"/>
    <x v="1"/>
    <x v="2"/>
    <x v="0"/>
    <s v="River"/>
    <n v="8.6199999999999992"/>
    <n v="170.89"/>
    <n v="997.2"/>
    <n v="1185.04"/>
    <n v="2015"/>
  </r>
  <r>
    <s v="FR1245"/>
    <x v="1"/>
    <x v="1"/>
    <x v="3"/>
    <x v="4"/>
    <x v="3"/>
    <s v="Tube Well"/>
    <n v="5.15"/>
    <n v="163.86"/>
    <n v="742.15"/>
    <n v="1700.46"/>
    <n v="2022"/>
  </r>
  <r>
    <s v="FR1057"/>
    <x v="8"/>
    <x v="8"/>
    <x v="2"/>
    <x v="6"/>
    <x v="2"/>
    <s v="River"/>
    <n v="5.03"/>
    <n v="2.8"/>
    <n v="266.45999999999998"/>
    <n v="5675.87"/>
    <n v="2011"/>
  </r>
  <r>
    <s v="FR1304"/>
    <x v="8"/>
    <x v="3"/>
    <x v="1"/>
    <x v="6"/>
    <x v="0"/>
    <s v="Sprinkler"/>
    <n v="4.4800000000000004"/>
    <n v="54.82"/>
    <n v="754.79"/>
    <n v="4000.89"/>
    <n v="2020"/>
  </r>
  <r>
    <s v="FR1222"/>
    <x v="4"/>
    <x v="5"/>
    <x v="2"/>
    <x v="6"/>
    <x v="2"/>
    <s v="River"/>
    <n v="9.41"/>
    <n v="106.54"/>
    <n v="915.6"/>
    <n v="3258.68"/>
    <n v="2013"/>
  </r>
  <r>
    <s v="FR1524"/>
    <x v="1"/>
    <x v="7"/>
    <x v="2"/>
    <x v="5"/>
    <x v="3"/>
    <s v="Tube Well"/>
    <n v="1.08"/>
    <n v="106.57"/>
    <n v="856.27"/>
    <n v="4364.28"/>
    <n v="2017"/>
  </r>
  <r>
    <s v="FR1024"/>
    <x v="8"/>
    <x v="1"/>
    <x v="1"/>
    <x v="2"/>
    <x v="5"/>
    <s v="Drip"/>
    <n v="8.5"/>
    <n v="43.27"/>
    <n v="104.84"/>
    <n v="2318.7800000000002"/>
    <n v="2012"/>
  </r>
  <r>
    <s v="FR1017"/>
    <x v="4"/>
    <x v="7"/>
    <x v="0"/>
    <x v="2"/>
    <x v="2"/>
    <s v="Drip"/>
    <n v="4.0199999999999996"/>
    <n v="81.09"/>
    <n v="372.36"/>
    <n v="3258.68"/>
    <n v="2016"/>
  </r>
  <r>
    <s v="FR1415"/>
    <x v="7"/>
    <x v="1"/>
    <x v="0"/>
    <x v="5"/>
    <x v="0"/>
    <s v="River"/>
    <n v="16.8"/>
    <n v="106.54"/>
    <n v="106.03"/>
    <n v="2559.84"/>
    <n v="2014"/>
  </r>
  <r>
    <s v="FR1066"/>
    <x v="5"/>
    <x v="8"/>
    <x v="2"/>
    <x v="2"/>
    <x v="1"/>
    <s v="Canal"/>
    <n v="2.74"/>
    <n v="14"/>
    <n v="536.45000000000005"/>
    <n v="5238.2299999999996"/>
    <n v="2023"/>
  </r>
  <r>
    <s v="FR1483"/>
    <x v="4"/>
    <x v="2"/>
    <x v="1"/>
    <x v="5"/>
    <x v="4"/>
    <s v="Rain-fed"/>
    <n v="15.96"/>
    <n v="125.27"/>
    <n v="241.09"/>
    <n v="3258.68"/>
    <n v="2022"/>
  </r>
  <r>
    <s v="FR1167"/>
    <x v="0"/>
    <x v="6"/>
    <x v="0"/>
    <x v="4"/>
    <x v="1"/>
    <s v="River"/>
    <n v="1.91"/>
    <n v="91.53"/>
    <n v="195.18"/>
    <n v="2220.8000000000002"/>
    <n v="2015"/>
  </r>
  <r>
    <s v="FR1532"/>
    <x v="6"/>
    <x v="8"/>
    <x v="3"/>
    <x v="2"/>
    <x v="3"/>
    <s v="River"/>
    <n v="4.8"/>
    <n v="36.36"/>
    <n v="100.16"/>
    <n v="1433.98"/>
    <n v="2017"/>
  </r>
  <r>
    <s v="FR1212"/>
    <x v="8"/>
    <x v="2"/>
    <x v="0"/>
    <x v="6"/>
    <x v="5"/>
    <s v="Drip"/>
    <n v="12.79"/>
    <n v="20.8"/>
    <n v="1008.9"/>
    <n v="4194.67"/>
    <n v="2015"/>
  </r>
  <r>
    <s v="UnKnown"/>
    <x v="1"/>
    <x v="1"/>
    <x v="0"/>
    <x v="0"/>
    <x v="0"/>
    <s v="Tube Well"/>
    <n v="8.77"/>
    <n v="17.739999999999998"/>
    <n v="533.36"/>
    <n v="4319.8100000000004"/>
    <n v="2014"/>
  </r>
  <r>
    <s v="FR1301"/>
    <x v="3"/>
    <x v="4"/>
    <x v="2"/>
    <x v="6"/>
    <x v="5"/>
    <s v="Sprinkler"/>
    <n v="3.66"/>
    <n v="68.680000000000007"/>
    <n v="408.47"/>
    <n v="5099.0200000000004"/>
    <n v="2020"/>
  </r>
  <r>
    <s v="FR1363"/>
    <x v="9"/>
    <x v="1"/>
    <x v="3"/>
    <x v="4"/>
    <x v="4"/>
    <s v="Sprinkler"/>
    <n v="12.13"/>
    <n v="62.68"/>
    <n v="831.73"/>
    <n v="4296.3900000000003"/>
    <n v="2024"/>
  </r>
  <r>
    <s v="FR1505"/>
    <x v="2"/>
    <x v="2"/>
    <x v="1"/>
    <x v="0"/>
    <x v="5"/>
    <s v="Canal"/>
    <n v="16.559999999999999"/>
    <n v="2.25"/>
    <n v="1010.26"/>
    <n v="3258.68"/>
    <n v="2017"/>
  </r>
  <r>
    <s v="FR1259"/>
    <x v="2"/>
    <x v="0"/>
    <x v="3"/>
    <x v="6"/>
    <x v="1"/>
    <s v="Sprinkler"/>
    <n v="12.41"/>
    <n v="89.7"/>
    <n v="655.08000000000004"/>
    <n v="5163.87"/>
    <n v="2017"/>
  </r>
  <r>
    <s v="FR1094"/>
    <x v="7"/>
    <x v="2"/>
    <x v="0"/>
    <x v="5"/>
    <x v="1"/>
    <s v="Drip"/>
    <n v="13.66"/>
    <n v="185.61"/>
    <n v="1142.67"/>
    <n v="3356.84"/>
    <n v="2019"/>
  </r>
  <r>
    <s v="FR1180"/>
    <x v="5"/>
    <x v="10"/>
    <x v="3"/>
    <x v="0"/>
    <x v="0"/>
    <s v="Tube Well"/>
    <n v="16.87"/>
    <n v="90.65"/>
    <n v="905.04"/>
    <n v="1172.25"/>
    <n v="2011"/>
  </r>
  <r>
    <s v="FR1386"/>
    <x v="8"/>
    <x v="5"/>
    <x v="1"/>
    <x v="3"/>
    <x v="4"/>
    <s v="Rain-fed"/>
    <n v="18.440000000000001"/>
    <n v="197.34"/>
    <n v="517.57000000000005"/>
    <n v="3707.7"/>
    <n v="2022"/>
  </r>
  <r>
    <s v="FR1311"/>
    <x v="1"/>
    <x v="0"/>
    <x v="3"/>
    <x v="3"/>
    <x v="3"/>
    <s v="Rain-fed"/>
    <n v="4.92"/>
    <n v="142.61000000000001"/>
    <n v="959.31"/>
    <n v="4759.95"/>
    <n v="2020"/>
  </r>
  <r>
    <s v="FR1402"/>
    <x v="8"/>
    <x v="0"/>
    <x v="3"/>
    <x v="6"/>
    <x v="3"/>
    <s v="Sprinkler"/>
    <n v="8.2200000000000006"/>
    <n v="35.26"/>
    <n v="588.03"/>
    <n v="1625.46"/>
    <n v="2021"/>
  </r>
  <r>
    <s v="FR1005"/>
    <x v="5"/>
    <x v="2"/>
    <x v="3"/>
    <x v="0"/>
    <x v="2"/>
    <s v="Drip"/>
    <n v="8.43"/>
    <n v="99.51"/>
    <n v="148.26"/>
    <n v="1845.1"/>
    <n v="2015"/>
  </r>
  <r>
    <s v="FR1045"/>
    <x v="3"/>
    <x v="6"/>
    <x v="3"/>
    <x v="2"/>
    <x v="0"/>
    <s v="River"/>
    <n v="19.899999999999999"/>
    <n v="106.54"/>
    <n v="867.24"/>
    <n v="4119.5"/>
    <n v="2020"/>
  </r>
  <r>
    <s v="FR1278"/>
    <x v="3"/>
    <x v="7"/>
    <x v="1"/>
    <x v="6"/>
    <x v="3"/>
    <s v="Tube Well"/>
    <n v="15.05"/>
    <n v="4.1500000000000004"/>
    <n v="456.04"/>
    <n v="1936.73"/>
    <n v="2017"/>
  </r>
  <r>
    <s v="FR1367"/>
    <x v="2"/>
    <x v="7"/>
    <x v="1"/>
    <x v="0"/>
    <x v="2"/>
    <s v="Rain-fed"/>
    <n v="15.75"/>
    <n v="32.81"/>
    <n v="996.59"/>
    <n v="4710.34"/>
    <n v="2010"/>
  </r>
  <r>
    <s v="FR1464"/>
    <x v="0"/>
    <x v="8"/>
    <x v="1"/>
    <x v="6"/>
    <x v="3"/>
    <s v="Sprinkler"/>
    <n v="14"/>
    <n v="151.06"/>
    <n v="642.23"/>
    <n v="3065.9"/>
    <n v="2023"/>
  </r>
  <r>
    <s v="FR1016"/>
    <x v="4"/>
    <x v="7"/>
    <x v="1"/>
    <x v="3"/>
    <x v="2"/>
    <s v="Canal"/>
    <n v="14.62"/>
    <n v="19.86"/>
    <n v="873.79"/>
    <n v="1833.7"/>
    <n v="2015"/>
  </r>
  <r>
    <s v="FR1048"/>
    <x v="9"/>
    <x v="3"/>
    <x v="3"/>
    <x v="6"/>
    <x v="2"/>
    <s v="Rain-fed"/>
    <n v="7.82"/>
    <n v="171.96"/>
    <n v="918.89"/>
    <n v="5453.25"/>
    <n v="2018"/>
  </r>
  <r>
    <s v="FR1364"/>
    <x v="7"/>
    <x v="3"/>
    <x v="3"/>
    <x v="5"/>
    <x v="1"/>
    <s v="Sprinkler"/>
    <n v="13.84"/>
    <n v="175.01"/>
    <n v="724.97"/>
    <n v="2357.81"/>
    <n v="2018"/>
  </r>
  <r>
    <s v="FR1462"/>
    <x v="6"/>
    <x v="8"/>
    <x v="2"/>
    <x v="0"/>
    <x v="4"/>
    <s v="Sprinkler"/>
    <n v="19.32"/>
    <n v="168.84"/>
    <n v="233.09"/>
    <n v="1788.87"/>
    <n v="2016"/>
  </r>
  <r>
    <s v="FR1003"/>
    <x v="5"/>
    <x v="2"/>
    <x v="1"/>
    <x v="0"/>
    <x v="0"/>
    <s v="Tube Well"/>
    <n v="18.68"/>
    <n v="19.02"/>
    <n v="535.91"/>
    <n v="5024.16"/>
    <n v="2014"/>
  </r>
  <r>
    <s v="FR1309"/>
    <x v="3"/>
    <x v="2"/>
    <x v="1"/>
    <x v="3"/>
    <x v="3"/>
    <s v="Rain-fed"/>
    <n v="14.65"/>
    <n v="174.46"/>
    <n v="962.09"/>
    <n v="1000.01"/>
    <n v="2011"/>
  </r>
  <r>
    <s v="FR1365"/>
    <x v="3"/>
    <x v="1"/>
    <x v="3"/>
    <x v="6"/>
    <x v="2"/>
    <s v="Drip"/>
    <n v="14.71"/>
    <n v="101.44"/>
    <n v="442.18"/>
    <n v="3437.23"/>
    <n v="2011"/>
  </r>
  <r>
    <s v="FR1225"/>
    <x v="2"/>
    <x v="8"/>
    <x v="3"/>
    <x v="2"/>
    <x v="4"/>
    <s v="Tube Well"/>
    <n v="5.23"/>
    <n v="156.44999999999999"/>
    <n v="558.62"/>
    <n v="3258.68"/>
    <n v="2015"/>
  </r>
  <r>
    <s v="FR1026"/>
    <x v="0"/>
    <x v="5"/>
    <x v="2"/>
    <x v="3"/>
    <x v="2"/>
    <s v="Canal"/>
    <n v="5.93"/>
    <n v="58.65"/>
    <n v="346.39"/>
    <n v="3561.66"/>
    <n v="2016"/>
  </r>
  <r>
    <s v="FR1263"/>
    <x v="8"/>
    <x v="2"/>
    <x v="0"/>
    <x v="5"/>
    <x v="4"/>
    <s v="Drip"/>
    <n v="5.52"/>
    <n v="35.69"/>
    <n v="442.4"/>
    <n v="4437.5200000000004"/>
    <n v="2010"/>
  </r>
  <r>
    <s v="FR1050"/>
    <x v="4"/>
    <x v="3"/>
    <x v="2"/>
    <x v="4"/>
    <x v="0"/>
    <s v="Drip"/>
    <n v="14.02"/>
    <n v="133.37"/>
    <n v="1011.58"/>
    <n v="2988.04"/>
    <n v="2022"/>
  </r>
  <r>
    <s v="FR1229"/>
    <x v="1"/>
    <x v="9"/>
    <x v="3"/>
    <x v="4"/>
    <x v="3"/>
    <s v="Sprinkler"/>
    <n v="4.21"/>
    <n v="175.7"/>
    <n v="887.34"/>
    <n v="5308.68"/>
    <n v="2023"/>
  </r>
  <r>
    <s v="FR1037"/>
    <x v="1"/>
    <x v="3"/>
    <x v="2"/>
    <x v="2"/>
    <x v="2"/>
    <s v="Drip"/>
    <n v="0.62"/>
    <n v="58.56"/>
    <n v="930.65"/>
    <n v="2991.63"/>
    <n v="2012"/>
  </r>
  <r>
    <s v="FR1157"/>
    <x v="5"/>
    <x v="9"/>
    <x v="3"/>
    <x v="3"/>
    <x v="2"/>
    <s v="River"/>
    <n v="16.39"/>
    <n v="174.6"/>
    <n v="626.71"/>
    <n v="1904.5"/>
    <n v="2016"/>
  </r>
  <r>
    <s v="FR1237"/>
    <x v="9"/>
    <x v="0"/>
    <x v="0"/>
    <x v="3"/>
    <x v="0"/>
    <s v="River"/>
    <n v="17.04"/>
    <n v="115.46"/>
    <n v="802.88"/>
    <n v="1339.49"/>
    <n v="2024"/>
  </r>
  <r>
    <s v="FR1522"/>
    <x v="5"/>
    <x v="3"/>
    <x v="3"/>
    <x v="4"/>
    <x v="0"/>
    <s v="Rain-fed"/>
    <n v="1.48"/>
    <n v="77.430000000000007"/>
    <n v="961.98"/>
    <n v="4865.07"/>
    <n v="2011"/>
  </r>
  <r>
    <s v="FR1175"/>
    <x v="1"/>
    <x v="10"/>
    <x v="1"/>
    <x v="6"/>
    <x v="5"/>
    <s v="Drip"/>
    <n v="2.73"/>
    <n v="107.99"/>
    <n v="846.83"/>
    <n v="1780.65"/>
    <n v="2014"/>
  </r>
  <r>
    <s v="FR1472"/>
    <x v="1"/>
    <x v="8"/>
    <x v="1"/>
    <x v="6"/>
    <x v="5"/>
    <s v="Drip"/>
    <n v="15.35"/>
    <n v="98.96"/>
    <n v="612.20000000000005"/>
    <n v="1564.83"/>
    <n v="2012"/>
  </r>
  <r>
    <s v="FR1530"/>
    <x v="2"/>
    <x v="7"/>
    <x v="0"/>
    <x v="4"/>
    <x v="2"/>
    <s v="Sprinkler"/>
    <n v="7.31"/>
    <n v="24.92"/>
    <n v="1105.31"/>
    <n v="1177.22"/>
    <n v="2017"/>
  </r>
  <r>
    <s v="FR1194"/>
    <x v="6"/>
    <x v="3"/>
    <x v="2"/>
    <x v="0"/>
    <x v="0"/>
    <s v="Canal"/>
    <n v="14.36"/>
    <n v="156.21"/>
    <n v="519.80999999999995"/>
    <n v="3842.63"/>
    <n v="2023"/>
  </r>
  <r>
    <s v="FR1477"/>
    <x v="7"/>
    <x v="1"/>
    <x v="2"/>
    <x v="5"/>
    <x v="0"/>
    <s v="Rain-fed"/>
    <n v="11.1"/>
    <n v="71.47"/>
    <n v="936.19"/>
    <n v="2372.35"/>
    <n v="2024"/>
  </r>
  <r>
    <s v="FR1132"/>
    <x v="5"/>
    <x v="4"/>
    <x v="0"/>
    <x v="3"/>
    <x v="1"/>
    <s v="Rain-fed"/>
    <n v="10.36"/>
    <n v="106.94"/>
    <n v="476.73"/>
    <n v="5198.66"/>
    <n v="2011"/>
  </r>
  <r>
    <s v="FR1067"/>
    <x v="4"/>
    <x v="2"/>
    <x v="2"/>
    <x v="3"/>
    <x v="0"/>
    <s v="Sprinkler"/>
    <n v="14.14"/>
    <n v="175.13"/>
    <n v="777.53"/>
    <n v="5883.77"/>
    <n v="2017"/>
  </r>
  <r>
    <s v="FR1302"/>
    <x v="7"/>
    <x v="2"/>
    <x v="1"/>
    <x v="0"/>
    <x v="1"/>
    <s v="River"/>
    <n v="17.190000000000001"/>
    <n v="106.54"/>
    <n v="702.62"/>
    <n v="3030.41"/>
    <n v="2023"/>
  </r>
  <r>
    <s v="FR1168"/>
    <x v="7"/>
    <x v="2"/>
    <x v="3"/>
    <x v="6"/>
    <x v="4"/>
    <s v="Drip"/>
    <n v="7.58"/>
    <n v="74.55"/>
    <n v="383.65"/>
    <n v="3301.72"/>
    <n v="2018"/>
  </r>
  <r>
    <s v="FR1331"/>
    <x v="4"/>
    <x v="1"/>
    <x v="2"/>
    <x v="3"/>
    <x v="0"/>
    <s v="Drip"/>
    <n v="17.760000000000002"/>
    <n v="20.350000000000001"/>
    <n v="675.46"/>
    <n v="1849.64"/>
    <n v="2010"/>
  </r>
  <r>
    <s v="FR1485"/>
    <x v="9"/>
    <x v="7"/>
    <x v="3"/>
    <x v="4"/>
    <x v="2"/>
    <s v="Canal"/>
    <n v="16.91"/>
    <n v="173"/>
    <n v="456.89"/>
    <n v="5267.81"/>
    <n v="2023"/>
  </r>
  <r>
    <s v="FR1193"/>
    <x v="2"/>
    <x v="8"/>
    <x v="1"/>
    <x v="0"/>
    <x v="5"/>
    <s v="Sprinkler"/>
    <n v="4.66"/>
    <n v="112.14"/>
    <n v="624.24"/>
    <n v="4700.47"/>
    <n v="2023"/>
  </r>
  <r>
    <s v="FR1152"/>
    <x v="6"/>
    <x v="0"/>
    <x v="2"/>
    <x v="2"/>
    <x v="3"/>
    <s v="Rain-fed"/>
    <n v="18.399999999999999"/>
    <n v="7.92"/>
    <n v="125.22"/>
    <n v="3729.6"/>
    <n v="2016"/>
  </r>
  <r>
    <s v="FR1310"/>
    <x v="0"/>
    <x v="10"/>
    <x v="0"/>
    <x v="4"/>
    <x v="3"/>
    <s v="River"/>
    <n v="3.09"/>
    <n v="32.700000000000003"/>
    <n v="1108.04"/>
    <n v="2715.58"/>
    <n v="2010"/>
  </r>
  <r>
    <s v="FR1320"/>
    <x v="3"/>
    <x v="6"/>
    <x v="0"/>
    <x v="3"/>
    <x v="2"/>
    <s v="Drip"/>
    <n v="4.62"/>
    <n v="74.95"/>
    <n v="914.59"/>
    <n v="3194.75"/>
    <n v="2022"/>
  </r>
  <r>
    <s v="FR1460"/>
    <x v="8"/>
    <x v="7"/>
    <x v="0"/>
    <x v="4"/>
    <x v="0"/>
    <s v="River"/>
    <n v="18.100000000000001"/>
    <n v="10.71"/>
    <n v="1039.92"/>
    <n v="5221.8999999999996"/>
    <n v="2016"/>
  </r>
  <r>
    <s v="FR1316"/>
    <x v="9"/>
    <x v="0"/>
    <x v="1"/>
    <x v="5"/>
    <x v="3"/>
    <s v="Canal"/>
    <n v="8.56"/>
    <n v="110.09"/>
    <n v="578.82000000000005"/>
    <n v="4849.9799999999996"/>
    <n v="2023"/>
  </r>
  <r>
    <s v="FR1103"/>
    <x v="6"/>
    <x v="0"/>
    <x v="1"/>
    <x v="0"/>
    <x v="3"/>
    <s v="Rain-fed"/>
    <n v="17.420000000000002"/>
    <n v="177.04"/>
    <n v="615.33000000000004"/>
    <n v="2535.65"/>
    <n v="2018"/>
  </r>
  <r>
    <s v="FR1370"/>
    <x v="8"/>
    <x v="5"/>
    <x v="1"/>
    <x v="6"/>
    <x v="5"/>
    <s v="Tube Well"/>
    <n v="18.63"/>
    <n v="16.91"/>
    <n v="725.24"/>
    <n v="3548.2"/>
    <n v="2012"/>
  </r>
  <r>
    <s v="FR1074"/>
    <x v="0"/>
    <x v="8"/>
    <x v="3"/>
    <x v="4"/>
    <x v="4"/>
    <s v="River"/>
    <n v="4.6500000000000004"/>
    <n v="70.430000000000007"/>
    <n v="759.3"/>
    <n v="2252.87"/>
    <n v="2013"/>
  </r>
  <r>
    <s v="FR1399"/>
    <x v="6"/>
    <x v="8"/>
    <x v="0"/>
    <x v="2"/>
    <x v="1"/>
    <s v="Drip"/>
    <n v="2.63"/>
    <n v="3.01"/>
    <n v="157.88999999999999"/>
    <n v="1721.97"/>
    <n v="2023"/>
  </r>
  <r>
    <s v="FR1368"/>
    <x v="1"/>
    <x v="5"/>
    <x v="3"/>
    <x v="5"/>
    <x v="1"/>
    <s v="Tube Well"/>
    <n v="11.42"/>
    <n v="171.73"/>
    <n v="674.44"/>
    <n v="5146.5"/>
    <n v="2015"/>
  </r>
  <r>
    <s v="FR1119"/>
    <x v="9"/>
    <x v="4"/>
    <x v="0"/>
    <x v="4"/>
    <x v="4"/>
    <s v="Rain-fed"/>
    <n v="2.86"/>
    <n v="110.65"/>
    <n v="291.3"/>
    <n v="3258.68"/>
    <n v="2014"/>
  </r>
  <r>
    <s v="FR1511"/>
    <x v="0"/>
    <x v="8"/>
    <x v="3"/>
    <x v="2"/>
    <x v="2"/>
    <s v="Tube Well"/>
    <n v="11.37"/>
    <n v="35.33"/>
    <n v="485.91"/>
    <n v="5386.03"/>
    <n v="2018"/>
  </r>
  <r>
    <s v="FR1436"/>
    <x v="0"/>
    <x v="6"/>
    <x v="3"/>
    <x v="3"/>
    <x v="3"/>
    <s v="Sprinkler"/>
    <n v="19.329999999999998"/>
    <n v="60.93"/>
    <n v="695.14"/>
    <n v="3785.31"/>
    <n v="2020"/>
  </r>
  <r>
    <s v="FR1457"/>
    <x v="1"/>
    <x v="5"/>
    <x v="2"/>
    <x v="2"/>
    <x v="1"/>
    <s v="Canal"/>
    <n v="16.010000000000002"/>
    <n v="48.09"/>
    <n v="458.86"/>
    <n v="3258.68"/>
    <n v="2016"/>
  </r>
  <r>
    <s v="FR1207"/>
    <x v="2"/>
    <x v="1"/>
    <x v="1"/>
    <x v="4"/>
    <x v="1"/>
    <s v="Drip"/>
    <n v="7.96"/>
    <n v="117.09"/>
    <n v="576.52"/>
    <n v="2921.42"/>
    <n v="2016"/>
  </r>
  <r>
    <s v="FR1444"/>
    <x v="8"/>
    <x v="9"/>
    <x v="1"/>
    <x v="5"/>
    <x v="4"/>
    <s v="Sprinkler"/>
    <n v="-999"/>
    <n v="55.39"/>
    <n v="455.31"/>
    <n v="4485.3500000000004"/>
    <n v="2021"/>
  </r>
  <r>
    <s v="FR1334"/>
    <x v="9"/>
    <x v="0"/>
    <x v="2"/>
    <x v="3"/>
    <x v="0"/>
    <s v="Drip"/>
    <n v="16.52"/>
    <n v="110.07"/>
    <n v="868.01"/>
    <n v="3589.85"/>
    <n v="2014"/>
  </r>
  <r>
    <s v="FR1407"/>
    <x v="5"/>
    <x v="9"/>
    <x v="1"/>
    <x v="2"/>
    <x v="2"/>
    <s v="Rain-fed"/>
    <n v="7.76"/>
    <n v="194.93"/>
    <n v="821.97"/>
    <n v="2538.31"/>
    <n v="2023"/>
  </r>
  <r>
    <s v="FR1382"/>
    <x v="5"/>
    <x v="0"/>
    <x v="0"/>
    <x v="6"/>
    <x v="1"/>
    <s v="River"/>
    <n v="6.42"/>
    <n v="187.71"/>
    <n v="350.19"/>
    <n v="1217.46"/>
    <n v="2022"/>
  </r>
  <r>
    <s v="FR1495"/>
    <x v="8"/>
    <x v="1"/>
    <x v="0"/>
    <x v="0"/>
    <x v="0"/>
    <s v="Rain-fed"/>
    <n v="1.61"/>
    <n v="115.69"/>
    <n v="598.47"/>
    <n v="4362.09"/>
    <n v="2018"/>
  </r>
  <r>
    <s v="FR1357"/>
    <x v="1"/>
    <x v="6"/>
    <x v="3"/>
    <x v="0"/>
    <x v="2"/>
    <s v="Canal"/>
    <n v="4.24"/>
    <n v="60.92"/>
    <n v="989.85"/>
    <n v="3258.68"/>
    <n v="2019"/>
  </r>
  <r>
    <s v="FR1036"/>
    <x v="7"/>
    <x v="2"/>
    <x v="2"/>
    <x v="4"/>
    <x v="4"/>
    <s v="River"/>
    <n v="1.49"/>
    <n v="107.12"/>
    <n v="926.99"/>
    <n v="1731.8"/>
    <n v="2020"/>
  </r>
  <r>
    <s v="FR1139"/>
    <x v="7"/>
    <x v="1"/>
    <x v="2"/>
    <x v="0"/>
    <x v="5"/>
    <s v="River"/>
    <n v="11.85"/>
    <n v="193.96"/>
    <n v="452.91"/>
    <n v="3777.28"/>
    <n v="2011"/>
  </r>
  <r>
    <s v="FR1253"/>
    <x v="6"/>
    <x v="10"/>
    <x v="2"/>
    <x v="5"/>
    <x v="3"/>
    <s v="Rain-fed"/>
    <n v="17.63"/>
    <n v="106.54"/>
    <n v="1089.97"/>
    <n v="3045.12"/>
    <n v="2015"/>
  </r>
  <r>
    <s v="FR1303"/>
    <x v="3"/>
    <x v="1"/>
    <x v="2"/>
    <x v="2"/>
    <x v="1"/>
    <s v="Rain-fed"/>
    <n v="3.8"/>
    <n v="9.75"/>
    <n v="1062.51"/>
    <n v="2926.56"/>
    <n v="2017"/>
  </r>
  <r>
    <s v="FR1369"/>
    <x v="1"/>
    <x v="6"/>
    <x v="0"/>
    <x v="4"/>
    <x v="3"/>
    <s v="Canal"/>
    <n v="4.0999999999999996"/>
    <n v="135.1"/>
    <n v="169.43"/>
    <n v="3990.18"/>
    <n v="2022"/>
  </r>
  <r>
    <s v="FR1059"/>
    <x v="3"/>
    <x v="1"/>
    <x v="2"/>
    <x v="0"/>
    <x v="3"/>
    <s v="Canal"/>
    <n v="-999"/>
    <n v="192.72"/>
    <n v="69.81"/>
    <n v="1547.91"/>
    <n v="2021"/>
  </r>
  <r>
    <s v="FR1111"/>
    <x v="2"/>
    <x v="6"/>
    <x v="0"/>
    <x v="5"/>
    <x v="1"/>
    <s v="Drip"/>
    <n v="12.77"/>
    <n v="35.57"/>
    <n v="817.83"/>
    <n v="1804.51"/>
    <n v="2018"/>
  </r>
  <r>
    <s v="FR1494"/>
    <x v="8"/>
    <x v="7"/>
    <x v="2"/>
    <x v="3"/>
    <x v="5"/>
    <s v="Rain-fed"/>
    <n v="11.21"/>
    <n v="139.24"/>
    <n v="1037.29"/>
    <n v="5956.35"/>
    <n v="2017"/>
  </r>
  <r>
    <s v="FR1335"/>
    <x v="2"/>
    <x v="10"/>
    <x v="0"/>
    <x v="3"/>
    <x v="0"/>
    <s v="Tube Well"/>
    <n v="13.79"/>
    <n v="167.49"/>
    <n v="1006.33"/>
    <n v="4964.6099999999997"/>
    <n v="2017"/>
  </r>
  <r>
    <s v="FR1262"/>
    <x v="7"/>
    <x v="9"/>
    <x v="3"/>
    <x v="5"/>
    <x v="3"/>
    <s v="Sprinkler"/>
    <n v="7.85"/>
    <n v="199.08"/>
    <n v="565.20000000000005"/>
    <n v="4685.55"/>
    <n v="2017"/>
  </r>
  <r>
    <s v="FR1468"/>
    <x v="1"/>
    <x v="1"/>
    <x v="1"/>
    <x v="0"/>
    <x v="2"/>
    <s v="Canal"/>
    <n v="0.64"/>
    <n v="75.8"/>
    <n v="643.34"/>
    <n v="5339.01"/>
    <n v="2017"/>
  </r>
  <r>
    <s v="FR1297"/>
    <x v="8"/>
    <x v="1"/>
    <x v="3"/>
    <x v="2"/>
    <x v="5"/>
    <s v="Tube Well"/>
    <n v="4.38"/>
    <n v="171.31"/>
    <n v="99.41"/>
    <n v="3064.13"/>
    <n v="2024"/>
  </r>
  <r>
    <s v="FR1150"/>
    <x v="1"/>
    <x v="5"/>
    <x v="0"/>
    <x v="2"/>
    <x v="5"/>
    <s v="River"/>
    <n v="14.35"/>
    <n v="122.83"/>
    <n v="345.14"/>
    <n v="3258.68"/>
    <n v="2011"/>
  </r>
  <r>
    <s v="FR1266"/>
    <x v="3"/>
    <x v="0"/>
    <x v="0"/>
    <x v="5"/>
    <x v="4"/>
    <s v="River"/>
    <n v="5.91"/>
    <n v="146.9"/>
    <n v="647.12"/>
    <n v="2920.76"/>
    <n v="2024"/>
  </r>
  <r>
    <s v="FR1493"/>
    <x v="8"/>
    <x v="7"/>
    <x v="1"/>
    <x v="5"/>
    <x v="4"/>
    <s v="River"/>
    <n v="14.87"/>
    <n v="37.61"/>
    <n v="332.79"/>
    <n v="5780.82"/>
    <n v="2021"/>
  </r>
  <r>
    <s v="FR1038"/>
    <x v="7"/>
    <x v="1"/>
    <x v="1"/>
    <x v="5"/>
    <x v="1"/>
    <s v="River"/>
    <n v="16.149999999999999"/>
    <n v="7.82"/>
    <n v="910.94"/>
    <n v="3970.13"/>
    <n v="2024"/>
  </r>
  <r>
    <s v="FR1408"/>
    <x v="6"/>
    <x v="6"/>
    <x v="0"/>
    <x v="5"/>
    <x v="0"/>
    <s v="Tube Well"/>
    <n v="11.14"/>
    <n v="19.239999999999998"/>
    <n v="272.41000000000003"/>
    <n v="5232.82"/>
    <n v="2022"/>
  </r>
  <r>
    <s v="FR1307"/>
    <x v="2"/>
    <x v="2"/>
    <x v="1"/>
    <x v="4"/>
    <x v="5"/>
    <s v="River"/>
    <n v="7.02"/>
    <n v="187.95"/>
    <n v="187.43"/>
    <n v="1420.09"/>
    <n v="2011"/>
  </r>
  <r>
    <s v="FR1198"/>
    <x v="9"/>
    <x v="1"/>
    <x v="1"/>
    <x v="3"/>
    <x v="5"/>
    <s v="Drip"/>
    <n v="16.72"/>
    <n v="163.18"/>
    <n v="875.56"/>
    <n v="5522.12"/>
    <n v="2012"/>
  </r>
  <r>
    <s v="FR1336"/>
    <x v="4"/>
    <x v="6"/>
    <x v="2"/>
    <x v="2"/>
    <x v="3"/>
    <s v="Rain-fed"/>
    <n v="6.88"/>
    <n v="122.03"/>
    <n v="339.29"/>
    <n v="5512.34"/>
    <n v="2010"/>
  </r>
  <r>
    <s v="FR1146"/>
    <x v="0"/>
    <x v="5"/>
    <x v="0"/>
    <x v="5"/>
    <x v="0"/>
    <s v="River"/>
    <n v="2.21"/>
    <n v="67.92"/>
    <n v="265.45999999999998"/>
    <n v="1952.79"/>
    <n v="2020"/>
  </r>
  <r>
    <s v="FR1506"/>
    <x v="9"/>
    <x v="3"/>
    <x v="1"/>
    <x v="3"/>
    <x v="1"/>
    <s v="Rain-fed"/>
    <n v="15.26"/>
    <n v="136.32"/>
    <n v="257.62"/>
    <n v="4171.88"/>
    <n v="2013"/>
  </r>
  <r>
    <s v="FR1147"/>
    <x v="2"/>
    <x v="0"/>
    <x v="3"/>
    <x v="2"/>
    <x v="2"/>
    <s v="Canal"/>
    <n v="14.66"/>
    <n v="11.73"/>
    <n v="1016.01"/>
    <n v="2835.88"/>
    <n v="2019"/>
  </r>
  <r>
    <s v="FR1452"/>
    <x v="8"/>
    <x v="9"/>
    <x v="2"/>
    <x v="6"/>
    <x v="2"/>
    <s v="Drip"/>
    <n v="9.7100000000000009"/>
    <n v="105.08"/>
    <n v="452.23"/>
    <n v="3803.3"/>
    <n v="2023"/>
  </r>
  <r>
    <s v="FR1325"/>
    <x v="9"/>
    <x v="1"/>
    <x v="0"/>
    <x v="4"/>
    <x v="3"/>
    <s v="Canal"/>
    <n v="7.09"/>
    <n v="172.09"/>
    <n v="980.67"/>
    <n v="5659.02"/>
    <n v="2020"/>
  </r>
  <r>
    <s v="FR1371"/>
    <x v="3"/>
    <x v="9"/>
    <x v="0"/>
    <x v="2"/>
    <x v="2"/>
    <s v="Sprinkler"/>
    <n v="17.03"/>
    <n v="199.59"/>
    <n v="1042.69"/>
    <n v="4044.23"/>
    <n v="2020"/>
  </r>
  <r>
    <s v="FR1123"/>
    <x v="1"/>
    <x v="7"/>
    <x v="1"/>
    <x v="3"/>
    <x v="5"/>
    <s v="Drip"/>
    <n v="17.600000000000001"/>
    <n v="106.67"/>
    <n v="393.43"/>
    <n v="3594.33"/>
    <n v="2022"/>
  </r>
  <r>
    <s v="FR1522"/>
    <x v="5"/>
    <x v="3"/>
    <x v="3"/>
    <x v="4"/>
    <x v="0"/>
    <s v="Rain-fed"/>
    <n v="1.48"/>
    <n v="77.430000000000007"/>
    <n v="961.98"/>
    <n v="4865.07"/>
    <n v="2011"/>
  </r>
  <r>
    <s v="FR1096"/>
    <x v="2"/>
    <x v="3"/>
    <x v="3"/>
    <x v="4"/>
    <x v="4"/>
    <s v="Tube Well"/>
    <n v="15.14"/>
    <n v="106.54"/>
    <n v="315.2"/>
    <n v="4696.54"/>
    <n v="2012"/>
  </r>
  <r>
    <s v="FR1143"/>
    <x v="5"/>
    <x v="9"/>
    <x v="2"/>
    <x v="0"/>
    <x v="2"/>
    <s v="River"/>
    <n v="8"/>
    <n v="38.49"/>
    <n v="416.72"/>
    <n v="4472.08"/>
    <n v="2017"/>
  </r>
  <r>
    <s v="FR1239"/>
    <x v="7"/>
    <x v="4"/>
    <x v="2"/>
    <x v="2"/>
    <x v="2"/>
    <s v="Tube Well"/>
    <n v="7.13"/>
    <n v="110.61"/>
    <n v="796.49"/>
    <n v="2846.61"/>
    <n v="2021"/>
  </r>
  <r>
    <s v="FR1356"/>
    <x v="4"/>
    <x v="3"/>
    <x v="2"/>
    <x v="3"/>
    <x v="2"/>
    <s v="Tube Well"/>
    <n v="8"/>
    <n v="61.76"/>
    <n v="976.35"/>
    <n v="5386.11"/>
    <n v="2019"/>
  </r>
  <r>
    <s v="FR1097"/>
    <x v="7"/>
    <x v="3"/>
    <x v="0"/>
    <x v="2"/>
    <x v="5"/>
    <s v="Sprinkler"/>
    <n v="8.5299999999999994"/>
    <n v="69.989999999999995"/>
    <n v="704.85"/>
    <n v="4571.6499999999996"/>
    <n v="2021"/>
  </r>
  <r>
    <s v="FR1324"/>
    <x v="6"/>
    <x v="6"/>
    <x v="1"/>
    <x v="0"/>
    <x v="1"/>
    <s v="Sprinkler"/>
    <n v="18.98"/>
    <n v="75.88"/>
    <n v="139.4"/>
    <n v="3761.09"/>
    <n v="2017"/>
  </r>
  <r>
    <s v="FR1509"/>
    <x v="7"/>
    <x v="2"/>
    <x v="0"/>
    <x v="6"/>
    <x v="0"/>
    <s v="River"/>
    <n v="1.28"/>
    <n v="64.12"/>
    <n v="1110.5899999999999"/>
    <n v="1611.7"/>
    <n v="2022"/>
  </r>
  <r>
    <s v="FR1293"/>
    <x v="8"/>
    <x v="9"/>
    <x v="3"/>
    <x v="1"/>
    <x v="0"/>
    <s v="River"/>
    <n v="13.27"/>
    <n v="106.54"/>
    <n v="870.35"/>
    <n v="4532.45"/>
    <n v="2022"/>
  </r>
  <r>
    <s v="FR1453"/>
    <x v="2"/>
    <x v="10"/>
    <x v="1"/>
    <x v="2"/>
    <x v="5"/>
    <s v="River"/>
    <n v="2.83"/>
    <n v="192.89"/>
    <n v="1043.9000000000001"/>
    <n v="1763.97"/>
    <n v="2015"/>
  </r>
  <r>
    <s v="FR1122"/>
    <x v="6"/>
    <x v="0"/>
    <x v="1"/>
    <x v="2"/>
    <x v="3"/>
    <s v="River"/>
    <n v="18.73"/>
    <n v="165.57"/>
    <n v="77.97"/>
    <n v="4584.97"/>
    <n v="2017"/>
  </r>
  <r>
    <s v="FR1183"/>
    <x v="8"/>
    <x v="3"/>
    <x v="1"/>
    <x v="0"/>
    <x v="4"/>
    <s v="Rain-fed"/>
    <n v="13.5"/>
    <n v="84.29"/>
    <n v="679.54"/>
    <n v="2135.0500000000002"/>
    <n v="2018"/>
  </r>
  <r>
    <s v="FR1202"/>
    <x v="9"/>
    <x v="6"/>
    <x v="0"/>
    <x v="4"/>
    <x v="1"/>
    <s v="Canal"/>
    <n v="0.52"/>
    <n v="124.27"/>
    <n v="65.97"/>
    <n v="5319.41"/>
    <n v="2024"/>
  </r>
  <r>
    <s v="FR1323"/>
    <x v="5"/>
    <x v="1"/>
    <x v="3"/>
    <x v="4"/>
    <x v="5"/>
    <s v="Tube Well"/>
    <n v="16.239999999999998"/>
    <n v="130.30000000000001"/>
    <n v="976.15"/>
    <n v="3384.5"/>
    <n v="2021"/>
  </r>
  <r>
    <s v="FR1246"/>
    <x v="6"/>
    <x v="0"/>
    <x v="2"/>
    <x v="3"/>
    <x v="3"/>
    <s v="Canal"/>
    <n v="1.19"/>
    <n v="50.74"/>
    <n v="222.59"/>
    <n v="5554.69"/>
    <n v="2010"/>
  </r>
  <r>
    <s v="FR1395"/>
    <x v="6"/>
    <x v="9"/>
    <x v="2"/>
    <x v="0"/>
    <x v="1"/>
    <s v="Tube Well"/>
    <n v="2.85"/>
    <n v="184.13"/>
    <n v="838.72"/>
    <n v="5216.8599999999997"/>
    <n v="2024"/>
  </r>
  <r>
    <s v="FR1403"/>
    <x v="6"/>
    <x v="4"/>
    <x v="2"/>
    <x v="0"/>
    <x v="3"/>
    <s v="Drip"/>
    <n v="19.21"/>
    <n v="107.93"/>
    <n v="950.32"/>
    <n v="5046.76"/>
    <n v="2019"/>
  </r>
  <r>
    <s v="FR1532"/>
    <x v="6"/>
    <x v="8"/>
    <x v="3"/>
    <x v="2"/>
    <x v="3"/>
    <s v="River"/>
    <n v="4.8"/>
    <n v="36.36"/>
    <n v="100.16"/>
    <n v="1433.98"/>
    <n v="2017"/>
  </r>
  <r>
    <s v="FR1388"/>
    <x v="4"/>
    <x v="6"/>
    <x v="1"/>
    <x v="0"/>
    <x v="3"/>
    <s v="Rain-fed"/>
    <n v="2.2000000000000002"/>
    <n v="69.2"/>
    <n v="185.52"/>
    <n v="1482.14"/>
    <n v="2013"/>
  </r>
  <r>
    <s v="FR1195"/>
    <x v="3"/>
    <x v="7"/>
    <x v="1"/>
    <x v="2"/>
    <x v="4"/>
    <s v="Drip"/>
    <n v="13.24"/>
    <n v="126.33"/>
    <n v="404.46"/>
    <n v="3927.99"/>
    <n v="2021"/>
  </r>
  <r>
    <s v="FR1368"/>
    <x v="1"/>
    <x v="5"/>
    <x v="3"/>
    <x v="5"/>
    <x v="1"/>
    <s v="Tube Well"/>
    <n v="11.42"/>
    <n v="171.73"/>
    <n v="674.44"/>
    <n v="5146.5"/>
    <n v="2015"/>
  </r>
  <r>
    <s v="FR1125"/>
    <x v="3"/>
    <x v="9"/>
    <x v="0"/>
    <x v="6"/>
    <x v="0"/>
    <s v="Canal"/>
    <n v="4.0199999999999996"/>
    <n v="154.77000000000001"/>
    <n v="750.49"/>
    <n v="4784.2299999999996"/>
    <n v="2023"/>
  </r>
  <r>
    <s v="FR1486"/>
    <x v="2"/>
    <x v="8"/>
    <x v="3"/>
    <x v="3"/>
    <x v="1"/>
    <s v="Tube Well"/>
    <n v="4.16"/>
    <n v="129.97999999999999"/>
    <n v="1163.44"/>
    <n v="2752.12"/>
    <n v="2010"/>
  </r>
  <r>
    <s v="FR1223"/>
    <x v="1"/>
    <x v="9"/>
    <x v="3"/>
    <x v="4"/>
    <x v="0"/>
    <s v="River"/>
    <n v="9.27"/>
    <n v="62.35"/>
    <n v="251.09"/>
    <n v="5663.09"/>
    <n v="2019"/>
  </r>
  <r>
    <s v="FR1342"/>
    <x v="6"/>
    <x v="5"/>
    <x v="2"/>
    <x v="2"/>
    <x v="4"/>
    <s v="Drip"/>
    <n v="13.25"/>
    <n v="192.7"/>
    <n v="1106.82"/>
    <n v="4258.6000000000004"/>
    <n v="2018"/>
  </r>
  <r>
    <s v="FR1053"/>
    <x v="4"/>
    <x v="3"/>
    <x v="2"/>
    <x v="1"/>
    <x v="2"/>
    <s v="Canal"/>
    <n v="3.61"/>
    <n v="113.49"/>
    <n v="1150.24"/>
    <n v="2286.02"/>
    <n v="2012"/>
  </r>
  <r>
    <s v="FR1219"/>
    <x v="5"/>
    <x v="0"/>
    <x v="0"/>
    <x v="2"/>
    <x v="5"/>
    <s v="River"/>
    <n v="16.489999999999998"/>
    <n v="176.93"/>
    <n v="898.77"/>
    <n v="5287.14"/>
    <n v="2014"/>
  </r>
  <r>
    <s v="FR1129"/>
    <x v="1"/>
    <x v="1"/>
    <x v="3"/>
    <x v="2"/>
    <x v="5"/>
    <s v="Sprinkler"/>
    <n v="5.86"/>
    <n v="138.35"/>
    <n v="159.16999999999999"/>
    <n v="3866.74"/>
    <n v="2020"/>
  </r>
  <r>
    <s v="FR1525"/>
    <x v="1"/>
    <x v="4"/>
    <x v="0"/>
    <x v="5"/>
    <x v="0"/>
    <s v="Rain-fed"/>
    <n v="8.19"/>
    <n v="2.36"/>
    <n v="933.54"/>
    <n v="2498.42"/>
    <n v="2022"/>
  </r>
  <r>
    <s v="FR1184"/>
    <x v="9"/>
    <x v="0"/>
    <x v="1"/>
    <x v="3"/>
    <x v="5"/>
    <s v="River"/>
    <n v="11.93"/>
    <n v="181.09"/>
    <n v="603.38"/>
    <n v="5881.8"/>
    <n v="2019"/>
  </r>
  <r>
    <s v="FR1424"/>
    <x v="3"/>
    <x v="8"/>
    <x v="0"/>
    <x v="5"/>
    <x v="3"/>
    <s v="Drip"/>
    <n v="-999"/>
    <n v="170.96"/>
    <n v="328.09"/>
    <n v="5244.6"/>
    <n v="2022"/>
  </r>
  <r>
    <s v="FR1487"/>
    <x v="0"/>
    <x v="1"/>
    <x v="0"/>
    <x v="0"/>
    <x v="5"/>
    <s v="Rain-fed"/>
    <n v="13.86"/>
    <n v="114.27"/>
    <n v="975.34"/>
    <n v="3702.69"/>
    <n v="2024"/>
  </r>
  <r>
    <s v="FR1375"/>
    <x v="2"/>
    <x v="8"/>
    <x v="2"/>
    <x v="6"/>
    <x v="0"/>
    <s v="River"/>
    <n v="6.99"/>
    <n v="52.83"/>
    <n v="966.46"/>
    <n v="2788.54"/>
    <n v="2024"/>
  </r>
  <r>
    <s v="FR1084"/>
    <x v="8"/>
    <x v="4"/>
    <x v="3"/>
    <x v="3"/>
    <x v="5"/>
    <s v="Sprinkler"/>
    <n v="4.05"/>
    <n v="155.97"/>
    <n v="622.14"/>
    <n v="2669.67"/>
    <n v="2018"/>
  </r>
  <r>
    <s v="FR1380"/>
    <x v="3"/>
    <x v="6"/>
    <x v="1"/>
    <x v="4"/>
    <x v="4"/>
    <s v="Rain-fed"/>
    <n v="10.61"/>
    <n v="46.81"/>
    <n v="374.58"/>
    <n v="3258.68"/>
    <n v="2017"/>
  </r>
  <r>
    <s v="FR1294"/>
    <x v="6"/>
    <x v="9"/>
    <x v="1"/>
    <x v="6"/>
    <x v="4"/>
    <s v="Drip"/>
    <n v="11.42"/>
    <n v="25.76"/>
    <n v="561.48"/>
    <n v="3258.68"/>
    <n v="2013"/>
  </r>
  <r>
    <s v="FR1480"/>
    <x v="2"/>
    <x v="9"/>
    <x v="2"/>
    <x v="3"/>
    <x v="5"/>
    <s v="Sprinkler"/>
    <n v="8.43"/>
    <n v="83.66"/>
    <n v="416.48"/>
    <n v="3258.68"/>
    <n v="2015"/>
  </r>
  <r>
    <s v="FR1438"/>
    <x v="6"/>
    <x v="10"/>
    <x v="1"/>
    <x v="2"/>
    <x v="1"/>
    <s v="River"/>
    <n v="9.59"/>
    <n v="185.46"/>
    <n v="266.35000000000002"/>
    <n v="3994.36"/>
    <n v="2014"/>
  </r>
  <r>
    <s v="FR1393"/>
    <x v="2"/>
    <x v="2"/>
    <x v="1"/>
    <x v="4"/>
    <x v="0"/>
    <s v="Tube Well"/>
    <n v="2.76"/>
    <n v="174.77"/>
    <n v="651.82000000000005"/>
    <n v="1947.11"/>
    <n v="2022"/>
  </r>
  <r>
    <s v="FR1112"/>
    <x v="2"/>
    <x v="6"/>
    <x v="0"/>
    <x v="4"/>
    <x v="2"/>
    <s v="Canal"/>
    <n v="4.34"/>
    <n v="196.32"/>
    <n v="1060.6199999999999"/>
    <n v="5806.23"/>
    <n v="2024"/>
  </r>
  <r>
    <s v="FR1179"/>
    <x v="5"/>
    <x v="3"/>
    <x v="0"/>
    <x v="2"/>
    <x v="3"/>
    <s v="Sprinkler"/>
    <n v="12.39"/>
    <n v="91.2"/>
    <n v="641.58000000000004"/>
    <n v="3401.48"/>
    <n v="2024"/>
  </r>
  <r>
    <s v="FR1398"/>
    <x v="6"/>
    <x v="1"/>
    <x v="2"/>
    <x v="0"/>
    <x v="1"/>
    <s v="Drip"/>
    <n v="13.08"/>
    <n v="68.39"/>
    <n v="882.55"/>
    <n v="4280.46"/>
    <n v="2016"/>
  </r>
  <r>
    <s v="FR1437"/>
    <x v="1"/>
    <x v="9"/>
    <x v="2"/>
    <x v="5"/>
    <x v="0"/>
    <s v="Sprinkler"/>
    <n v="3"/>
    <n v="19.22"/>
    <n v="594.83000000000004"/>
    <n v="1754.97"/>
    <n v="2014"/>
  </r>
  <r>
    <s v="FR1426"/>
    <x v="9"/>
    <x v="2"/>
    <x v="0"/>
    <x v="2"/>
    <x v="3"/>
    <s v="Canal"/>
    <n v="16.989999999999998"/>
    <n v="62.16"/>
    <n v="961.72"/>
    <n v="2222.25"/>
    <n v="2010"/>
  </r>
  <r>
    <s v="FR1373"/>
    <x v="0"/>
    <x v="4"/>
    <x v="0"/>
    <x v="3"/>
    <x v="0"/>
    <s v="Drip"/>
    <n v="0.88"/>
    <n v="36.11"/>
    <n v="886.15"/>
    <n v="5172.1400000000003"/>
    <n v="2019"/>
  </r>
  <r>
    <s v="FR1314"/>
    <x v="8"/>
    <x v="9"/>
    <x v="2"/>
    <x v="5"/>
    <x v="2"/>
    <s v="Drip"/>
    <n v="2.81"/>
    <n v="31.67"/>
    <n v="1058.1099999999999"/>
    <n v="3896.47"/>
    <n v="2011"/>
  </r>
  <r>
    <s v="FR1151"/>
    <x v="1"/>
    <x v="5"/>
    <x v="2"/>
    <x v="6"/>
    <x v="2"/>
    <s v="Sprinkler"/>
    <n v="8.74"/>
    <n v="83.65"/>
    <n v="529.77"/>
    <n v="4275.96"/>
    <n v="2019"/>
  </r>
  <r>
    <s v="FR1465"/>
    <x v="0"/>
    <x v="2"/>
    <x v="1"/>
    <x v="5"/>
    <x v="4"/>
    <s v="Sprinkler"/>
    <n v="5.6"/>
    <n v="191.13"/>
    <n v="1173.8800000000001"/>
    <n v="4109.24"/>
    <n v="2011"/>
  </r>
  <r>
    <s v="FR1233"/>
    <x v="7"/>
    <x v="7"/>
    <x v="0"/>
    <x v="5"/>
    <x v="0"/>
    <s v="River"/>
    <n v="8.01"/>
    <n v="187.05"/>
    <n v="708.7"/>
    <n v="5938.02"/>
    <n v="2020"/>
  </r>
  <r>
    <s v="FR1306"/>
    <x v="3"/>
    <x v="6"/>
    <x v="0"/>
    <x v="6"/>
    <x v="2"/>
    <s v="Drip"/>
    <n v="8.6199999999999992"/>
    <n v="60.15"/>
    <n v="1075.51"/>
    <n v="5386.01"/>
    <n v="2023"/>
  </r>
  <r>
    <s v="FR1404"/>
    <x v="2"/>
    <x v="0"/>
    <x v="3"/>
    <x v="2"/>
    <x v="4"/>
    <s v="Sprinkler"/>
    <n v="5.82"/>
    <n v="111.9"/>
    <n v="732"/>
    <n v="1999.11"/>
    <n v="2014"/>
  </r>
  <r>
    <s v="FR1164"/>
    <x v="7"/>
    <x v="4"/>
    <x v="1"/>
    <x v="2"/>
    <x v="3"/>
    <s v="Sprinkler"/>
    <n v="13.16"/>
    <n v="106.54"/>
    <n v="648.82000000000005"/>
    <n v="4946.12"/>
    <n v="2018"/>
  </r>
  <r>
    <s v="FR1317"/>
    <x v="0"/>
    <x v="0"/>
    <x v="1"/>
    <x v="2"/>
    <x v="5"/>
    <s v="River"/>
    <n v="12.58"/>
    <n v="143.97"/>
    <n v="574.9"/>
    <n v="1141.23"/>
    <n v="2017"/>
  </r>
  <r>
    <s v="FR1136"/>
    <x v="8"/>
    <x v="8"/>
    <x v="1"/>
    <x v="5"/>
    <x v="4"/>
    <s v="Drip"/>
    <n v="18.420000000000002"/>
    <n v="79.930000000000007"/>
    <n v="173.24"/>
    <n v="4316.93"/>
    <n v="2018"/>
  </r>
  <r>
    <s v="FR1197"/>
    <x v="4"/>
    <x v="8"/>
    <x v="3"/>
    <x v="3"/>
    <x v="5"/>
    <s v="Drip"/>
    <n v="3.73"/>
    <n v="20.84"/>
    <n v="467.57"/>
    <n v="1142.98"/>
    <n v="2019"/>
  </r>
  <r>
    <s v="FR1451"/>
    <x v="5"/>
    <x v="7"/>
    <x v="1"/>
    <x v="0"/>
    <x v="0"/>
    <s v="Tube Well"/>
    <n v="7.02"/>
    <n v="198.36"/>
    <n v="388.28"/>
    <n v="2759.04"/>
    <n v="2010"/>
  </r>
  <r>
    <s v="FR1258"/>
    <x v="5"/>
    <x v="4"/>
    <x v="2"/>
    <x v="3"/>
    <x v="4"/>
    <s v="Tube Well"/>
    <n v="9.58"/>
    <n v="50.29"/>
    <n v="301.35000000000002"/>
    <n v="3141.99"/>
    <n v="2013"/>
  </r>
  <r>
    <s v="FR1232"/>
    <x v="8"/>
    <x v="6"/>
    <x v="1"/>
    <x v="4"/>
    <x v="5"/>
    <s v="Rain-fed"/>
    <n v="14.16"/>
    <n v="41.29"/>
    <n v="856.27"/>
    <n v="3258.68"/>
    <n v="2017"/>
  </r>
  <r>
    <s v="FR1115"/>
    <x v="8"/>
    <x v="1"/>
    <x v="1"/>
    <x v="5"/>
    <x v="1"/>
    <s v="River"/>
    <n v="1.1599999999999999"/>
    <n v="117.99"/>
    <n v="646.07000000000005"/>
    <n v="4488.8500000000004"/>
    <n v="2010"/>
  </r>
  <r>
    <s v="FR1120"/>
    <x v="9"/>
    <x v="5"/>
    <x v="2"/>
    <x v="3"/>
    <x v="2"/>
    <s v="Rain-fed"/>
    <n v="12.29"/>
    <n v="63.32"/>
    <n v="83.39"/>
    <n v="4145.59"/>
    <n v="2012"/>
  </r>
  <r>
    <s v="FR1450"/>
    <x v="4"/>
    <x v="2"/>
    <x v="2"/>
    <x v="3"/>
    <x v="1"/>
    <s v="Drip"/>
    <n v="18.170000000000002"/>
    <n v="65.59"/>
    <n v="568.49"/>
    <n v="5858.42"/>
    <n v="2010"/>
  </r>
  <r>
    <s v="FR1376"/>
    <x v="6"/>
    <x v="5"/>
    <x v="3"/>
    <x v="6"/>
    <x v="1"/>
    <s v="Tube Well"/>
    <n v="4.8"/>
    <n v="150.97999999999999"/>
    <n v="984.92"/>
    <n v="5842.87"/>
    <n v="2016"/>
  </r>
  <r>
    <s v="FR1384"/>
    <x v="0"/>
    <x v="0"/>
    <x v="1"/>
    <x v="3"/>
    <x v="4"/>
    <s v="River"/>
    <n v="0.81"/>
    <n v="154.29"/>
    <n v="978.95"/>
    <n v="4226.74"/>
    <n v="2012"/>
  </r>
  <r>
    <s v="FR1224"/>
    <x v="3"/>
    <x v="5"/>
    <x v="1"/>
    <x v="0"/>
    <x v="0"/>
    <s v="Drip"/>
    <n v="19.03"/>
    <n v="155.38999999999999"/>
    <n v="1038.97"/>
    <n v="3258.68"/>
    <n v="2010"/>
  </r>
  <r>
    <s v="FR1548"/>
    <x v="7"/>
    <x v="2"/>
    <x v="3"/>
    <x v="2"/>
    <x v="5"/>
    <s v="River"/>
    <n v="6.76"/>
    <n v="7.62"/>
    <n v="583.63"/>
    <n v="5833.72"/>
    <n v="2022"/>
  </r>
  <r>
    <s v="FR1433"/>
    <x v="7"/>
    <x v="6"/>
    <x v="1"/>
    <x v="5"/>
    <x v="0"/>
    <s v="Drip"/>
    <n v="9.34"/>
    <n v="56.56"/>
    <n v="642.94000000000005"/>
    <n v="3495.24"/>
    <n v="2017"/>
  </r>
  <r>
    <s v="FR1347"/>
    <x v="2"/>
    <x v="6"/>
    <x v="0"/>
    <x v="4"/>
    <x v="3"/>
    <s v="Canal"/>
    <n v="3.14"/>
    <n v="106.54"/>
    <n v="652.52"/>
    <n v="4838.42"/>
    <n v="2011"/>
  </r>
  <r>
    <s v="FR1127"/>
    <x v="6"/>
    <x v="8"/>
    <x v="0"/>
    <x v="2"/>
    <x v="4"/>
    <s v="Rain-fed"/>
    <n v="8.19"/>
    <n v="193.03"/>
    <n v="598.51"/>
    <n v="1197.1500000000001"/>
    <n v="2016"/>
  </r>
  <r>
    <s v="FR1396"/>
    <x v="7"/>
    <x v="2"/>
    <x v="1"/>
    <x v="4"/>
    <x v="5"/>
    <s v="Tube Well"/>
    <n v="17.510000000000002"/>
    <n v="121.41"/>
    <n v="461.77"/>
    <n v="5133.54"/>
    <n v="2018"/>
  </r>
  <r>
    <s v="FR1285"/>
    <x v="8"/>
    <x v="9"/>
    <x v="2"/>
    <x v="5"/>
    <x v="2"/>
    <s v="Canal"/>
    <n v="8.4700000000000006"/>
    <n v="125.04"/>
    <n v="1135.8399999999999"/>
    <n v="3258.68"/>
    <n v="2010"/>
  </r>
  <r>
    <s v="FR1535"/>
    <x v="9"/>
    <x v="9"/>
    <x v="3"/>
    <x v="4"/>
    <x v="5"/>
    <s v="Rain-fed"/>
    <n v="4.8899999999999997"/>
    <n v="6.47"/>
    <n v="318.68"/>
    <n v="2921.4"/>
    <n v="2013"/>
  </r>
  <r>
    <s v="FR1043"/>
    <x v="9"/>
    <x v="3"/>
    <x v="3"/>
    <x v="0"/>
    <x v="0"/>
    <s v="River"/>
    <n v="16.079999999999998"/>
    <n v="149.91"/>
    <n v="396.32"/>
    <n v="1037.45"/>
    <n v="2022"/>
  </r>
  <r>
    <s v="FR1107"/>
    <x v="5"/>
    <x v="5"/>
    <x v="3"/>
    <x v="0"/>
    <x v="0"/>
    <s v="River"/>
    <n v="3.82"/>
    <n v="45.15"/>
    <n v="1186.1500000000001"/>
    <n v="5840.67"/>
    <n v="2015"/>
  </r>
  <r>
    <s v="FR1478"/>
    <x v="1"/>
    <x v="0"/>
    <x v="0"/>
    <x v="3"/>
    <x v="0"/>
    <s v="Rain-fed"/>
    <n v="7.82"/>
    <n v="106.54"/>
    <n v="1038.31"/>
    <n v="1997.05"/>
    <n v="2012"/>
  </r>
  <r>
    <s v="FR1421"/>
    <x v="5"/>
    <x v="4"/>
    <x v="2"/>
    <x v="6"/>
    <x v="2"/>
    <s v="Sprinkler"/>
    <n v="6.42"/>
    <n v="106.87"/>
    <n v="1026.1300000000001"/>
    <n v="5049.18"/>
    <n v="2013"/>
  </r>
  <r>
    <s v="FR1133"/>
    <x v="1"/>
    <x v="1"/>
    <x v="0"/>
    <x v="4"/>
    <x v="3"/>
    <s v="Sprinkler"/>
    <n v="13.34"/>
    <n v="178.16"/>
    <n v="706.02"/>
    <n v="2318.56"/>
    <n v="2016"/>
  </r>
  <r>
    <s v="FR1469"/>
    <x v="7"/>
    <x v="9"/>
    <x v="3"/>
    <x v="4"/>
    <x v="1"/>
    <s v="River"/>
    <n v="10.92"/>
    <n v="45.02"/>
    <n v="596.59"/>
    <n v="5946.13"/>
    <n v="2013"/>
  </r>
  <r>
    <s v="FR1044"/>
    <x v="8"/>
    <x v="6"/>
    <x v="3"/>
    <x v="0"/>
    <x v="1"/>
    <s v="Sprinkler"/>
    <n v="11.38"/>
    <n v="96.97"/>
    <n v="991.43"/>
    <n v="2564.7800000000002"/>
    <n v="2019"/>
  </r>
  <r>
    <s v="FR1169"/>
    <x v="4"/>
    <x v="4"/>
    <x v="2"/>
    <x v="2"/>
    <x v="0"/>
    <s v="Canal"/>
    <n v="5.92"/>
    <n v="113.01"/>
    <n v="836.36"/>
    <n v="3787.11"/>
    <n v="2018"/>
  </r>
  <r>
    <s v="FR1065"/>
    <x v="2"/>
    <x v="8"/>
    <x v="3"/>
    <x v="0"/>
    <x v="4"/>
    <s v="Canal"/>
    <n v="8.25"/>
    <n v="141.03"/>
    <n v="560.25"/>
    <n v="1020.22"/>
    <n v="2022"/>
  </r>
  <r>
    <s v="FR1283"/>
    <x v="1"/>
    <x v="9"/>
    <x v="3"/>
    <x v="4"/>
    <x v="1"/>
    <s v="River"/>
    <n v="10.75"/>
    <n v="153.24"/>
    <n v="579.86"/>
    <n v="2513.5500000000002"/>
    <n v="2019"/>
  </r>
  <r>
    <s v="FR1085"/>
    <x v="1"/>
    <x v="5"/>
    <x v="2"/>
    <x v="2"/>
    <x v="3"/>
    <s v="Tube Well"/>
    <n v="6.63"/>
    <n v="106.54"/>
    <n v="452.45"/>
    <n v="2521.9899999999998"/>
    <n v="2024"/>
  </r>
  <r>
    <s v="FR1242"/>
    <x v="1"/>
    <x v="9"/>
    <x v="3"/>
    <x v="4"/>
    <x v="5"/>
    <s v="Drip"/>
    <n v="3.52"/>
    <n v="89.56"/>
    <n v="108.51"/>
    <n v="3258.68"/>
    <n v="2022"/>
  </r>
  <r>
    <s v="FR1186"/>
    <x v="9"/>
    <x v="0"/>
    <x v="3"/>
    <x v="0"/>
    <x v="2"/>
    <s v="River"/>
    <n v="19.100000000000001"/>
    <n v="91.47"/>
    <n v="379.98"/>
    <n v="2488.58"/>
    <n v="2023"/>
  </r>
  <r>
    <s v="FR1496"/>
    <x v="3"/>
    <x v="4"/>
    <x v="1"/>
    <x v="4"/>
    <x v="3"/>
    <s v="River"/>
    <n v="19.78"/>
    <n v="31.09"/>
    <n v="454.6"/>
    <n v="5213.92"/>
    <n v="2010"/>
  </r>
  <r>
    <s v="FR1159"/>
    <x v="4"/>
    <x v="6"/>
    <x v="1"/>
    <x v="2"/>
    <x v="2"/>
    <s v="Tube Well"/>
    <n v="19.600000000000001"/>
    <n v="188.86"/>
    <n v="717.38"/>
    <n v="3475.76"/>
    <n v="2024"/>
  </r>
  <r>
    <s v="FR1012"/>
    <x v="1"/>
    <x v="10"/>
    <x v="1"/>
    <x v="4"/>
    <x v="1"/>
    <s v="River"/>
    <n v="17.57"/>
    <n v="99.98"/>
    <n v="109.86"/>
    <n v="4674.05"/>
    <n v="2017"/>
  </r>
  <r>
    <s v="FR1035"/>
    <x v="2"/>
    <x v="5"/>
    <x v="1"/>
    <x v="0"/>
    <x v="2"/>
    <s v="Tube Well"/>
    <n v="19.88"/>
    <n v="43.55"/>
    <n v="893.64"/>
    <n v="1433.52"/>
    <n v="2022"/>
  </r>
  <r>
    <s v="FR1028"/>
    <x v="2"/>
    <x v="10"/>
    <x v="2"/>
    <x v="2"/>
    <x v="1"/>
    <s v="Tube Well"/>
    <n v="19.239999999999998"/>
    <n v="108.31"/>
    <n v="559.46"/>
    <n v="3084.77"/>
    <n v="2016"/>
  </r>
  <r>
    <s v="FR1170"/>
    <x v="3"/>
    <x v="3"/>
    <x v="3"/>
    <x v="2"/>
    <x v="3"/>
    <s v="Drip"/>
    <n v="0.59"/>
    <n v="98.13"/>
    <n v="891.24"/>
    <n v="4908.18"/>
    <n v="2012"/>
  </r>
  <r>
    <s v="FR1142"/>
    <x v="4"/>
    <x v="3"/>
    <x v="3"/>
    <x v="5"/>
    <x v="3"/>
    <s v="Canal"/>
    <n v="13.9"/>
    <n v="101.6"/>
    <n v="242.12"/>
    <n v="5097.0200000000004"/>
    <n v="2017"/>
  </r>
  <r>
    <s v="FR1236"/>
    <x v="5"/>
    <x v="8"/>
    <x v="3"/>
    <x v="0"/>
    <x v="0"/>
    <s v="Drip"/>
    <n v="10.3"/>
    <n v="139.07"/>
    <n v="1066.94"/>
    <n v="1340.57"/>
    <n v="2024"/>
  </r>
  <r>
    <s v="FR1440"/>
    <x v="0"/>
    <x v="0"/>
    <x v="1"/>
    <x v="5"/>
    <x v="2"/>
    <s v="Drip"/>
    <n v="7.7"/>
    <n v="68.45"/>
    <n v="659.35"/>
    <n v="1353.13"/>
    <n v="2018"/>
  </r>
  <r>
    <s v="FR1470"/>
    <x v="3"/>
    <x v="5"/>
    <x v="0"/>
    <x v="0"/>
    <x v="5"/>
    <s v="Canal"/>
    <n v="18.420000000000002"/>
    <n v="91.79"/>
    <n v="321.38"/>
    <n v="1777.27"/>
    <n v="2022"/>
  </r>
  <r>
    <s v="FR1221"/>
    <x v="5"/>
    <x v="7"/>
    <x v="2"/>
    <x v="2"/>
    <x v="3"/>
    <s v="Rain-fed"/>
    <n v="-999"/>
    <n v="158.94999999999999"/>
    <n v="1016"/>
    <n v="3430.85"/>
    <n v="2016"/>
  </r>
  <r>
    <s v="FR1526"/>
    <x v="7"/>
    <x v="1"/>
    <x v="1"/>
    <x v="2"/>
    <x v="1"/>
    <s v="River"/>
    <n v="14.44"/>
    <n v="22.24"/>
    <n v="451.32"/>
    <n v="1154.67"/>
    <n v="2017"/>
  </r>
  <r>
    <s v="FR1095"/>
    <x v="1"/>
    <x v="3"/>
    <x v="2"/>
    <x v="3"/>
    <x v="3"/>
    <s v="Rain-fed"/>
    <n v="12.59"/>
    <n v="186.35"/>
    <n v="83.88"/>
    <n v="2425.3200000000002"/>
    <n v="2023"/>
  </r>
  <r>
    <s v="FR1051"/>
    <x v="6"/>
    <x v="4"/>
    <x v="0"/>
    <x v="6"/>
    <x v="1"/>
    <s v="Tube Well"/>
    <n v="14.72"/>
    <n v="77.12"/>
    <n v="1048.52"/>
    <n v="4131.8"/>
    <n v="2011"/>
  </r>
  <r>
    <s v="FR1240"/>
    <x v="3"/>
    <x v="3"/>
    <x v="3"/>
    <x v="0"/>
    <x v="2"/>
    <s v="Canal"/>
    <n v="8.91"/>
    <n v="197"/>
    <n v="900.66"/>
    <n v="2792.9"/>
    <n v="2012"/>
  </r>
  <r>
    <s v="FR1480"/>
    <x v="2"/>
    <x v="9"/>
    <x v="2"/>
    <x v="3"/>
    <x v="5"/>
    <s v="Sprinkler"/>
    <n v="8.43"/>
    <n v="83.66"/>
    <n v="416.48"/>
    <n v="3258.68"/>
    <n v="2015"/>
  </r>
  <r>
    <s v="FR1351"/>
    <x v="1"/>
    <x v="2"/>
    <x v="1"/>
    <x v="2"/>
    <x v="1"/>
    <s v="Tube Well"/>
    <n v="9.02"/>
    <n v="167.11"/>
    <n v="878.78"/>
    <n v="3130.94"/>
    <n v="2019"/>
  </r>
  <r>
    <s v="FR1489"/>
    <x v="4"/>
    <x v="0"/>
    <x v="3"/>
    <x v="3"/>
    <x v="2"/>
    <s v="Rain-fed"/>
    <n v="3.03"/>
    <n v="49.46"/>
    <n v="936.67"/>
    <n v="2330.98"/>
    <n v="2022"/>
  </r>
  <r>
    <s v="FR1178"/>
    <x v="1"/>
    <x v="7"/>
    <x v="2"/>
    <x v="0"/>
    <x v="1"/>
    <s v="River"/>
    <n v="19.059999999999999"/>
    <n v="191.67"/>
    <n v="314.87"/>
    <n v="3258.68"/>
    <n v="2010"/>
  </r>
  <r>
    <s v="FR1546"/>
    <x v="1"/>
    <x v="3"/>
    <x v="3"/>
    <x v="5"/>
    <x v="2"/>
    <s v="Drip"/>
    <n v="7.15"/>
    <n v="198.72"/>
    <n v="457.11"/>
    <n v="5721.51"/>
    <n v="2023"/>
  </r>
  <r>
    <s v="FR1041"/>
    <x v="2"/>
    <x v="4"/>
    <x v="2"/>
    <x v="2"/>
    <x v="2"/>
    <s v="Canal"/>
    <n v="-999"/>
    <n v="16.47"/>
    <n v="967.27"/>
    <n v="1987.57"/>
    <n v="2017"/>
  </r>
  <r>
    <s v="FR1536"/>
    <x v="3"/>
    <x v="1"/>
    <x v="0"/>
    <x v="4"/>
    <x v="5"/>
    <s v="River"/>
    <n v="7.66"/>
    <n v="22.28"/>
    <n v="1032.3399999999999"/>
    <n v="1210.7"/>
    <n v="2024"/>
  </r>
  <r>
    <s v="FR1500"/>
    <x v="2"/>
    <x v="10"/>
    <x v="1"/>
    <x v="6"/>
    <x v="5"/>
    <s v="Tube Well"/>
    <n v="8.1999999999999993"/>
    <n v="128.66999999999999"/>
    <n v="121.86"/>
    <n v="3696.76"/>
    <n v="2020"/>
  </r>
  <r>
    <s v="FR1206"/>
    <x v="2"/>
    <x v="3"/>
    <x v="2"/>
    <x v="5"/>
    <x v="3"/>
    <s v="Drip"/>
    <n v="16.600000000000001"/>
    <n v="42.78"/>
    <n v="707.7"/>
    <n v="3564.74"/>
    <n v="2021"/>
  </r>
  <r>
    <s v="FR1392"/>
    <x v="6"/>
    <x v="4"/>
    <x v="0"/>
    <x v="3"/>
    <x v="1"/>
    <s v="Sprinkler"/>
    <n v="0.98"/>
    <n v="162.6"/>
    <n v="555.08000000000004"/>
    <n v="2740.34"/>
    <n v="2013"/>
  </r>
  <r>
    <s v="FR1282"/>
    <x v="5"/>
    <x v="8"/>
    <x v="2"/>
    <x v="4"/>
    <x v="0"/>
    <s v="Rain-fed"/>
    <n v="6.27"/>
    <n v="49.06"/>
    <n v="999.8"/>
    <n v="5916.01"/>
    <n v="2018"/>
  </r>
  <r>
    <s v="FR1358"/>
    <x v="2"/>
    <x v="3"/>
    <x v="2"/>
    <x v="5"/>
    <x v="1"/>
    <s v="Tube Well"/>
    <n v="4"/>
    <n v="87.25"/>
    <n v="577.57000000000005"/>
    <n v="1316.74"/>
    <n v="2022"/>
  </r>
  <r>
    <s v="FR1397"/>
    <x v="1"/>
    <x v="9"/>
    <x v="3"/>
    <x v="5"/>
    <x v="4"/>
    <s v="Canal"/>
    <n v="11.46"/>
    <n v="66.41"/>
    <n v="889.71"/>
    <n v="5694.71"/>
    <n v="2023"/>
  </r>
  <r>
    <s v="FR1254"/>
    <x v="6"/>
    <x v="5"/>
    <x v="0"/>
    <x v="5"/>
    <x v="3"/>
    <s v="Canal"/>
    <n v="3.43"/>
    <n v="188.59"/>
    <n v="503.41"/>
    <n v="5516.68"/>
    <n v="2022"/>
  </r>
  <r>
    <s v="FR1217"/>
    <x v="9"/>
    <x v="2"/>
    <x v="0"/>
    <x v="5"/>
    <x v="5"/>
    <s v="Canal"/>
    <n v="0.56000000000000005"/>
    <n v="116.06"/>
    <n v="203.13"/>
    <n v="4703.2"/>
    <n v="2010"/>
  </r>
  <r>
    <s v="FR1004"/>
    <x v="5"/>
    <x v="6"/>
    <x v="3"/>
    <x v="0"/>
    <x v="2"/>
    <s v="Rain-fed"/>
    <n v="18.89"/>
    <n v="153.08000000000001"/>
    <n v="776.05"/>
    <n v="2408.42"/>
    <n v="2022"/>
  </r>
  <r>
    <s v="FR1256"/>
    <x v="5"/>
    <x v="6"/>
    <x v="3"/>
    <x v="0"/>
    <x v="3"/>
    <s v="Rain-fed"/>
    <n v="1.1000000000000001"/>
    <n v="13.36"/>
    <n v="756.06"/>
    <n v="5064.47"/>
    <n v="2018"/>
  </r>
  <r>
    <s v="FR1545"/>
    <x v="0"/>
    <x v="0"/>
    <x v="0"/>
    <x v="0"/>
    <x v="0"/>
    <s v="Drip"/>
    <n v="18.079999999999998"/>
    <n v="128.44999999999999"/>
    <n v="224.21"/>
    <n v="5523.65"/>
    <n v="2010"/>
  </r>
  <r>
    <s v="FR1430"/>
    <x v="4"/>
    <x v="5"/>
    <x v="3"/>
    <x v="4"/>
    <x v="3"/>
    <s v="Rain-fed"/>
    <n v="8.49"/>
    <n v="181.53"/>
    <n v="670.83"/>
    <n v="3957.87"/>
    <n v="2014"/>
  </r>
  <r>
    <s v="FR1100"/>
    <x v="4"/>
    <x v="7"/>
    <x v="2"/>
    <x v="2"/>
    <x v="1"/>
    <s v="River"/>
    <n v="10.79"/>
    <n v="198.92"/>
    <n v="786.45"/>
    <n v="4683.71"/>
    <n v="2015"/>
  </r>
  <r>
    <s v="FR1226"/>
    <x v="3"/>
    <x v="8"/>
    <x v="3"/>
    <x v="4"/>
    <x v="1"/>
    <s v="Canal"/>
    <n v="7.78"/>
    <n v="65.150000000000006"/>
    <n v="79.88"/>
    <n v="4713.09"/>
    <n v="2019"/>
  </r>
  <r>
    <s v="FR1448"/>
    <x v="7"/>
    <x v="2"/>
    <x v="2"/>
    <x v="0"/>
    <x v="4"/>
    <s v="Sprinkler"/>
    <n v="18.95"/>
    <n v="72.680000000000007"/>
    <n v="135.28"/>
    <n v="4805.8500000000004"/>
    <n v="2021"/>
  </r>
  <r>
    <s v="FR1529"/>
    <x v="3"/>
    <x v="5"/>
    <x v="0"/>
    <x v="6"/>
    <x v="5"/>
    <s v="Drip"/>
    <n v="13.65"/>
    <n v="73.28"/>
    <n v="867.36"/>
    <n v="5707.82"/>
    <n v="2013"/>
  </r>
  <r>
    <s v="FR1213"/>
    <x v="7"/>
    <x v="1"/>
    <x v="0"/>
    <x v="5"/>
    <x v="2"/>
    <s v="Rain-fed"/>
    <n v="12.58"/>
    <n v="48.22"/>
    <n v="517.12"/>
    <n v="1469.98"/>
    <n v="2020"/>
  </r>
  <r>
    <s v="FR1359"/>
    <x v="8"/>
    <x v="3"/>
    <x v="0"/>
    <x v="4"/>
    <x v="0"/>
    <s v="Rain-fed"/>
    <n v="1.08"/>
    <n v="70.12"/>
    <n v="773.56"/>
    <n v="2743.74"/>
    <n v="2018"/>
  </r>
  <r>
    <s v="FR1171"/>
    <x v="3"/>
    <x v="5"/>
    <x v="2"/>
    <x v="6"/>
    <x v="1"/>
    <s v="Sprinkler"/>
    <n v="14.18"/>
    <n v="106.54"/>
    <n v="543.07000000000005"/>
    <n v="1777.91"/>
    <n v="2020"/>
  </r>
  <r>
    <s v="FR1098"/>
    <x v="9"/>
    <x v="3"/>
    <x v="3"/>
    <x v="0"/>
    <x v="5"/>
    <s v="Rain-fed"/>
    <n v="-999"/>
    <n v="52.73"/>
    <n v="380.95"/>
    <n v="3860.9"/>
    <n v="2016"/>
  </r>
  <r>
    <s v="FR1292"/>
    <x v="2"/>
    <x v="1"/>
    <x v="0"/>
    <x v="5"/>
    <x v="4"/>
    <s v="River"/>
    <n v="16.2"/>
    <n v="175.77"/>
    <n v="642.77"/>
    <n v="5190.87"/>
    <n v="2015"/>
  </r>
  <r>
    <s v="FR1215"/>
    <x v="1"/>
    <x v="9"/>
    <x v="3"/>
    <x v="3"/>
    <x v="0"/>
    <s v="River"/>
    <n v="19.71"/>
    <n v="7.54"/>
    <n v="309.55"/>
    <n v="2673.57"/>
    <n v="2014"/>
  </r>
  <r>
    <s v="UnKnown"/>
    <x v="9"/>
    <x v="1"/>
    <x v="2"/>
    <x v="5"/>
    <x v="2"/>
    <s v="Sprinkler"/>
    <n v="19.559999999999999"/>
    <n v="78.47"/>
    <n v="313.24"/>
    <n v="2807.37"/>
    <n v="2024"/>
  </r>
  <r>
    <s v="UnKnown"/>
    <x v="3"/>
    <x v="9"/>
    <x v="3"/>
    <x v="5"/>
    <x v="3"/>
    <s v="Canal"/>
    <n v="13.26"/>
    <n v="180.15"/>
    <n v="954.88"/>
    <n v="5311.59"/>
    <n v="2018"/>
  </r>
  <r>
    <s v="FR1047"/>
    <x v="0"/>
    <x v="6"/>
    <x v="1"/>
    <x v="4"/>
    <x v="2"/>
    <s v="Canal"/>
    <n v="15.03"/>
    <n v="35.17"/>
    <n v="576.53"/>
    <n v="3585.77"/>
    <n v="2011"/>
  </r>
  <r>
    <s v="FR1032"/>
    <x v="1"/>
    <x v="0"/>
    <x v="3"/>
    <x v="6"/>
    <x v="1"/>
    <s v="Tube Well"/>
    <n v="18.100000000000001"/>
    <n v="30.3"/>
    <n v="1157.23"/>
    <n v="2428.69"/>
    <n v="2019"/>
  </r>
  <r>
    <s v="FR1417"/>
    <x v="0"/>
    <x v="0"/>
    <x v="2"/>
    <x v="0"/>
    <x v="5"/>
    <s v="River"/>
    <n v="16.55"/>
    <n v="98.94"/>
    <n v="542.85"/>
    <n v="2475.25"/>
    <n v="2023"/>
  </r>
  <r>
    <s v="FR1267"/>
    <x v="8"/>
    <x v="7"/>
    <x v="1"/>
    <x v="3"/>
    <x v="2"/>
    <s v="Sprinkler"/>
    <n v="7.3"/>
    <n v="175.09"/>
    <n v="99.26"/>
    <n v="4634.34"/>
    <n v="2010"/>
  </r>
  <r>
    <s v="FR1327"/>
    <x v="4"/>
    <x v="6"/>
    <x v="0"/>
    <x v="3"/>
    <x v="3"/>
    <s v="River"/>
    <n v="14.64"/>
    <n v="30.76"/>
    <n v="453.86"/>
    <n v="5960.08"/>
    <n v="2023"/>
  </r>
  <r>
    <s v="FR1200"/>
    <x v="8"/>
    <x v="3"/>
    <x v="2"/>
    <x v="3"/>
    <x v="3"/>
    <s v="Canal"/>
    <n v="1.96"/>
    <n v="146.07"/>
    <n v="687.98"/>
    <n v="3130.51"/>
    <n v="2013"/>
  </r>
  <r>
    <s v="FR1134"/>
    <x v="5"/>
    <x v="2"/>
    <x v="2"/>
    <x v="6"/>
    <x v="4"/>
    <s v="River"/>
    <n v="12.88"/>
    <n v="168.58"/>
    <n v="479.22"/>
    <n v="5382.03"/>
    <n v="2021"/>
  </r>
  <r>
    <s v="FR1027"/>
    <x v="0"/>
    <x v="7"/>
    <x v="3"/>
    <x v="2"/>
    <x v="5"/>
    <s v="Tube Well"/>
    <n v="19.59"/>
    <n v="164.49"/>
    <n v="709.94"/>
    <n v="3358.14"/>
    <n v="2015"/>
  </r>
  <r>
    <s v="FR1502"/>
    <x v="1"/>
    <x v="0"/>
    <x v="2"/>
    <x v="3"/>
    <x v="0"/>
    <s v="Rain-fed"/>
    <n v="7.74"/>
    <n v="125.88"/>
    <n v="448.37"/>
    <n v="4799.6899999999996"/>
    <n v="2020"/>
  </r>
  <r>
    <s v="FR1230"/>
    <x v="9"/>
    <x v="3"/>
    <x v="3"/>
    <x v="6"/>
    <x v="5"/>
    <s v="Rain-fed"/>
    <n v="5.67"/>
    <n v="127.51"/>
    <n v="1132.72"/>
    <n v="5593.61"/>
    <n v="2023"/>
  </r>
  <r>
    <s v="FR1260"/>
    <x v="7"/>
    <x v="0"/>
    <x v="1"/>
    <x v="0"/>
    <x v="5"/>
    <s v="Tube Well"/>
    <n v="11.18"/>
    <n v="105.05"/>
    <n v="579.88"/>
    <n v="2426.11"/>
    <n v="2014"/>
  </r>
  <r>
    <s v="FR1378"/>
    <x v="2"/>
    <x v="5"/>
    <x v="0"/>
    <x v="2"/>
    <x v="5"/>
    <s v="Canal"/>
    <n v="4.4000000000000004"/>
    <n v="82.55"/>
    <n v="74.73"/>
    <n v="1245.45"/>
    <n v="2024"/>
  </r>
  <r>
    <s v="FR1288"/>
    <x v="9"/>
    <x v="10"/>
    <x v="2"/>
    <x v="4"/>
    <x v="4"/>
    <s v="Canal"/>
    <n v="4.28"/>
    <n v="172.7"/>
    <n v="1059.8"/>
    <n v="2849.48"/>
    <n v="2022"/>
  </r>
  <r>
    <s v="FR1418"/>
    <x v="1"/>
    <x v="5"/>
    <x v="2"/>
    <x v="0"/>
    <x v="3"/>
    <s v="Tube Well"/>
    <n v="11.1"/>
    <n v="195.61"/>
    <n v="742.71"/>
    <n v="5470.92"/>
    <n v="2013"/>
  </r>
  <r>
    <s v="FR1162"/>
    <x v="3"/>
    <x v="4"/>
    <x v="3"/>
    <x v="4"/>
    <x v="0"/>
    <s v="Rain-fed"/>
    <n v="14.37"/>
    <n v="106.54"/>
    <n v="658.6"/>
    <n v="2490.23"/>
    <n v="2012"/>
  </r>
  <r>
    <s v="FR1391"/>
    <x v="1"/>
    <x v="7"/>
    <x v="0"/>
    <x v="0"/>
    <x v="3"/>
    <s v="Canal"/>
    <n v="11.38"/>
    <n v="106.54"/>
    <n v="984.81"/>
    <n v="5219.71"/>
    <n v="2018"/>
  </r>
  <r>
    <s v="FR1527"/>
    <x v="8"/>
    <x v="7"/>
    <x v="0"/>
    <x v="0"/>
    <x v="5"/>
    <s v="Drip"/>
    <n v="5.59"/>
    <n v="81.099999999999994"/>
    <n v="987.78"/>
    <n v="1249.3499999999999"/>
    <n v="2023"/>
  </r>
  <r>
    <s v="FR1138"/>
    <x v="7"/>
    <x v="4"/>
    <x v="3"/>
    <x v="4"/>
    <x v="0"/>
    <s v="Sprinkler"/>
    <n v="7.14"/>
    <n v="106.54"/>
    <n v="488.05"/>
    <n v="3258.68"/>
    <n v="2017"/>
  </r>
  <r>
    <s v="FR1062"/>
    <x v="3"/>
    <x v="2"/>
    <x v="2"/>
    <x v="5"/>
    <x v="0"/>
    <s v="Sprinkler"/>
    <n v="13.28"/>
    <n v="95.03"/>
    <n v="668.89"/>
    <n v="3258.68"/>
    <n v="2010"/>
  </r>
  <r>
    <s v="FR1471"/>
    <x v="1"/>
    <x v="2"/>
    <x v="1"/>
    <x v="2"/>
    <x v="0"/>
    <s v="Canal"/>
    <n v="17.899999999999999"/>
    <n v="84.83"/>
    <n v="1189.9000000000001"/>
    <n v="1079.27"/>
    <n v="2016"/>
  </r>
  <r>
    <s v="FR1135"/>
    <x v="0"/>
    <x v="0"/>
    <x v="1"/>
    <x v="0"/>
    <x v="5"/>
    <s v="River"/>
    <n v="17.03"/>
    <n v="156.19999999999999"/>
    <n v="1064.6600000000001"/>
    <n v="3176.29"/>
    <n v="2023"/>
  </r>
  <r>
    <s v="FR1073"/>
    <x v="9"/>
    <x v="3"/>
    <x v="2"/>
    <x v="2"/>
    <x v="1"/>
    <s v="Rain-fed"/>
    <n v="4.4800000000000004"/>
    <n v="197.17"/>
    <n v="738.92"/>
    <n v="2011.38"/>
    <n v="2024"/>
  </r>
  <r>
    <s v="FR1128"/>
    <x v="9"/>
    <x v="1"/>
    <x v="3"/>
    <x v="3"/>
    <x v="1"/>
    <s v="Tube Well"/>
    <n v="0.85"/>
    <n v="45.65"/>
    <n v="120.23"/>
    <n v="5091.29"/>
    <n v="2014"/>
  </r>
  <r>
    <s v="FR1220"/>
    <x v="7"/>
    <x v="7"/>
    <x v="0"/>
    <x v="2"/>
    <x v="2"/>
    <s v="River"/>
    <n v="12.22"/>
    <n v="183.47"/>
    <n v="200.13"/>
    <n v="4350.13"/>
    <n v="2013"/>
  </r>
  <r>
    <s v="FR1008"/>
    <x v="7"/>
    <x v="0"/>
    <x v="2"/>
    <x v="2"/>
    <x v="5"/>
    <s v="River"/>
    <n v="3.37"/>
    <n v="86.81"/>
    <n v="213.56"/>
    <n v="4041.29"/>
    <n v="2021"/>
  </r>
  <r>
    <s v="FR1326"/>
    <x v="2"/>
    <x v="4"/>
    <x v="0"/>
    <x v="5"/>
    <x v="4"/>
    <s v="Rain-fed"/>
    <n v="13.85"/>
    <n v="14.6"/>
    <n v="80.52"/>
    <n v="2417.9899999999998"/>
    <n v="2012"/>
  </r>
  <r>
    <s v="FR1344"/>
    <x v="9"/>
    <x v="2"/>
    <x v="2"/>
    <x v="2"/>
    <x v="0"/>
    <s v="Drip"/>
    <n v="8.7899999999999991"/>
    <n v="3.68"/>
    <n v="759.1"/>
    <n v="5572"/>
    <n v="2015"/>
  </r>
  <r>
    <s v="FR1064"/>
    <x v="6"/>
    <x v="1"/>
    <x v="2"/>
    <x v="0"/>
    <x v="2"/>
    <s v="Drip"/>
    <n v="1.23"/>
    <n v="197.83"/>
    <n v="697.51"/>
    <n v="1135.6199999999999"/>
    <n v="2013"/>
  </r>
  <r>
    <s v="FR1300"/>
    <x v="4"/>
    <x v="6"/>
    <x v="2"/>
    <x v="3"/>
    <x v="3"/>
    <s v="Sprinkler"/>
    <n v="5.98"/>
    <n v="168.2"/>
    <n v="595.84"/>
    <n v="1024.02"/>
    <n v="2023"/>
  </r>
  <r>
    <s v="FR1014"/>
    <x v="1"/>
    <x v="5"/>
    <x v="2"/>
    <x v="5"/>
    <x v="0"/>
    <s v="Rain-fed"/>
    <n v="13.75"/>
    <n v="123.1"/>
    <n v="315.82"/>
    <n v="2979.28"/>
    <n v="2019"/>
  </r>
  <r>
    <s v="FR1156"/>
    <x v="0"/>
    <x v="8"/>
    <x v="2"/>
    <x v="5"/>
    <x v="1"/>
    <s v="Rain-fed"/>
    <n v="13.03"/>
    <n v="158.82"/>
    <n v="812.72"/>
    <n v="5112.76"/>
    <n v="2022"/>
  </r>
  <r>
    <s v="FR1040"/>
    <x v="8"/>
    <x v="0"/>
    <x v="3"/>
    <x v="6"/>
    <x v="4"/>
    <s v="River"/>
    <n v="9.35"/>
    <n v="115.91"/>
    <n v="277.77"/>
    <n v="1072.45"/>
    <n v="2019"/>
  </r>
  <r>
    <s v="FR1492"/>
    <x v="8"/>
    <x v="1"/>
    <x v="3"/>
    <x v="5"/>
    <x v="2"/>
    <s v="Drip"/>
    <n v="15.87"/>
    <n v="46.44"/>
    <n v="427.81"/>
    <n v="1078.6400000000001"/>
    <n v="2016"/>
  </r>
  <r>
    <s v="FR1379"/>
    <x v="1"/>
    <x v="7"/>
    <x v="2"/>
    <x v="3"/>
    <x v="4"/>
    <s v="Tube Well"/>
    <n v="19.07"/>
    <n v="46.05"/>
    <n v="267.83999999999997"/>
    <n v="2408.69"/>
    <n v="2016"/>
  </r>
  <r>
    <s v="FR1187"/>
    <x v="9"/>
    <x v="9"/>
    <x v="0"/>
    <x v="3"/>
    <x v="1"/>
    <s v="Drip"/>
    <n v="2.06"/>
    <n v="196.12"/>
    <n v="118.21"/>
    <n v="3258.68"/>
    <n v="2019"/>
  </r>
  <r>
    <s v="FR1514"/>
    <x v="1"/>
    <x v="2"/>
    <x v="2"/>
    <x v="5"/>
    <x v="2"/>
    <s v="Rain-fed"/>
    <n v="15.1"/>
    <n v="78.42"/>
    <n v="926.18"/>
    <n v="4525.66"/>
    <n v="2020"/>
  </r>
  <r>
    <s v="FR1216"/>
    <x v="1"/>
    <x v="0"/>
    <x v="2"/>
    <x v="4"/>
    <x v="5"/>
    <s v="Tube Well"/>
    <n v="-999"/>
    <n v="131.54"/>
    <n v="489.14"/>
    <n v="4378.1499999999996"/>
    <n v="2015"/>
  </r>
  <r>
    <s v="FR1409"/>
    <x v="4"/>
    <x v="2"/>
    <x v="0"/>
    <x v="2"/>
    <x v="4"/>
    <s v="River"/>
    <n v="16.52"/>
    <n v="143.19999999999999"/>
    <n v="679.27"/>
    <n v="4092.39"/>
    <n v="2018"/>
  </r>
  <r>
    <s v="FR1279"/>
    <x v="3"/>
    <x v="9"/>
    <x v="2"/>
    <x v="0"/>
    <x v="2"/>
    <s v="River"/>
    <n v="7.92"/>
    <n v="139.36000000000001"/>
    <n v="485.78"/>
    <n v="1623.06"/>
    <n v="2010"/>
  </r>
  <r>
    <s v="FR1052"/>
    <x v="8"/>
    <x v="8"/>
    <x v="0"/>
    <x v="4"/>
    <x v="1"/>
    <s v="Sprinkler"/>
    <n v="5.28"/>
    <n v="54.42"/>
    <n v="647.01"/>
    <n v="5049.66"/>
    <n v="2020"/>
  </r>
  <r>
    <s v="FR1533"/>
    <x v="8"/>
    <x v="5"/>
    <x v="3"/>
    <x v="4"/>
    <x v="2"/>
    <s v="Canal"/>
    <n v="7.11"/>
    <n v="143.30000000000001"/>
    <n v="739.69"/>
    <n v="3274.66"/>
    <n v="2013"/>
  </r>
  <r>
    <s v="FR1337"/>
    <x v="0"/>
    <x v="1"/>
    <x v="2"/>
    <x v="0"/>
    <x v="5"/>
    <s v="Rain-fed"/>
    <n v="14.71"/>
    <n v="68.739999999999995"/>
    <n v="912.4"/>
    <n v="2653.52"/>
    <n v="2022"/>
  </r>
  <r>
    <s v="FR1295"/>
    <x v="5"/>
    <x v="1"/>
    <x v="0"/>
    <x v="2"/>
    <x v="1"/>
    <s v="Drip"/>
    <n v="7.22"/>
    <n v="82.71"/>
    <n v="362.85"/>
    <n v="1092.56"/>
    <n v="2024"/>
  </r>
  <r>
    <s v="FR1251"/>
    <x v="4"/>
    <x v="0"/>
    <x v="1"/>
    <x v="6"/>
    <x v="0"/>
    <s v="Drip"/>
    <n v="17.72"/>
    <n v="29"/>
    <n v="467.16"/>
    <n v="2808.42"/>
    <n v="2024"/>
  </r>
  <r>
    <s v="FR1461"/>
    <x v="8"/>
    <x v="8"/>
    <x v="2"/>
    <x v="1"/>
    <x v="0"/>
    <s v="Canal"/>
    <n v="1.63"/>
    <n v="40.21"/>
    <n v="1155.07"/>
    <n v="5382.07"/>
    <n v="2021"/>
  </r>
  <r>
    <s v="FR1455"/>
    <x v="0"/>
    <x v="6"/>
    <x v="1"/>
    <x v="2"/>
    <x v="4"/>
    <s v="Drip"/>
    <n v="18.809999999999999"/>
    <n v="123.45"/>
    <n v="725.76"/>
    <n v="3767.94"/>
    <n v="2021"/>
  </r>
  <r>
    <s v="FR1289"/>
    <x v="6"/>
    <x v="8"/>
    <x v="0"/>
    <x v="3"/>
    <x v="5"/>
    <s v="River"/>
    <n v="19.93"/>
    <n v="182.1"/>
    <n v="1042.69"/>
    <n v="1800.59"/>
    <n v="2018"/>
  </r>
  <r>
    <s v="FR1269"/>
    <x v="7"/>
    <x v="2"/>
    <x v="2"/>
    <x v="5"/>
    <x v="3"/>
    <s v="River"/>
    <n v="14.18"/>
    <n v="5.47"/>
    <n v="912.03"/>
    <n v="1660.64"/>
    <n v="2022"/>
  </r>
  <r>
    <s v="FR1201"/>
    <x v="0"/>
    <x v="8"/>
    <x v="1"/>
    <x v="5"/>
    <x v="2"/>
    <s v="Canal"/>
    <n v="13.28"/>
    <n v="36.26"/>
    <n v="894.48"/>
    <n v="4150.22"/>
    <n v="2018"/>
  </r>
  <r>
    <s v="FR1161"/>
    <x v="1"/>
    <x v="6"/>
    <x v="2"/>
    <x v="3"/>
    <x v="3"/>
    <s v="Canal"/>
    <n v="1.59"/>
    <n v="88.92"/>
    <n v="905.45"/>
    <n v="5968.33"/>
    <n v="2015"/>
  </r>
  <r>
    <s v="FR1401"/>
    <x v="9"/>
    <x v="5"/>
    <x v="1"/>
    <x v="6"/>
    <x v="3"/>
    <s v="Rain-fed"/>
    <n v="3.61"/>
    <n v="90.88"/>
    <n v="502.73"/>
    <n v="3258.68"/>
    <n v="2021"/>
  </r>
  <r>
    <s v="FR1476"/>
    <x v="8"/>
    <x v="1"/>
    <x v="0"/>
    <x v="5"/>
    <x v="3"/>
    <s v="Sprinkler"/>
    <n v="2.72"/>
    <n v="165.9"/>
    <n v="868.33"/>
    <n v="3489.45"/>
    <n v="2022"/>
  </r>
  <r>
    <s v="FR1105"/>
    <x v="7"/>
    <x v="8"/>
    <x v="2"/>
    <x v="2"/>
    <x v="3"/>
    <s v="Sprinkler"/>
    <n v="12.7"/>
    <n v="154.72"/>
    <n v="931.53"/>
    <n v="2509.04"/>
    <n v="2014"/>
  </r>
  <r>
    <s v="FR1389"/>
    <x v="4"/>
    <x v="4"/>
    <x v="1"/>
    <x v="4"/>
    <x v="5"/>
    <s v="Rain-fed"/>
    <n v="8.3000000000000007"/>
    <n v="148.51"/>
    <n v="595.79"/>
    <n v="4214.41"/>
    <n v="2011"/>
  </r>
  <r>
    <s v="FR1001"/>
    <x v="1"/>
    <x v="8"/>
    <x v="0"/>
    <x v="6"/>
    <x v="3"/>
    <s v="Drip"/>
    <n v="0.51"/>
    <n v="126.43"/>
    <n v="146.18"/>
    <n v="3258.68"/>
    <n v="2012"/>
  </r>
  <r>
    <s v="FR1540"/>
    <x v="2"/>
    <x v="4"/>
    <x v="0"/>
    <x v="4"/>
    <x v="4"/>
    <s v="Tube Well"/>
    <n v="7.82"/>
    <n v="74.56"/>
    <n v="1139.8599999999999"/>
    <n v="5484.75"/>
    <n v="2014"/>
  </r>
  <r>
    <s v="FR1080"/>
    <x v="6"/>
    <x v="7"/>
    <x v="0"/>
    <x v="3"/>
    <x v="3"/>
    <s v="Canal"/>
    <n v="8.73"/>
    <n v="96.31"/>
    <n v="467.06"/>
    <n v="5390.39"/>
    <n v="2016"/>
  </r>
  <r>
    <s v="FR1205"/>
    <x v="6"/>
    <x v="5"/>
    <x v="3"/>
    <x v="5"/>
    <x v="5"/>
    <s v="Drip"/>
    <n v="17.62"/>
    <n v="142.63999999999999"/>
    <n v="618.42999999999995"/>
    <n v="3099.84"/>
    <n v="2020"/>
  </r>
  <r>
    <s v="FR1034"/>
    <x v="1"/>
    <x v="8"/>
    <x v="1"/>
    <x v="0"/>
    <x v="3"/>
    <s v="Canal"/>
    <n v="5.73"/>
    <n v="66.989999999999995"/>
    <n v="108.58"/>
    <n v="2545.14"/>
    <n v="2013"/>
  </r>
  <r>
    <s v="FR1508"/>
    <x v="5"/>
    <x v="4"/>
    <x v="1"/>
    <x v="4"/>
    <x v="4"/>
    <s v="Drip"/>
    <n v="12.01"/>
    <n v="184.07"/>
    <n v="1046.04"/>
    <n v="1668.83"/>
    <n v="2021"/>
  </r>
  <r>
    <s v="FR1427"/>
    <x v="0"/>
    <x v="5"/>
    <x v="0"/>
    <x v="6"/>
    <x v="4"/>
    <s v="River"/>
    <n v="3.93"/>
    <n v="58.93"/>
    <n v="459.77"/>
    <n v="2921.86"/>
    <n v="2013"/>
  </r>
  <r>
    <s v="FR1454"/>
    <x v="3"/>
    <x v="1"/>
    <x v="3"/>
    <x v="3"/>
    <x v="0"/>
    <s v="Sprinkler"/>
    <n v="16.95"/>
    <n v="15.39"/>
    <n v="578.85"/>
    <n v="1513.73"/>
    <n v="2010"/>
  </r>
  <r>
    <s v="FR1366"/>
    <x v="1"/>
    <x v="5"/>
    <x v="0"/>
    <x v="0"/>
    <x v="5"/>
    <s v="Canal"/>
    <n v="3.52"/>
    <n v="133"/>
    <n v="1043.76"/>
    <n v="3258.68"/>
    <n v="2012"/>
  </r>
  <r>
    <s v="FR1091"/>
    <x v="5"/>
    <x v="4"/>
    <x v="3"/>
    <x v="4"/>
    <x v="5"/>
    <s v="Rain-fed"/>
    <n v="16.829999999999998"/>
    <n v="169.9"/>
    <n v="1190.8900000000001"/>
    <n v="1082.57"/>
    <n v="2010"/>
  </r>
  <r>
    <s v="FR1339"/>
    <x v="5"/>
    <x v="5"/>
    <x v="1"/>
    <x v="2"/>
    <x v="0"/>
    <s v="Canal"/>
    <n v="18.64"/>
    <n v="196.18"/>
    <n v="642.77"/>
    <n v="1594.67"/>
    <n v="2020"/>
  </r>
  <r>
    <s v="FR1345"/>
    <x v="1"/>
    <x v="7"/>
    <x v="1"/>
    <x v="3"/>
    <x v="2"/>
    <s v="Drip"/>
    <n v="17.260000000000002"/>
    <n v="154.51"/>
    <n v="131.58000000000001"/>
    <n v="3791.32"/>
    <n v="2013"/>
  </r>
  <r>
    <s v="UnKnown"/>
    <x v="5"/>
    <x v="3"/>
    <x v="1"/>
    <x v="5"/>
    <x v="1"/>
    <s v="River"/>
    <n v="14.87"/>
    <n v="3.85"/>
    <n v="786.88"/>
    <n v="3258.68"/>
    <n v="2017"/>
  </r>
  <r>
    <s v="FR1013"/>
    <x v="1"/>
    <x v="7"/>
    <x v="3"/>
    <x v="2"/>
    <x v="2"/>
    <s v="Sprinkler"/>
    <n v="6.07"/>
    <n v="107.56"/>
    <n v="826.42"/>
    <n v="5710.13"/>
    <n v="2017"/>
  </r>
  <r>
    <s v="FR1315"/>
    <x v="2"/>
    <x v="9"/>
    <x v="0"/>
    <x v="0"/>
    <x v="0"/>
    <s v="Tube Well"/>
    <n v="18.170000000000002"/>
    <n v="54.61"/>
    <n v="1195.26"/>
    <n v="2040.75"/>
    <n v="2014"/>
  </r>
  <r>
    <s v="FR1387"/>
    <x v="3"/>
    <x v="8"/>
    <x v="2"/>
    <x v="4"/>
    <x v="5"/>
    <s v="Sprinkler"/>
    <n v="3.54"/>
    <n v="186.51"/>
    <n v="1093.7"/>
    <n v="5703.51"/>
    <n v="2018"/>
  </r>
  <r>
    <s v="UnKnown"/>
    <x v="8"/>
    <x v="0"/>
    <x v="1"/>
    <x v="2"/>
    <x v="1"/>
    <s v="River"/>
    <n v="-999"/>
    <n v="106.54"/>
    <n v="578.80999999999995"/>
    <n v="3776.49"/>
    <n v="2016"/>
  </r>
  <r>
    <s v="FR1166"/>
    <x v="4"/>
    <x v="2"/>
    <x v="3"/>
    <x v="4"/>
    <x v="4"/>
    <s v="River"/>
    <n v="14.19"/>
    <n v="96.99"/>
    <n v="138.06"/>
    <n v="1605.81"/>
    <n v="2015"/>
  </r>
  <r>
    <s v="FR1081"/>
    <x v="4"/>
    <x v="1"/>
    <x v="3"/>
    <x v="3"/>
    <x v="0"/>
    <s v="River"/>
    <n v="4.5"/>
    <n v="143.41999999999999"/>
    <n v="642.77"/>
    <n v="3352.28"/>
    <n v="2023"/>
  </r>
  <r>
    <s v="FR1484"/>
    <x v="0"/>
    <x v="7"/>
    <x v="3"/>
    <x v="5"/>
    <x v="5"/>
    <s v="Tube Well"/>
    <n v="2.46"/>
    <n v="189.93"/>
    <n v="102.87"/>
    <n v="2844.72"/>
    <n v="2018"/>
  </r>
  <r>
    <s v="FR1082"/>
    <x v="5"/>
    <x v="9"/>
    <x v="3"/>
    <x v="5"/>
    <x v="2"/>
    <s v="Rain-fed"/>
    <n v="6.03"/>
    <n v="56.48"/>
    <n v="460.85"/>
    <n v="3493.39"/>
    <n v="2021"/>
  </r>
  <r>
    <s v="FR1504"/>
    <x v="8"/>
    <x v="9"/>
    <x v="2"/>
    <x v="0"/>
    <x v="5"/>
    <s v="River"/>
    <n v="6.16"/>
    <n v="159.69"/>
    <n v="383.33"/>
    <n v="1137.56"/>
    <n v="2019"/>
  </r>
  <r>
    <s v="FR1243"/>
    <x v="2"/>
    <x v="4"/>
    <x v="1"/>
    <x v="5"/>
    <x v="4"/>
    <s v="Tube Well"/>
    <n v="9.89"/>
    <n v="135.25"/>
    <n v="553.41"/>
    <n v="1453.11"/>
    <n v="2010"/>
  </r>
  <r>
    <s v="FR1189"/>
    <x v="4"/>
    <x v="8"/>
    <x v="1"/>
    <x v="4"/>
    <x v="4"/>
    <s v="Canal"/>
    <n v="2.1"/>
    <n v="52.67"/>
    <n v="75.48"/>
    <n v="1349.68"/>
    <n v="2021"/>
  </r>
  <r>
    <s v="FR1475"/>
    <x v="8"/>
    <x v="8"/>
    <x v="2"/>
    <x v="0"/>
    <x v="1"/>
    <s v="River"/>
    <n v="11.79"/>
    <n v="72.650000000000006"/>
    <n v="199.94"/>
    <n v="4891.6000000000004"/>
    <n v="2022"/>
  </r>
  <r>
    <s v="FR1510"/>
    <x v="2"/>
    <x v="8"/>
    <x v="2"/>
    <x v="5"/>
    <x v="2"/>
    <s v="Drip"/>
    <n v="9.43"/>
    <n v="80.650000000000006"/>
    <n v="621.51"/>
    <n v="2411.62"/>
    <n v="2019"/>
  </r>
  <r>
    <s v="FR1058"/>
    <x v="6"/>
    <x v="8"/>
    <x v="0"/>
    <x v="2"/>
    <x v="5"/>
    <s v="Canal"/>
    <n v="18.079999999999998"/>
    <n v="22.85"/>
    <n v="634.41999999999996"/>
    <n v="3967.08"/>
    <n v="2014"/>
  </r>
  <r>
    <s v="FR1474"/>
    <x v="2"/>
    <x v="8"/>
    <x v="0"/>
    <x v="0"/>
    <x v="3"/>
    <s v="River"/>
    <n v="12.56"/>
    <n v="85.09"/>
    <n v="642.77"/>
    <n v="3519.12"/>
    <n v="2011"/>
  </r>
  <r>
    <s v="FR1252"/>
    <x v="3"/>
    <x v="8"/>
    <x v="2"/>
    <x v="6"/>
    <x v="0"/>
    <s v="Drip"/>
    <n v="18.53"/>
    <n v="78.48"/>
    <n v="476.95"/>
    <n v="1208.78"/>
    <n v="2010"/>
  </r>
  <r>
    <s v="FR1021"/>
    <x v="9"/>
    <x v="10"/>
    <x v="1"/>
    <x v="5"/>
    <x v="5"/>
    <s v="Drip"/>
    <n v="17.73"/>
    <n v="79.05"/>
    <n v="184.58"/>
    <n v="3032.27"/>
    <n v="2015"/>
  </r>
  <r>
    <s v="FR1313"/>
    <x v="1"/>
    <x v="5"/>
    <x v="3"/>
    <x v="3"/>
    <x v="0"/>
    <s v="Sprinkler"/>
    <n v="-999"/>
    <n v="7.38"/>
    <n v="191.49"/>
    <n v="3747.07"/>
    <n v="2021"/>
  </r>
  <r>
    <s v="FR1459"/>
    <x v="3"/>
    <x v="0"/>
    <x v="1"/>
    <x v="0"/>
    <x v="0"/>
    <s v="Tube Well"/>
    <n v="17.98"/>
    <n v="177.72"/>
    <n v="790.31"/>
    <n v="4747.13"/>
    <n v="2022"/>
  </r>
  <r>
    <s v="FR1160"/>
    <x v="7"/>
    <x v="8"/>
    <x v="2"/>
    <x v="2"/>
    <x v="4"/>
    <s v="Canal"/>
    <n v="-999"/>
    <n v="76.319999999999993"/>
    <n v="463.22"/>
    <n v="5719.34"/>
    <n v="2011"/>
  </r>
  <r>
    <s v="UnKnown"/>
    <x v="6"/>
    <x v="5"/>
    <x v="2"/>
    <x v="5"/>
    <x v="4"/>
    <s v="River"/>
    <n v="17.579999999999998"/>
    <n v="71"/>
    <n v="657.43"/>
    <n v="4602.83"/>
    <n v="2014"/>
  </r>
  <r>
    <s v="FR1191"/>
    <x v="2"/>
    <x v="6"/>
    <x v="0"/>
    <x v="5"/>
    <x v="2"/>
    <s v="Rain-fed"/>
    <n v="0.88"/>
    <n v="14.38"/>
    <n v="970.73"/>
    <n v="2043.03"/>
    <n v="2021"/>
  </r>
  <r>
    <s v="FR1385"/>
    <x v="0"/>
    <x v="4"/>
    <x v="0"/>
    <x v="3"/>
    <x v="4"/>
    <s v="Drip"/>
    <n v="4.75"/>
    <n v="174.57"/>
    <n v="699.89"/>
    <n v="4310.3500000000004"/>
    <n v="2011"/>
  </r>
  <r>
    <s v="FR1413"/>
    <x v="8"/>
    <x v="2"/>
    <x v="3"/>
    <x v="2"/>
    <x v="0"/>
    <s v="Canal"/>
    <n v="4.8899999999999997"/>
    <n v="158.09"/>
    <n v="479.58"/>
    <n v="4341.9399999999996"/>
    <n v="2022"/>
  </r>
  <r>
    <s v="FR1491"/>
    <x v="4"/>
    <x v="10"/>
    <x v="2"/>
    <x v="4"/>
    <x v="3"/>
    <s v="Canal"/>
    <n v="6.65"/>
    <n v="42.44"/>
    <n v="462.34"/>
    <n v="3258.68"/>
    <n v="2018"/>
  </r>
  <r>
    <s v="FR1343"/>
    <x v="4"/>
    <x v="4"/>
    <x v="2"/>
    <x v="5"/>
    <x v="1"/>
    <s v="Drip"/>
    <n v="5.46"/>
    <n v="149.94"/>
    <n v="942.72"/>
    <n v="3258.68"/>
    <n v="2012"/>
  </r>
  <r>
    <s v="FR1308"/>
    <x v="1"/>
    <x v="8"/>
    <x v="1"/>
    <x v="3"/>
    <x v="0"/>
    <s v="Canal"/>
    <n v="16.55"/>
    <n v="144.25"/>
    <n v="142.13"/>
    <n v="1111.75"/>
    <n v="2021"/>
  </r>
  <r>
    <s v="FR1130"/>
    <x v="2"/>
    <x v="7"/>
    <x v="3"/>
    <x v="0"/>
    <x v="4"/>
    <s v="Canal"/>
    <n v="19.600000000000001"/>
    <n v="106.02"/>
    <n v="499.19"/>
    <n v="4990.01"/>
    <n v="2016"/>
  </r>
  <r>
    <s v="FR1099"/>
    <x v="3"/>
    <x v="5"/>
    <x v="0"/>
    <x v="2"/>
    <x v="0"/>
    <s v="Drip"/>
    <n v="12.35"/>
    <n v="142.44"/>
    <n v="629.14"/>
    <n v="3787.28"/>
    <n v="2021"/>
  </r>
  <r>
    <s v="FR1372"/>
    <x v="7"/>
    <x v="0"/>
    <x v="2"/>
    <x v="6"/>
    <x v="0"/>
    <s v="Drip"/>
    <n v="6.32"/>
    <n v="166.48"/>
    <n v="166.22"/>
    <n v="3537.94"/>
    <n v="2024"/>
  </r>
  <r>
    <s v="FR1087"/>
    <x v="8"/>
    <x v="2"/>
    <x v="1"/>
    <x v="5"/>
    <x v="0"/>
    <s v="River"/>
    <n v="3.05"/>
    <n v="129.80000000000001"/>
    <n v="1132.52"/>
    <n v="4274.97"/>
    <n v="2016"/>
  </r>
  <r>
    <s v="FR1458"/>
    <x v="9"/>
    <x v="10"/>
    <x v="2"/>
    <x v="5"/>
    <x v="2"/>
    <s v="Canal"/>
    <n v="9.42"/>
    <n v="106.54"/>
    <n v="88.47"/>
    <n v="5658.77"/>
    <n v="2019"/>
  </r>
  <r>
    <s v="FR1330"/>
    <x v="4"/>
    <x v="0"/>
    <x v="1"/>
    <x v="4"/>
    <x v="0"/>
    <s v="River"/>
    <n v="9.66"/>
    <n v="19.21"/>
    <n v="562.02"/>
    <n v="1864.21"/>
    <n v="2023"/>
  </r>
  <r>
    <s v="FR1214"/>
    <x v="4"/>
    <x v="5"/>
    <x v="1"/>
    <x v="2"/>
    <x v="2"/>
    <s v="Tube Well"/>
    <n v="4.4400000000000004"/>
    <n v="156.18"/>
    <n v="359.71"/>
    <n v="3876.17"/>
    <n v="2017"/>
  </r>
  <r>
    <s v="FR1466"/>
    <x v="0"/>
    <x v="10"/>
    <x v="2"/>
    <x v="2"/>
    <x v="3"/>
    <s v="Sprinkler"/>
    <n v="1.27"/>
    <n v="173"/>
    <n v="1036.27"/>
    <n v="5199.47"/>
    <n v="2015"/>
  </r>
  <r>
    <s v="FR1121"/>
    <x v="8"/>
    <x v="7"/>
    <x v="0"/>
    <x v="4"/>
    <x v="0"/>
    <s v="Rain-fed"/>
    <n v="4.83"/>
    <n v="141.72999999999999"/>
    <n v="422.3"/>
    <n v="3405.37"/>
    <n v="2023"/>
  </r>
  <r>
    <s v="FR1020"/>
    <x v="2"/>
    <x v="6"/>
    <x v="0"/>
    <x v="0"/>
    <x v="3"/>
    <s v="River"/>
    <n v="8.7200000000000006"/>
    <n v="139.83000000000001"/>
    <n v="1064.56"/>
    <n v="1013"/>
    <n v="2014"/>
  </r>
  <r>
    <s v="FR1071"/>
    <x v="8"/>
    <x v="8"/>
    <x v="0"/>
    <x v="6"/>
    <x v="2"/>
    <s v="River"/>
    <n v="13.52"/>
    <n v="103.85"/>
    <n v="896.4"/>
    <n v="5867.31"/>
    <n v="2020"/>
  </r>
  <r>
    <s v="FR1106"/>
    <x v="0"/>
    <x v="3"/>
    <x v="1"/>
    <x v="4"/>
    <x v="4"/>
    <s v="Tube Well"/>
    <n v="15.21"/>
    <n v="192.43"/>
    <n v="1087.96"/>
    <n v="5073.57"/>
    <n v="2021"/>
  </r>
  <r>
    <s v="FR1270"/>
    <x v="6"/>
    <x v="4"/>
    <x v="2"/>
    <x v="0"/>
    <x v="0"/>
    <s v="River"/>
    <n v="3.59"/>
    <n v="191.28"/>
    <n v="319.85000000000002"/>
    <n v="2994.9"/>
    <n v="2023"/>
  </r>
  <r>
    <s v="FR1435"/>
    <x v="4"/>
    <x v="2"/>
    <x v="2"/>
    <x v="0"/>
    <x v="3"/>
    <s v="Canal"/>
    <n v="8.99"/>
    <n v="129.01"/>
    <n v="1077.6500000000001"/>
    <n v="2082.11"/>
    <n v="2016"/>
  </r>
  <r>
    <s v="FR1102"/>
    <x v="0"/>
    <x v="1"/>
    <x v="2"/>
    <x v="5"/>
    <x v="0"/>
    <s v="River"/>
    <n v="4.3"/>
    <n v="73.84"/>
    <n v="377.71"/>
    <n v="5912.47"/>
    <n v="20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B4966-9293-4C79-BB2D-7B6091105CCB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2:I38" firstHeaderRow="1" firstDataRow="2" firstDataCol="1"/>
  <pivotFields count="12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8">
        <item x="0"/>
        <item x="3"/>
        <item x="2"/>
        <item x="4"/>
        <item x="6"/>
        <item x="5"/>
        <item x="1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roduction_Qtl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6C12F-BE38-475D-8966-454CE1236AF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N29" firstHeaderRow="1" firstDataRow="2" firstDataCol="1"/>
  <pivotFields count="12">
    <pivotField showAll="0"/>
    <pivotField showAll="0"/>
    <pivotField axis="axisCol" showAll="0">
      <items count="13">
        <item x="8"/>
        <item x="5"/>
        <item x="7"/>
        <item x="4"/>
        <item x="0"/>
        <item x="6"/>
        <item x="2"/>
        <item x="9"/>
        <item x="1"/>
        <item x="10"/>
        <item x="3"/>
        <item x="11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arket_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31064-C388-49CF-85F1-87F9315B18D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20" firstHeaderRow="1" firstDataRow="2" firstDataCol="1"/>
  <pivotFields count="12">
    <pivotField showAll="0"/>
    <pivotField axis="axisCol" showAll="0" sortType="descending">
      <items count="12">
        <item h="1" x="10"/>
        <item x="7"/>
        <item x="9"/>
        <item x="4"/>
        <item x="1"/>
        <item x="6"/>
        <item x="8"/>
        <item x="2"/>
        <item x="3"/>
        <item x="5"/>
        <item x="0"/>
        <item t="default"/>
      </items>
    </pivotField>
    <pivotField showAll="0">
      <items count="13">
        <item x="8"/>
        <item x="5"/>
        <item x="7"/>
        <item x="4"/>
        <item x="0"/>
        <item x="6"/>
        <item x="2"/>
        <item x="9"/>
        <item x="1"/>
        <item x="10"/>
        <item x="3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7">
        <item x="0"/>
        <item x="14"/>
        <item x="1"/>
        <item x="9"/>
        <item x="12"/>
        <item x="7"/>
        <item x="5"/>
        <item x="13"/>
        <item x="4"/>
        <item x="11"/>
        <item x="3"/>
        <item x="8"/>
        <item x="6"/>
        <item x="2"/>
        <item x="10"/>
        <item x="15"/>
        <item t="default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Production_Qtl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A3CE9-F212-49AE-80AF-259B56FED335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33:M44" firstHeaderRow="0" firstDataRow="1" firstDataCol="1"/>
  <pivotFields count="12">
    <pivotField showAll="0"/>
    <pivotField axis="axisRow" showAll="0">
      <items count="11">
        <item x="0"/>
        <item x="5"/>
        <item x="3"/>
        <item x="2"/>
        <item x="8"/>
        <item x="6"/>
        <item x="1"/>
        <item x="4"/>
        <item x="9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on_Qtl" fld="8" baseField="0" baseItem="0"/>
    <dataField name="Max of Rainfall_mm" fld="9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28AD7-4B44-4CFB-9484-C4A600CC3B74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21:X29" firstHeaderRow="1" firstDataRow="2" firstDataCol="1"/>
  <pivotFields count="12">
    <pivotField showAll="0"/>
    <pivotField showAll="0"/>
    <pivotField showAll="0"/>
    <pivotField showAll="0"/>
    <pivotField axis="axisCol" showAll="0">
      <items count="8">
        <item x="0"/>
        <item x="3"/>
        <item x="2"/>
        <item x="4"/>
        <item x="6"/>
        <item x="5"/>
        <item x="1"/>
        <item t="default"/>
      </items>
    </pivotField>
    <pivotField axis="axisRow" showAll="0">
      <items count="7">
        <item x="2"/>
        <item x="0"/>
        <item x="3"/>
        <item x="5"/>
        <item x="4"/>
        <item x="1"/>
        <item t="default"/>
      </items>
    </pivotField>
    <pivotField showAll="0"/>
    <pivotField dataField="1" showAll="0"/>
    <pivotField showAll="0"/>
    <pivotField showAll="0"/>
    <pivotField numFmtId="16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rea_Acr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4BA2A-88BE-4B79-BABE-454D35079EEC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Z15" firstHeaderRow="1" firstDataRow="2" firstDataCol="1"/>
  <pivotFields count="12">
    <pivotField showAll="0"/>
    <pivotField axis="axisRow" showAll="0">
      <items count="11">
        <item x="0"/>
        <item x="5"/>
        <item x="3"/>
        <item x="2"/>
        <item x="8"/>
        <item x="6"/>
        <item x="1"/>
        <item x="4"/>
        <item x="9"/>
        <item x="7"/>
        <item t="default"/>
      </items>
    </pivotField>
    <pivotField axis="axisCol" showAll="0">
      <items count="12">
        <item x="8"/>
        <item x="5"/>
        <item x="7"/>
        <item x="4"/>
        <item x="0"/>
        <item x="6"/>
        <item x="2"/>
        <item x="9"/>
        <item x="1"/>
        <item x="1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Max of Area_Acres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8576"/>
  <sheetViews>
    <sheetView tabSelected="1" workbookViewId="0">
      <selection activeCell="H5" sqref="H5"/>
    </sheetView>
  </sheetViews>
  <sheetFormatPr defaultRowHeight="14.4" x14ac:dyDescent="0.3"/>
  <cols>
    <col min="1" max="1" width="9.5546875" style="5" bestFit="1" customWidth="1"/>
    <col min="2" max="2" width="14.5546875" style="5" bestFit="1" customWidth="1"/>
    <col min="3" max="3" width="8.88671875" style="5"/>
    <col min="4" max="4" width="9.21875" style="5" bestFit="1" customWidth="1"/>
    <col min="5" max="5" width="8.77734375" style="5" bestFit="1" customWidth="1"/>
    <col min="6" max="6" width="13.44140625" style="5" customWidth="1"/>
    <col min="7" max="7" width="13.44140625" style="5" bestFit="1" customWidth="1"/>
    <col min="8" max="8" width="10.21875" style="5" bestFit="1" customWidth="1"/>
    <col min="9" max="9" width="13.44140625" style="5" bestFit="1" customWidth="1"/>
    <col min="10" max="10" width="11.21875" style="5" bestFit="1" customWidth="1"/>
    <col min="11" max="11" width="12.77734375" style="6" bestFit="1" customWidth="1"/>
    <col min="12" max="16384" width="8.88671875" style="5"/>
  </cols>
  <sheetData>
    <row r="1" spans="1:16" ht="18.600000000000001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</row>
    <row r="2" spans="1:16" x14ac:dyDescent="0.3">
      <c r="A2" s="5" t="s">
        <v>181</v>
      </c>
      <c r="B2" s="5" t="s">
        <v>13</v>
      </c>
      <c r="C2" s="5" t="s">
        <v>14</v>
      </c>
      <c r="D2" s="5" t="s">
        <v>590</v>
      </c>
      <c r="E2" s="5" t="s">
        <v>15</v>
      </c>
      <c r="F2" s="5" t="s">
        <v>16</v>
      </c>
      <c r="G2" s="5" t="s">
        <v>17</v>
      </c>
      <c r="H2" s="5">
        <v>18.079999999999998</v>
      </c>
      <c r="I2" s="5">
        <v>128.44999999999999</v>
      </c>
      <c r="J2" s="5">
        <v>224.21</v>
      </c>
      <c r="K2" s="6">
        <v>5523.65</v>
      </c>
      <c r="L2" s="5">
        <v>2010</v>
      </c>
    </row>
    <row r="3" spans="1:16" x14ac:dyDescent="0.3">
      <c r="A3" s="5" t="s">
        <v>538</v>
      </c>
      <c r="B3" s="5" t="s">
        <v>19</v>
      </c>
      <c r="C3" s="5" t="s">
        <v>14</v>
      </c>
      <c r="D3" s="5" t="s">
        <v>591</v>
      </c>
      <c r="E3" s="5" t="s">
        <v>593</v>
      </c>
      <c r="F3" s="5" t="s">
        <v>20</v>
      </c>
      <c r="G3" s="5" t="s">
        <v>21</v>
      </c>
      <c r="H3" s="5">
        <v>5.3</v>
      </c>
      <c r="I3" s="5">
        <v>155.54</v>
      </c>
      <c r="J3" s="5">
        <v>855.65</v>
      </c>
      <c r="K3" s="6">
        <v>1881.05</v>
      </c>
      <c r="L3" s="5">
        <v>2012</v>
      </c>
    </row>
    <row r="4" spans="1:16" x14ac:dyDescent="0.3">
      <c r="A4" s="5" t="s">
        <v>66</v>
      </c>
      <c r="B4" s="5" t="s">
        <v>23</v>
      </c>
      <c r="C4" s="5" t="s">
        <v>24</v>
      </c>
      <c r="D4" s="5" t="s">
        <v>591</v>
      </c>
      <c r="E4" s="5" t="s">
        <v>25</v>
      </c>
      <c r="F4" s="5" t="s">
        <v>20</v>
      </c>
      <c r="G4" s="5" t="s">
        <v>21</v>
      </c>
      <c r="H4" s="5">
        <v>9.82</v>
      </c>
      <c r="I4" s="5">
        <v>85.44</v>
      </c>
      <c r="J4" s="5">
        <v>1117.8800000000001</v>
      </c>
      <c r="K4" s="6">
        <v>5523.12</v>
      </c>
      <c r="L4" s="5">
        <v>2023</v>
      </c>
    </row>
    <row r="5" spans="1:16" x14ac:dyDescent="0.3">
      <c r="A5" s="5" t="s">
        <v>301</v>
      </c>
      <c r="B5" s="5" t="s">
        <v>27</v>
      </c>
      <c r="C5" s="5" t="s">
        <v>28</v>
      </c>
      <c r="D5" s="5" t="s">
        <v>590</v>
      </c>
      <c r="E5" s="5" t="s">
        <v>15</v>
      </c>
      <c r="F5" s="5" t="s">
        <v>20</v>
      </c>
      <c r="G5" s="5" t="s">
        <v>29</v>
      </c>
      <c r="H5" s="5">
        <v>26.63</v>
      </c>
      <c r="I5" s="5">
        <v>33.130000000000003</v>
      </c>
      <c r="J5" s="5">
        <v>955.71</v>
      </c>
      <c r="K5" s="6">
        <v>4653.9799999999996</v>
      </c>
      <c r="L5" s="5">
        <v>2023</v>
      </c>
    </row>
    <row r="6" spans="1:16" x14ac:dyDescent="0.3">
      <c r="A6" s="5" t="s">
        <v>475</v>
      </c>
      <c r="B6" s="5" t="s">
        <v>31</v>
      </c>
      <c r="C6" s="5" t="s">
        <v>32</v>
      </c>
      <c r="D6" s="5" t="s">
        <v>590</v>
      </c>
      <c r="E6" s="5" t="s">
        <v>33</v>
      </c>
      <c r="F6" s="5" t="s">
        <v>34</v>
      </c>
      <c r="G6" s="5" t="s">
        <v>17</v>
      </c>
      <c r="H6" s="5">
        <v>12.44</v>
      </c>
      <c r="I6" s="5">
        <v>30.61</v>
      </c>
      <c r="J6" s="5">
        <v>1146.1500000000001</v>
      </c>
      <c r="K6" s="6">
        <v>4264.28</v>
      </c>
      <c r="L6" s="5">
        <v>2020</v>
      </c>
    </row>
    <row r="7" spans="1:16" x14ac:dyDescent="0.3">
      <c r="A7" s="5" t="s">
        <v>294</v>
      </c>
      <c r="B7" s="5" t="s">
        <v>31</v>
      </c>
      <c r="C7" s="5" t="s">
        <v>35</v>
      </c>
      <c r="D7" s="5" t="s">
        <v>590</v>
      </c>
      <c r="E7" s="5" t="s">
        <v>36</v>
      </c>
      <c r="F7" s="5" t="s">
        <v>37</v>
      </c>
      <c r="G7" s="5" t="s">
        <v>29</v>
      </c>
      <c r="H7" s="5">
        <v>17.739999999999998</v>
      </c>
      <c r="I7" s="5">
        <v>56.47</v>
      </c>
      <c r="J7" s="5">
        <v>1027.01</v>
      </c>
      <c r="K7" s="6">
        <v>1854.32</v>
      </c>
      <c r="L7" s="5">
        <v>2018</v>
      </c>
    </row>
    <row r="8" spans="1:16" x14ac:dyDescent="0.3">
      <c r="A8" s="5" t="s">
        <v>93</v>
      </c>
      <c r="B8" s="5" t="s">
        <v>39</v>
      </c>
      <c r="C8" s="5" t="s">
        <v>40</v>
      </c>
      <c r="D8" s="5" t="s">
        <v>591</v>
      </c>
      <c r="E8" s="5" t="s">
        <v>36</v>
      </c>
      <c r="F8" s="5" t="s">
        <v>37</v>
      </c>
      <c r="G8" s="5" t="s">
        <v>41</v>
      </c>
      <c r="H8" s="5">
        <v>3.94</v>
      </c>
      <c r="I8" s="5">
        <v>28.66</v>
      </c>
      <c r="J8" s="5">
        <v>1101.74</v>
      </c>
      <c r="K8" s="6">
        <v>2377.33</v>
      </c>
      <c r="L8" s="5">
        <v>2016</v>
      </c>
    </row>
    <row r="9" spans="1:16" x14ac:dyDescent="0.3">
      <c r="A9" s="5" t="s">
        <v>93</v>
      </c>
      <c r="B9" s="5" t="s">
        <v>39</v>
      </c>
      <c r="C9" s="5" t="s">
        <v>43</v>
      </c>
      <c r="D9" s="5" t="s">
        <v>591</v>
      </c>
      <c r="E9" s="5" t="s">
        <v>44</v>
      </c>
      <c r="F9" s="5" t="s">
        <v>16</v>
      </c>
      <c r="G9" s="5" t="s">
        <v>21</v>
      </c>
      <c r="H9" s="5">
        <v>19.46</v>
      </c>
      <c r="I9" s="5">
        <v>139.97</v>
      </c>
      <c r="J9" s="5">
        <v>1187.69</v>
      </c>
      <c r="K9" s="6">
        <v>3247.89</v>
      </c>
      <c r="L9" s="5">
        <v>2022</v>
      </c>
    </row>
    <row r="10" spans="1:16" x14ac:dyDescent="0.3">
      <c r="A10" s="5" t="s">
        <v>240</v>
      </c>
      <c r="B10" s="5" t="s">
        <v>13</v>
      </c>
      <c r="C10" s="5" t="s">
        <v>43</v>
      </c>
      <c r="D10" s="5" t="s">
        <v>590</v>
      </c>
      <c r="E10" s="5" t="s">
        <v>36</v>
      </c>
      <c r="F10" s="5" t="s">
        <v>20</v>
      </c>
      <c r="G10" s="5" t="s">
        <v>29</v>
      </c>
      <c r="H10" s="5">
        <v>1.91</v>
      </c>
      <c r="I10" s="5">
        <v>91.53</v>
      </c>
      <c r="J10" s="5">
        <v>195.18</v>
      </c>
      <c r="K10" s="6">
        <v>2220.8000000000002</v>
      </c>
      <c r="L10" s="5">
        <v>2015</v>
      </c>
      <c r="P10" s="5">
        <f>999/37.5126</f>
        <v>26.631051966539243</v>
      </c>
    </row>
    <row r="11" spans="1:16" x14ac:dyDescent="0.3">
      <c r="A11" s="5" t="s">
        <v>509</v>
      </c>
      <c r="B11" s="5" t="s">
        <v>31</v>
      </c>
      <c r="C11" s="5" t="s">
        <v>40</v>
      </c>
      <c r="D11" s="5" t="s">
        <v>590</v>
      </c>
      <c r="E11" s="5" t="s">
        <v>44</v>
      </c>
      <c r="F11" s="5" t="s">
        <v>594</v>
      </c>
      <c r="G11" s="5" t="s">
        <v>21</v>
      </c>
      <c r="H11" s="5">
        <v>7.51</v>
      </c>
      <c r="I11" s="5">
        <v>129.55000000000001</v>
      </c>
      <c r="J11" s="5">
        <v>1161.6199999999999</v>
      </c>
      <c r="K11" s="6">
        <v>1078.19</v>
      </c>
      <c r="L11" s="5">
        <v>2016</v>
      </c>
    </row>
    <row r="12" spans="1:16" x14ac:dyDescent="0.3">
      <c r="A12" s="5" t="s">
        <v>140</v>
      </c>
      <c r="B12" s="5" t="s">
        <v>48</v>
      </c>
      <c r="C12" s="5" t="s">
        <v>40</v>
      </c>
      <c r="D12" s="5" t="s">
        <v>591</v>
      </c>
      <c r="E12" s="5" t="s">
        <v>25</v>
      </c>
      <c r="F12" s="5" t="s">
        <v>49</v>
      </c>
      <c r="G12" s="5" t="s">
        <v>17</v>
      </c>
      <c r="H12" s="5">
        <v>17.71</v>
      </c>
      <c r="I12" s="5">
        <v>22.07</v>
      </c>
      <c r="J12" s="5">
        <v>271.70999999999998</v>
      </c>
      <c r="K12" s="6">
        <v>1218.07</v>
      </c>
      <c r="L12" s="5">
        <v>2021</v>
      </c>
    </row>
    <row r="13" spans="1:16" x14ac:dyDescent="0.3">
      <c r="A13" s="5" t="s">
        <v>90</v>
      </c>
      <c r="B13" s="5" t="s">
        <v>23</v>
      </c>
      <c r="C13" s="5" t="s">
        <v>32</v>
      </c>
      <c r="D13" s="5" t="s">
        <v>51</v>
      </c>
      <c r="E13" s="5" t="s">
        <v>25</v>
      </c>
      <c r="F13" s="5" t="s">
        <v>20</v>
      </c>
      <c r="G13" s="5" t="s">
        <v>29</v>
      </c>
      <c r="H13" s="5">
        <v>4.5199999999999996</v>
      </c>
      <c r="I13" s="5">
        <v>29.19</v>
      </c>
      <c r="J13" s="5">
        <v>1023.32</v>
      </c>
      <c r="K13" s="6">
        <v>5030.4399999999996</v>
      </c>
      <c r="L13" s="5">
        <v>2013</v>
      </c>
    </row>
    <row r="14" spans="1:16" x14ac:dyDescent="0.3">
      <c r="A14" s="5" t="s">
        <v>90</v>
      </c>
      <c r="B14" s="5" t="s">
        <v>13</v>
      </c>
      <c r="C14" s="5" t="s">
        <v>53</v>
      </c>
      <c r="D14" s="5" t="s">
        <v>51</v>
      </c>
      <c r="E14" s="5" t="s">
        <v>44</v>
      </c>
      <c r="F14" s="5" t="s">
        <v>16</v>
      </c>
      <c r="G14" s="5" t="s">
        <v>29</v>
      </c>
      <c r="H14" s="5">
        <v>14.77</v>
      </c>
      <c r="I14" s="5">
        <v>126.84</v>
      </c>
      <c r="J14" s="5">
        <v>869.5</v>
      </c>
      <c r="K14" s="6">
        <v>1942.86</v>
      </c>
      <c r="L14" s="5">
        <v>2024</v>
      </c>
    </row>
    <row r="15" spans="1:16" x14ac:dyDescent="0.3">
      <c r="A15" s="5" t="s">
        <v>125</v>
      </c>
      <c r="B15" s="5" t="s">
        <v>39</v>
      </c>
      <c r="C15" s="5" t="s">
        <v>28</v>
      </c>
      <c r="D15" s="5" t="s">
        <v>590</v>
      </c>
      <c r="E15" s="5" t="s">
        <v>15</v>
      </c>
      <c r="F15" s="5" t="s">
        <v>37</v>
      </c>
      <c r="G15" s="5" t="s">
        <v>55</v>
      </c>
      <c r="H15" s="5">
        <v>19.2</v>
      </c>
      <c r="I15" s="5">
        <v>141.08000000000001</v>
      </c>
      <c r="J15" s="5">
        <v>718.15</v>
      </c>
      <c r="K15" s="6">
        <v>2388.29</v>
      </c>
      <c r="L15" s="5">
        <v>2021</v>
      </c>
    </row>
    <row r="16" spans="1:16" x14ac:dyDescent="0.3">
      <c r="A16" s="5" t="s">
        <v>448</v>
      </c>
      <c r="B16" s="5" t="s">
        <v>588</v>
      </c>
      <c r="C16" s="5" t="s">
        <v>24</v>
      </c>
      <c r="D16" s="5" t="s">
        <v>590</v>
      </c>
      <c r="E16" s="5" t="s">
        <v>15</v>
      </c>
      <c r="F16" s="5" t="s">
        <v>594</v>
      </c>
      <c r="G16" s="5" t="s">
        <v>29</v>
      </c>
      <c r="H16" s="5">
        <v>19.45</v>
      </c>
      <c r="I16" s="5">
        <v>121.79</v>
      </c>
      <c r="J16" s="5">
        <v>642.77</v>
      </c>
      <c r="K16" s="6">
        <v>4141.8</v>
      </c>
      <c r="L16" s="5">
        <v>2010</v>
      </c>
    </row>
    <row r="17" spans="1:12" ht="13.8" customHeight="1" x14ac:dyDescent="0.3">
      <c r="A17" s="5" t="s">
        <v>550</v>
      </c>
      <c r="B17" s="5" t="s">
        <v>589</v>
      </c>
      <c r="C17" s="5" t="s">
        <v>53</v>
      </c>
      <c r="D17" s="5" t="s">
        <v>591</v>
      </c>
      <c r="E17" s="5" t="s">
        <v>25</v>
      </c>
      <c r="F17" s="5" t="s">
        <v>49</v>
      </c>
      <c r="G17" s="5" t="s">
        <v>21</v>
      </c>
      <c r="H17" s="5">
        <v>19.079999999999998</v>
      </c>
      <c r="I17" s="5">
        <v>126.74</v>
      </c>
      <c r="J17" s="5">
        <v>438.11</v>
      </c>
      <c r="K17" s="6">
        <v>2880.4</v>
      </c>
      <c r="L17" s="5">
        <v>2012</v>
      </c>
    </row>
    <row r="18" spans="1:12" x14ac:dyDescent="0.3">
      <c r="A18" s="5" t="s">
        <v>514</v>
      </c>
      <c r="B18" s="5" t="s">
        <v>58</v>
      </c>
      <c r="C18" s="5" t="s">
        <v>35</v>
      </c>
      <c r="D18" s="5" t="s">
        <v>592</v>
      </c>
      <c r="E18" s="5" t="s">
        <v>15</v>
      </c>
      <c r="F18" s="5" t="s">
        <v>34</v>
      </c>
      <c r="G18" s="5" t="s">
        <v>29</v>
      </c>
      <c r="H18" s="5">
        <v>0.72</v>
      </c>
      <c r="I18" s="5">
        <v>199.48</v>
      </c>
      <c r="J18" s="5">
        <v>1045.26</v>
      </c>
      <c r="K18" s="6">
        <v>2369.96</v>
      </c>
      <c r="L18" s="5">
        <v>2022</v>
      </c>
    </row>
    <row r="19" spans="1:12" x14ac:dyDescent="0.3">
      <c r="A19" s="5" t="s">
        <v>172</v>
      </c>
      <c r="B19" s="5" t="s">
        <v>39</v>
      </c>
      <c r="C19" s="5" t="s">
        <v>43</v>
      </c>
      <c r="D19" s="5" t="s">
        <v>590</v>
      </c>
      <c r="E19" s="5" t="s">
        <v>33</v>
      </c>
      <c r="F19" s="5" t="s">
        <v>34</v>
      </c>
      <c r="G19" s="5" t="s">
        <v>60</v>
      </c>
      <c r="H19" s="5">
        <v>6.73</v>
      </c>
      <c r="I19" s="5">
        <v>142.41</v>
      </c>
      <c r="J19" s="5">
        <v>873.3</v>
      </c>
      <c r="K19" s="6">
        <v>2291.19</v>
      </c>
      <c r="L19" s="5">
        <v>2024</v>
      </c>
    </row>
    <row r="20" spans="1:12" x14ac:dyDescent="0.3">
      <c r="A20" s="5" t="s">
        <v>298</v>
      </c>
      <c r="B20" s="5" t="s">
        <v>19</v>
      </c>
      <c r="C20" s="5" t="s">
        <v>62</v>
      </c>
      <c r="D20" s="5" t="s">
        <v>51</v>
      </c>
      <c r="E20" s="5" t="s">
        <v>44</v>
      </c>
      <c r="F20" s="5" t="s">
        <v>37</v>
      </c>
      <c r="G20" s="5" t="s">
        <v>55</v>
      </c>
      <c r="H20" s="5">
        <v>9.7899999999999991</v>
      </c>
      <c r="I20" s="5">
        <v>106.76</v>
      </c>
      <c r="J20" s="5">
        <v>642.77</v>
      </c>
      <c r="K20" s="6">
        <v>5229.71</v>
      </c>
      <c r="L20" s="5">
        <v>2023</v>
      </c>
    </row>
    <row r="21" spans="1:12" x14ac:dyDescent="0.3">
      <c r="A21" s="5" t="s">
        <v>279</v>
      </c>
      <c r="B21" s="5" t="s">
        <v>39</v>
      </c>
      <c r="C21" s="5" t="s">
        <v>32</v>
      </c>
      <c r="D21" s="5" t="s">
        <v>51</v>
      </c>
      <c r="E21" s="5" t="s">
        <v>44</v>
      </c>
      <c r="F21" s="5" t="s">
        <v>37</v>
      </c>
      <c r="G21" s="5" t="s">
        <v>17</v>
      </c>
      <c r="H21" s="5">
        <v>1.1200000000000001</v>
      </c>
      <c r="I21" s="5">
        <v>23.98</v>
      </c>
      <c r="J21" s="5">
        <v>725.78</v>
      </c>
      <c r="K21" s="6">
        <v>5723.07</v>
      </c>
      <c r="L21" s="5">
        <v>2024</v>
      </c>
    </row>
    <row r="22" spans="1:12" x14ac:dyDescent="0.3">
      <c r="A22" s="5" t="s">
        <v>194</v>
      </c>
      <c r="B22" s="5" t="s">
        <v>39</v>
      </c>
      <c r="C22" s="5" t="s">
        <v>35</v>
      </c>
      <c r="D22" s="5" t="s">
        <v>51</v>
      </c>
      <c r="E22" s="5" t="s">
        <v>44</v>
      </c>
      <c r="F22" s="5" t="s">
        <v>49</v>
      </c>
      <c r="G22" s="5" t="s">
        <v>21</v>
      </c>
      <c r="H22" s="5">
        <v>5.59</v>
      </c>
      <c r="I22" s="5">
        <v>179.22</v>
      </c>
      <c r="J22" s="5">
        <v>922.86</v>
      </c>
      <c r="K22" s="6">
        <v>1736.46</v>
      </c>
      <c r="L22" s="5">
        <v>2021</v>
      </c>
    </row>
    <row r="23" spans="1:12" x14ac:dyDescent="0.3">
      <c r="A23" s="5" t="s">
        <v>242</v>
      </c>
      <c r="B23" s="5" t="s">
        <v>31</v>
      </c>
      <c r="C23" s="5" t="s">
        <v>35</v>
      </c>
      <c r="D23" s="5" t="s">
        <v>51</v>
      </c>
      <c r="E23" s="5" t="s">
        <v>25</v>
      </c>
      <c r="F23" s="5" t="s">
        <v>49</v>
      </c>
      <c r="G23" s="5" t="s">
        <v>41</v>
      </c>
      <c r="H23" s="5">
        <v>5.13</v>
      </c>
      <c r="I23" s="5">
        <v>108.63</v>
      </c>
      <c r="J23" s="5">
        <v>905.53</v>
      </c>
      <c r="K23" s="6">
        <v>3284.59</v>
      </c>
      <c r="L23" s="5">
        <v>2010</v>
      </c>
    </row>
    <row r="24" spans="1:12" x14ac:dyDescent="0.3">
      <c r="A24" s="5" t="s">
        <v>582</v>
      </c>
      <c r="B24" s="5" t="s">
        <v>13</v>
      </c>
      <c r="C24" s="5" t="s">
        <v>67</v>
      </c>
      <c r="D24" s="5" t="s">
        <v>51</v>
      </c>
      <c r="E24" s="5" t="s">
        <v>15</v>
      </c>
      <c r="F24" s="5" t="s">
        <v>594</v>
      </c>
      <c r="G24" s="5" t="s">
        <v>21</v>
      </c>
      <c r="H24" s="5">
        <v>17.170000000000002</v>
      </c>
      <c r="I24" s="5">
        <v>18.18</v>
      </c>
      <c r="J24" s="5">
        <v>211.69</v>
      </c>
      <c r="K24" s="6">
        <v>3528.19</v>
      </c>
      <c r="L24" s="5">
        <v>2012</v>
      </c>
    </row>
    <row r="25" spans="1:12" x14ac:dyDescent="0.3">
      <c r="A25" s="5" t="s">
        <v>563</v>
      </c>
      <c r="B25" s="5" t="s">
        <v>31</v>
      </c>
      <c r="C25" s="5" t="s">
        <v>28</v>
      </c>
      <c r="D25" s="5" t="s">
        <v>590</v>
      </c>
      <c r="E25" s="5" t="s">
        <v>44</v>
      </c>
      <c r="F25" s="5" t="s">
        <v>49</v>
      </c>
      <c r="G25" s="5" t="s">
        <v>17</v>
      </c>
      <c r="H25" s="5">
        <v>16.47</v>
      </c>
      <c r="I25" s="5">
        <v>159.9</v>
      </c>
      <c r="J25" s="5">
        <v>176.38</v>
      </c>
      <c r="K25" s="6">
        <v>4866.28</v>
      </c>
      <c r="L25" s="5">
        <v>2019</v>
      </c>
    </row>
    <row r="26" spans="1:12" x14ac:dyDescent="0.3">
      <c r="A26" s="5" t="s">
        <v>188</v>
      </c>
      <c r="B26" s="5" t="s">
        <v>31</v>
      </c>
      <c r="C26" s="5" t="s">
        <v>70</v>
      </c>
      <c r="D26" s="5" t="s">
        <v>592</v>
      </c>
      <c r="E26" s="5" t="s">
        <v>15</v>
      </c>
      <c r="F26" s="5" t="s">
        <v>16</v>
      </c>
      <c r="G26" s="5" t="s">
        <v>41</v>
      </c>
      <c r="H26" s="5">
        <v>5.98</v>
      </c>
      <c r="I26" s="5">
        <v>67.8</v>
      </c>
      <c r="J26" s="5">
        <v>764.76</v>
      </c>
      <c r="K26" s="6">
        <v>4636.03</v>
      </c>
      <c r="L26" s="5">
        <v>2016</v>
      </c>
    </row>
    <row r="27" spans="1:12" x14ac:dyDescent="0.3">
      <c r="A27" s="5" t="s">
        <v>270</v>
      </c>
      <c r="B27" s="5" t="s">
        <v>39</v>
      </c>
      <c r="C27" s="5" t="s">
        <v>28</v>
      </c>
      <c r="D27" s="5" t="s">
        <v>591</v>
      </c>
      <c r="E27" s="5" t="s">
        <v>72</v>
      </c>
      <c r="F27" s="5" t="s">
        <v>49</v>
      </c>
      <c r="G27" s="5" t="s">
        <v>60</v>
      </c>
      <c r="H27" s="5">
        <v>19.7</v>
      </c>
      <c r="I27" s="5">
        <v>23.74</v>
      </c>
      <c r="J27" s="5">
        <v>339.5</v>
      </c>
      <c r="K27" s="6">
        <v>4213.08</v>
      </c>
      <c r="L27" s="5">
        <v>2023</v>
      </c>
    </row>
    <row r="28" spans="1:12" x14ac:dyDescent="0.3">
      <c r="A28" s="5" t="s">
        <v>278</v>
      </c>
      <c r="B28" s="5" t="s">
        <v>58</v>
      </c>
      <c r="C28" s="5" t="s">
        <v>53</v>
      </c>
      <c r="D28" s="5" t="s">
        <v>592</v>
      </c>
      <c r="E28" s="5" t="s">
        <v>44</v>
      </c>
      <c r="F28" s="5" t="s">
        <v>20</v>
      </c>
      <c r="G28" s="5" t="s">
        <v>41</v>
      </c>
      <c r="H28" s="5">
        <v>2.85</v>
      </c>
      <c r="I28" s="5">
        <v>175.18</v>
      </c>
      <c r="J28" s="5">
        <v>303.29000000000002</v>
      </c>
      <c r="K28" s="6">
        <v>5088.5200000000004</v>
      </c>
      <c r="L28" s="5">
        <v>2023</v>
      </c>
    </row>
    <row r="29" spans="1:12" x14ac:dyDescent="0.3">
      <c r="A29" s="5" t="s">
        <v>251</v>
      </c>
      <c r="B29" s="5" t="s">
        <v>31</v>
      </c>
      <c r="C29" s="5" t="s">
        <v>53</v>
      </c>
      <c r="D29" s="5" t="s">
        <v>590</v>
      </c>
      <c r="E29" s="5" t="s">
        <v>44</v>
      </c>
      <c r="F29" s="5" t="s">
        <v>49</v>
      </c>
      <c r="G29" s="5" t="s">
        <v>60</v>
      </c>
      <c r="H29" s="5">
        <v>15.02</v>
      </c>
      <c r="I29" s="5">
        <v>48.44</v>
      </c>
      <c r="J29" s="5">
        <v>1168.56</v>
      </c>
      <c r="K29" s="6">
        <v>3651.8</v>
      </c>
      <c r="L29" s="5">
        <v>2023</v>
      </c>
    </row>
    <row r="30" spans="1:12" x14ac:dyDescent="0.3">
      <c r="A30" s="5" t="s">
        <v>305</v>
      </c>
      <c r="B30" s="5" t="s">
        <v>31</v>
      </c>
      <c r="C30" s="5" t="s">
        <v>32</v>
      </c>
      <c r="D30" s="5" t="s">
        <v>590</v>
      </c>
      <c r="E30" s="5" t="s">
        <v>33</v>
      </c>
      <c r="F30" s="5" t="s">
        <v>16</v>
      </c>
      <c r="G30" s="5" t="s">
        <v>41</v>
      </c>
      <c r="H30" s="5">
        <v>16.329999999999998</v>
      </c>
      <c r="I30" s="5">
        <v>93.2</v>
      </c>
      <c r="J30" s="5">
        <v>686.41</v>
      </c>
      <c r="K30" s="6">
        <v>3881.5</v>
      </c>
      <c r="L30" s="5">
        <v>2023</v>
      </c>
    </row>
    <row r="31" spans="1:12" x14ac:dyDescent="0.3">
      <c r="A31" s="5" t="s">
        <v>494</v>
      </c>
      <c r="B31" s="5" t="s">
        <v>27</v>
      </c>
      <c r="C31" s="5" t="s">
        <v>24</v>
      </c>
      <c r="D31" s="5" t="s">
        <v>592</v>
      </c>
      <c r="E31" s="5" t="s">
        <v>44</v>
      </c>
      <c r="F31" s="5" t="s">
        <v>20</v>
      </c>
      <c r="G31" s="5" t="s">
        <v>60</v>
      </c>
      <c r="H31" s="5">
        <v>19.149999999999999</v>
      </c>
      <c r="I31" s="5">
        <v>120.4</v>
      </c>
      <c r="J31" s="5">
        <v>1110.72</v>
      </c>
      <c r="K31" s="6">
        <v>1274.27</v>
      </c>
      <c r="L31" s="5">
        <v>2014</v>
      </c>
    </row>
    <row r="32" spans="1:12" x14ac:dyDescent="0.3">
      <c r="A32" s="5" t="s">
        <v>450</v>
      </c>
      <c r="B32" s="5" t="s">
        <v>31</v>
      </c>
      <c r="C32" s="5" t="s">
        <v>43</v>
      </c>
      <c r="D32" s="5" t="s">
        <v>51</v>
      </c>
      <c r="E32" s="5" t="s">
        <v>36</v>
      </c>
      <c r="F32" s="5" t="s">
        <v>34</v>
      </c>
      <c r="G32" s="5" t="s">
        <v>41</v>
      </c>
      <c r="H32" s="5">
        <v>1.5</v>
      </c>
      <c r="I32" s="5">
        <v>17.29</v>
      </c>
      <c r="J32" s="5">
        <v>501.67</v>
      </c>
      <c r="K32" s="6">
        <v>2043.88</v>
      </c>
      <c r="L32" s="5">
        <v>2012</v>
      </c>
    </row>
    <row r="33" spans="1:12" x14ac:dyDescent="0.3">
      <c r="A33" s="5" t="s">
        <v>76</v>
      </c>
      <c r="B33" s="5" t="s">
        <v>31</v>
      </c>
      <c r="C33" s="5" t="s">
        <v>40</v>
      </c>
      <c r="D33" s="5" t="s">
        <v>591</v>
      </c>
      <c r="E33" s="5" t="s">
        <v>36</v>
      </c>
      <c r="F33" s="5" t="s">
        <v>16</v>
      </c>
      <c r="G33" s="5" t="s">
        <v>21</v>
      </c>
      <c r="H33" s="5">
        <v>18.45</v>
      </c>
      <c r="I33" s="5">
        <v>106.54</v>
      </c>
      <c r="J33" s="5">
        <v>1141.6600000000001</v>
      </c>
      <c r="K33" s="6">
        <v>2773.52</v>
      </c>
      <c r="L33" s="5">
        <v>2023</v>
      </c>
    </row>
    <row r="34" spans="1:12" x14ac:dyDescent="0.3">
      <c r="A34" s="5" t="s">
        <v>108</v>
      </c>
      <c r="B34" s="5" t="s">
        <v>39</v>
      </c>
      <c r="C34" s="5" t="s">
        <v>67</v>
      </c>
      <c r="D34" s="5" t="s">
        <v>592</v>
      </c>
      <c r="E34" s="5" t="s">
        <v>44</v>
      </c>
      <c r="F34" s="5" t="s">
        <v>34</v>
      </c>
      <c r="G34" s="5" t="s">
        <v>55</v>
      </c>
      <c r="H34" s="5">
        <v>6.03</v>
      </c>
      <c r="I34" s="5">
        <v>56.48</v>
      </c>
      <c r="J34" s="5">
        <v>460.85</v>
      </c>
      <c r="K34" s="6">
        <v>3493.39</v>
      </c>
      <c r="L34" s="5">
        <v>2021</v>
      </c>
    </row>
    <row r="35" spans="1:12" x14ac:dyDescent="0.3">
      <c r="A35" s="5" t="s">
        <v>268</v>
      </c>
      <c r="B35" s="5" t="s">
        <v>23</v>
      </c>
      <c r="C35" s="5" t="s">
        <v>35</v>
      </c>
      <c r="D35" s="5" t="s">
        <v>591</v>
      </c>
      <c r="E35" s="5" t="s">
        <v>15</v>
      </c>
      <c r="F35" s="5" t="s">
        <v>16</v>
      </c>
      <c r="G35" s="5" t="s">
        <v>29</v>
      </c>
      <c r="H35" s="5">
        <v>16.16</v>
      </c>
      <c r="I35" s="5">
        <v>143.22</v>
      </c>
      <c r="J35" s="5">
        <v>276.19</v>
      </c>
      <c r="K35" s="6">
        <v>3968.01</v>
      </c>
      <c r="L35" s="5">
        <v>2021</v>
      </c>
    </row>
    <row r="36" spans="1:12" x14ac:dyDescent="0.3">
      <c r="A36" s="5" t="s">
        <v>488</v>
      </c>
      <c r="B36" s="5" t="s">
        <v>31</v>
      </c>
      <c r="C36" s="5" t="s">
        <v>24</v>
      </c>
      <c r="D36" s="5" t="s">
        <v>592</v>
      </c>
      <c r="E36" s="5" t="s">
        <v>33</v>
      </c>
      <c r="F36" s="5" t="s">
        <v>16</v>
      </c>
      <c r="G36" s="5" t="s">
        <v>29</v>
      </c>
      <c r="H36" s="5">
        <v>4.5</v>
      </c>
      <c r="I36" s="5">
        <v>143.41999999999999</v>
      </c>
      <c r="J36" s="5">
        <v>642.77</v>
      </c>
      <c r="K36" s="6">
        <v>3352.28</v>
      </c>
      <c r="L36" s="5">
        <v>2023</v>
      </c>
    </row>
    <row r="37" spans="1:12" x14ac:dyDescent="0.3">
      <c r="A37" s="5" t="s">
        <v>180</v>
      </c>
      <c r="B37" s="5" t="s">
        <v>48</v>
      </c>
      <c r="C37" s="5" t="s">
        <v>62</v>
      </c>
      <c r="D37" s="5" t="s">
        <v>51</v>
      </c>
      <c r="E37" s="5" t="s">
        <v>44</v>
      </c>
      <c r="F37" s="5" t="s">
        <v>34</v>
      </c>
      <c r="G37" s="5" t="s">
        <v>60</v>
      </c>
      <c r="H37" s="5">
        <v>18.95</v>
      </c>
      <c r="I37" s="5">
        <v>113.09</v>
      </c>
      <c r="J37" s="5">
        <v>1151.3499999999999</v>
      </c>
      <c r="K37" s="6">
        <v>4622.04</v>
      </c>
      <c r="L37" s="5">
        <v>2014</v>
      </c>
    </row>
    <row r="38" spans="1:12" x14ac:dyDescent="0.3">
      <c r="A38" s="5" t="s">
        <v>542</v>
      </c>
      <c r="B38" s="5" t="s">
        <v>39</v>
      </c>
      <c r="C38" s="5" t="s">
        <v>53</v>
      </c>
      <c r="D38" s="5" t="s">
        <v>590</v>
      </c>
      <c r="E38" s="5" t="s">
        <v>25</v>
      </c>
      <c r="F38" s="5" t="s">
        <v>16</v>
      </c>
      <c r="G38" s="5" t="s">
        <v>55</v>
      </c>
      <c r="H38" s="5">
        <v>14.3</v>
      </c>
      <c r="I38" s="5">
        <v>110.57</v>
      </c>
      <c r="J38" s="5">
        <v>133.09</v>
      </c>
      <c r="K38" s="6">
        <v>3374.72</v>
      </c>
      <c r="L38" s="5">
        <v>2010</v>
      </c>
    </row>
    <row r="39" spans="1:12" x14ac:dyDescent="0.3">
      <c r="A39" s="5" t="s">
        <v>449</v>
      </c>
      <c r="B39" s="5" t="s">
        <v>31</v>
      </c>
      <c r="C39" s="5" t="s">
        <v>43</v>
      </c>
      <c r="D39" s="5" t="s">
        <v>51</v>
      </c>
      <c r="E39" s="5" t="s">
        <v>72</v>
      </c>
      <c r="F39" s="5" t="s">
        <v>34</v>
      </c>
      <c r="G39" s="5" t="s">
        <v>21</v>
      </c>
      <c r="H39" s="5">
        <v>17.09</v>
      </c>
      <c r="I39" s="5">
        <v>105.1</v>
      </c>
      <c r="J39" s="5">
        <v>1195.55</v>
      </c>
      <c r="K39" s="6">
        <v>1875.9</v>
      </c>
      <c r="L39" s="5">
        <v>2024</v>
      </c>
    </row>
    <row r="40" spans="1:12" x14ac:dyDescent="0.3">
      <c r="A40" s="5" t="s">
        <v>344</v>
      </c>
      <c r="B40" s="5" t="s">
        <v>39</v>
      </c>
      <c r="C40" s="5" t="s">
        <v>14</v>
      </c>
      <c r="D40" s="5" t="s">
        <v>51</v>
      </c>
      <c r="E40" s="5" t="s">
        <v>25</v>
      </c>
      <c r="F40" s="5" t="s">
        <v>49</v>
      </c>
      <c r="G40" s="5" t="s">
        <v>60</v>
      </c>
      <c r="H40" s="5">
        <v>9.43</v>
      </c>
      <c r="I40" s="5">
        <v>31.48</v>
      </c>
      <c r="J40" s="5">
        <v>247.25</v>
      </c>
      <c r="K40" s="6">
        <v>2517.5100000000002</v>
      </c>
      <c r="L40" s="5">
        <v>2015</v>
      </c>
    </row>
    <row r="41" spans="1:12" x14ac:dyDescent="0.3">
      <c r="A41" s="5" t="s">
        <v>309</v>
      </c>
      <c r="B41" s="5" t="s">
        <v>58</v>
      </c>
      <c r="C41" s="5" t="s">
        <v>24</v>
      </c>
      <c r="D41" s="5" t="s">
        <v>51</v>
      </c>
      <c r="E41" s="5" t="s">
        <v>36</v>
      </c>
      <c r="F41" s="5" t="s">
        <v>16</v>
      </c>
      <c r="G41" s="5" t="s">
        <v>60</v>
      </c>
      <c r="H41" s="5">
        <v>19.86</v>
      </c>
      <c r="I41" s="5">
        <v>170.59</v>
      </c>
      <c r="J41" s="5">
        <v>191.46</v>
      </c>
      <c r="K41" s="6">
        <v>1347.19</v>
      </c>
      <c r="L41" s="5">
        <v>2015</v>
      </c>
    </row>
    <row r="42" spans="1:12" x14ac:dyDescent="0.3">
      <c r="A42" s="5" t="s">
        <v>358</v>
      </c>
      <c r="B42" s="5" t="s">
        <v>31</v>
      </c>
      <c r="C42" s="5" t="s">
        <v>40</v>
      </c>
      <c r="D42" s="5" t="s">
        <v>590</v>
      </c>
      <c r="E42" s="5" t="s">
        <v>33</v>
      </c>
      <c r="F42" s="5" t="s">
        <v>37</v>
      </c>
      <c r="G42" s="5" t="s">
        <v>29</v>
      </c>
      <c r="H42" s="5">
        <v>6.21</v>
      </c>
      <c r="I42" s="5">
        <v>40.42</v>
      </c>
      <c r="J42" s="5">
        <v>160</v>
      </c>
      <c r="K42" s="6">
        <v>1141.21</v>
      </c>
      <c r="L42" s="5">
        <v>2014</v>
      </c>
    </row>
    <row r="43" spans="1:12" x14ac:dyDescent="0.3">
      <c r="A43" s="5" t="s">
        <v>114</v>
      </c>
      <c r="B43" s="5" t="s">
        <v>23</v>
      </c>
      <c r="C43" s="5" t="s">
        <v>28</v>
      </c>
      <c r="D43" s="5" t="s">
        <v>51</v>
      </c>
      <c r="E43" s="5" t="s">
        <v>72</v>
      </c>
      <c r="F43" s="5" t="s">
        <v>594</v>
      </c>
      <c r="G43" s="5" t="s">
        <v>55</v>
      </c>
      <c r="H43" s="5">
        <v>11.62</v>
      </c>
      <c r="I43" s="5">
        <v>170.63</v>
      </c>
      <c r="J43" s="5">
        <v>642.77</v>
      </c>
      <c r="K43" s="6">
        <v>5135.8599999999997</v>
      </c>
      <c r="L43" s="5">
        <v>2023</v>
      </c>
    </row>
    <row r="44" spans="1:12" x14ac:dyDescent="0.3">
      <c r="A44" s="5" t="s">
        <v>516</v>
      </c>
      <c r="B44" s="5" t="s">
        <v>589</v>
      </c>
      <c r="C44" s="5" t="s">
        <v>43</v>
      </c>
      <c r="D44" s="5" t="s">
        <v>51</v>
      </c>
      <c r="E44" s="5" t="s">
        <v>44</v>
      </c>
      <c r="F44" s="5" t="s">
        <v>20</v>
      </c>
      <c r="G44" s="5" t="s">
        <v>17</v>
      </c>
      <c r="H44" s="5">
        <v>17.850000000000001</v>
      </c>
      <c r="I44" s="5">
        <v>23.88</v>
      </c>
      <c r="J44" s="5">
        <v>755.61</v>
      </c>
      <c r="K44" s="6">
        <v>5884.6</v>
      </c>
      <c r="L44" s="5">
        <v>2021</v>
      </c>
    </row>
    <row r="45" spans="1:12" x14ac:dyDescent="0.3">
      <c r="A45" s="5" t="s">
        <v>465</v>
      </c>
      <c r="B45" s="5" t="s">
        <v>58</v>
      </c>
      <c r="C45" s="5" t="s">
        <v>24</v>
      </c>
      <c r="D45" s="5" t="s">
        <v>51</v>
      </c>
      <c r="E45" s="5" t="s">
        <v>33</v>
      </c>
      <c r="F45" s="5" t="s">
        <v>37</v>
      </c>
      <c r="G45" s="5" t="s">
        <v>41</v>
      </c>
      <c r="H45" s="5">
        <v>13.08</v>
      </c>
      <c r="I45" s="5">
        <v>48.6</v>
      </c>
      <c r="J45" s="5">
        <v>258.64999999999998</v>
      </c>
      <c r="K45" s="6">
        <v>1581.66</v>
      </c>
      <c r="L45" s="5">
        <v>2020</v>
      </c>
    </row>
    <row r="46" spans="1:12" x14ac:dyDescent="0.3">
      <c r="A46" s="5" t="s">
        <v>255</v>
      </c>
      <c r="B46" s="5" t="s">
        <v>589</v>
      </c>
      <c r="C46" s="5" t="s">
        <v>28</v>
      </c>
      <c r="D46" s="5" t="s">
        <v>51</v>
      </c>
      <c r="E46" s="5" t="s">
        <v>44</v>
      </c>
      <c r="F46" s="5" t="s">
        <v>20</v>
      </c>
      <c r="G46" s="5" t="s">
        <v>17</v>
      </c>
      <c r="H46" s="5">
        <v>19.18</v>
      </c>
      <c r="I46" s="5">
        <v>99.32</v>
      </c>
      <c r="J46" s="5">
        <v>524.70000000000005</v>
      </c>
      <c r="K46" s="6">
        <v>3325.73</v>
      </c>
      <c r="L46" s="5">
        <v>2024</v>
      </c>
    </row>
    <row r="47" spans="1:12" x14ac:dyDescent="0.3">
      <c r="A47" s="5" t="s">
        <v>433</v>
      </c>
      <c r="B47" s="5" t="s">
        <v>27</v>
      </c>
      <c r="C47" s="5" t="s">
        <v>28</v>
      </c>
      <c r="D47" s="5" t="s">
        <v>592</v>
      </c>
      <c r="E47" s="5" t="s">
        <v>15</v>
      </c>
      <c r="F47" s="5" t="s">
        <v>49</v>
      </c>
      <c r="G47" s="5" t="s">
        <v>55</v>
      </c>
      <c r="H47" s="5">
        <v>3.73</v>
      </c>
      <c r="I47" s="5">
        <v>159.03</v>
      </c>
      <c r="J47" s="5">
        <v>928.15</v>
      </c>
      <c r="K47" s="6">
        <v>5505.42</v>
      </c>
      <c r="L47" s="5">
        <v>2017</v>
      </c>
    </row>
    <row r="48" spans="1:12" x14ac:dyDescent="0.3">
      <c r="A48" s="5" t="s">
        <v>439</v>
      </c>
      <c r="B48" s="5" t="s">
        <v>58</v>
      </c>
      <c r="C48" s="5" t="s">
        <v>40</v>
      </c>
      <c r="D48" s="5" t="s">
        <v>51</v>
      </c>
      <c r="E48" s="5" t="s">
        <v>25</v>
      </c>
      <c r="F48" s="5" t="s">
        <v>594</v>
      </c>
      <c r="G48" s="5" t="s">
        <v>41</v>
      </c>
      <c r="H48" s="5">
        <v>11.38</v>
      </c>
      <c r="I48" s="5">
        <v>143.19999999999999</v>
      </c>
      <c r="J48" s="5">
        <v>503.35</v>
      </c>
      <c r="K48" s="6">
        <v>3004.14</v>
      </c>
      <c r="L48" s="5">
        <v>2022</v>
      </c>
    </row>
    <row r="49" spans="1:12" x14ac:dyDescent="0.3">
      <c r="A49" s="5" t="s">
        <v>295</v>
      </c>
      <c r="B49" s="5" t="s">
        <v>48</v>
      </c>
      <c r="C49" s="5" t="s">
        <v>14</v>
      </c>
      <c r="D49" s="5" t="s">
        <v>591</v>
      </c>
      <c r="E49" s="5" t="s">
        <v>36</v>
      </c>
      <c r="F49" s="5" t="s">
        <v>20</v>
      </c>
      <c r="G49" s="5" t="s">
        <v>60</v>
      </c>
      <c r="H49" s="5">
        <v>9.7799999999999994</v>
      </c>
      <c r="I49" s="5">
        <v>80.709999999999994</v>
      </c>
      <c r="J49" s="5">
        <v>301.16000000000003</v>
      </c>
      <c r="K49" s="6">
        <v>5485.23</v>
      </c>
      <c r="L49" s="5">
        <v>2018</v>
      </c>
    </row>
    <row r="50" spans="1:12" x14ac:dyDescent="0.3">
      <c r="A50" s="5" t="s">
        <v>207</v>
      </c>
      <c r="B50" s="5" t="s">
        <v>588</v>
      </c>
      <c r="C50" s="5" t="s">
        <v>53</v>
      </c>
      <c r="D50" s="5" t="s">
        <v>592</v>
      </c>
      <c r="E50" s="5" t="s">
        <v>36</v>
      </c>
      <c r="F50" s="5" t="s">
        <v>34</v>
      </c>
      <c r="G50" s="5" t="s">
        <v>21</v>
      </c>
      <c r="H50" s="5">
        <v>12.65</v>
      </c>
      <c r="I50" s="5">
        <v>171.93</v>
      </c>
      <c r="J50" s="5">
        <v>1191.97</v>
      </c>
      <c r="K50" s="6">
        <v>5892.96</v>
      </c>
      <c r="L50" s="5">
        <v>2013</v>
      </c>
    </row>
    <row r="51" spans="1:12" x14ac:dyDescent="0.3">
      <c r="A51" s="5" t="s">
        <v>487</v>
      </c>
      <c r="B51" s="5" t="s">
        <v>588</v>
      </c>
      <c r="C51" s="5" t="s">
        <v>35</v>
      </c>
      <c r="D51" s="5" t="s">
        <v>592</v>
      </c>
      <c r="E51" s="5" t="s">
        <v>15</v>
      </c>
      <c r="F51" s="5" t="s">
        <v>49</v>
      </c>
      <c r="G51" s="5" t="s">
        <v>17</v>
      </c>
      <c r="H51" s="5">
        <v>19.07</v>
      </c>
      <c r="I51" s="5">
        <v>80.52</v>
      </c>
      <c r="J51" s="5">
        <v>343.17</v>
      </c>
      <c r="K51" s="6">
        <v>2308.69</v>
      </c>
      <c r="L51" s="5">
        <v>2016</v>
      </c>
    </row>
    <row r="52" spans="1:12" x14ac:dyDescent="0.3">
      <c r="A52" s="5" t="s">
        <v>299</v>
      </c>
      <c r="B52" s="5" t="s">
        <v>19</v>
      </c>
      <c r="C52" s="5" t="s">
        <v>35</v>
      </c>
      <c r="D52" s="5" t="s">
        <v>592</v>
      </c>
      <c r="E52" s="5" t="s">
        <v>72</v>
      </c>
      <c r="F52" s="5" t="s">
        <v>594</v>
      </c>
      <c r="G52" s="5" t="s">
        <v>55</v>
      </c>
      <c r="H52" s="5">
        <v>3.78</v>
      </c>
      <c r="I52" s="5">
        <v>117.14</v>
      </c>
      <c r="J52" s="5">
        <v>92.38</v>
      </c>
      <c r="K52" s="6">
        <v>3258.68</v>
      </c>
      <c r="L52" s="5">
        <v>2012</v>
      </c>
    </row>
    <row r="53" spans="1:12" x14ac:dyDescent="0.3">
      <c r="A53" s="5" t="s">
        <v>249</v>
      </c>
      <c r="B53" s="5" t="s">
        <v>23</v>
      </c>
      <c r="C53" s="5" t="s">
        <v>28</v>
      </c>
      <c r="D53" s="5" t="s">
        <v>51</v>
      </c>
      <c r="E53" s="5" t="s">
        <v>72</v>
      </c>
      <c r="F53" s="5" t="s">
        <v>49</v>
      </c>
      <c r="G53" s="5" t="s">
        <v>60</v>
      </c>
      <c r="H53" s="5">
        <v>4.3600000000000003</v>
      </c>
      <c r="I53" s="5">
        <v>168.84</v>
      </c>
      <c r="J53" s="5">
        <v>221.08</v>
      </c>
      <c r="K53" s="6">
        <v>3258.68</v>
      </c>
      <c r="L53" s="5">
        <v>2022</v>
      </c>
    </row>
    <row r="54" spans="1:12" x14ac:dyDescent="0.3">
      <c r="A54" s="5" t="s">
        <v>307</v>
      </c>
      <c r="B54" s="5" t="s">
        <v>27</v>
      </c>
      <c r="C54" s="5" t="s">
        <v>53</v>
      </c>
      <c r="D54" s="5" t="s">
        <v>591</v>
      </c>
      <c r="E54" s="5" t="s">
        <v>25</v>
      </c>
      <c r="F54" s="5" t="s">
        <v>594</v>
      </c>
      <c r="G54" s="5" t="s">
        <v>17</v>
      </c>
      <c r="H54" s="5">
        <v>13.24</v>
      </c>
      <c r="I54" s="5">
        <v>126.33</v>
      </c>
      <c r="J54" s="5">
        <v>404.46</v>
      </c>
      <c r="K54" s="6">
        <v>3927.99</v>
      </c>
      <c r="L54" s="5">
        <v>2021</v>
      </c>
    </row>
    <row r="55" spans="1:12" x14ac:dyDescent="0.3">
      <c r="A55" s="5" t="s">
        <v>459</v>
      </c>
      <c r="B55" s="5" t="s">
        <v>27</v>
      </c>
      <c r="C55" s="5" t="s">
        <v>28</v>
      </c>
      <c r="D55" s="5" t="s">
        <v>592</v>
      </c>
      <c r="E55" s="5" t="s">
        <v>15</v>
      </c>
      <c r="F55" s="5" t="s">
        <v>49</v>
      </c>
      <c r="G55" s="5" t="s">
        <v>55</v>
      </c>
      <c r="H55" s="5">
        <v>3.73</v>
      </c>
      <c r="I55" s="5">
        <v>159.03</v>
      </c>
      <c r="J55" s="5">
        <v>928.15</v>
      </c>
      <c r="K55" s="6">
        <v>5505.42</v>
      </c>
      <c r="L55" s="5">
        <v>2017</v>
      </c>
    </row>
    <row r="56" spans="1:12" x14ac:dyDescent="0.3">
      <c r="A56" s="5" t="s">
        <v>524</v>
      </c>
      <c r="B56" s="5" t="s">
        <v>588</v>
      </c>
      <c r="C56" s="5" t="s">
        <v>67</v>
      </c>
      <c r="D56" s="5" t="s">
        <v>590</v>
      </c>
      <c r="E56" s="5" t="s">
        <v>36</v>
      </c>
      <c r="F56" s="5" t="s">
        <v>34</v>
      </c>
      <c r="G56" s="5" t="s">
        <v>29</v>
      </c>
      <c r="H56" s="5">
        <v>4.68</v>
      </c>
      <c r="I56" s="5">
        <v>30.08</v>
      </c>
      <c r="J56" s="5">
        <v>214.14</v>
      </c>
      <c r="K56" s="6">
        <v>1112.31</v>
      </c>
      <c r="L56" s="5">
        <v>2023</v>
      </c>
    </row>
    <row r="57" spans="1:12" x14ac:dyDescent="0.3">
      <c r="A57" s="5" t="s">
        <v>390</v>
      </c>
      <c r="B57" s="5" t="s">
        <v>588</v>
      </c>
      <c r="C57" s="5" t="s">
        <v>32</v>
      </c>
      <c r="D57" s="5" t="s">
        <v>592</v>
      </c>
      <c r="E57" s="5" t="s">
        <v>44</v>
      </c>
      <c r="F57" s="5" t="s">
        <v>20</v>
      </c>
      <c r="G57" s="5" t="s">
        <v>21</v>
      </c>
      <c r="H57" s="5">
        <v>13.84</v>
      </c>
      <c r="I57" s="5">
        <v>175.01</v>
      </c>
      <c r="J57" s="5">
        <v>724.97</v>
      </c>
      <c r="K57" s="6">
        <v>2357.81</v>
      </c>
      <c r="L57" s="5">
        <v>2018</v>
      </c>
    </row>
    <row r="58" spans="1:12" x14ac:dyDescent="0.3">
      <c r="A58" s="5" t="s">
        <v>205</v>
      </c>
      <c r="B58" s="5" t="s">
        <v>19</v>
      </c>
      <c r="C58" s="5" t="s">
        <v>62</v>
      </c>
      <c r="D58" s="5" t="s">
        <v>590</v>
      </c>
      <c r="E58" s="5" t="s">
        <v>33</v>
      </c>
      <c r="F58" s="5" t="s">
        <v>16</v>
      </c>
      <c r="G58" s="5" t="s">
        <v>17</v>
      </c>
      <c r="H58" s="5">
        <v>16.02</v>
      </c>
      <c r="I58" s="5">
        <v>87.87</v>
      </c>
      <c r="J58" s="5">
        <v>635.62</v>
      </c>
      <c r="K58" s="6">
        <v>2146.06</v>
      </c>
      <c r="L58" s="5">
        <v>2017</v>
      </c>
    </row>
    <row r="59" spans="1:12" x14ac:dyDescent="0.3">
      <c r="A59" s="5" t="s">
        <v>73</v>
      </c>
      <c r="B59" s="5" t="s">
        <v>31</v>
      </c>
      <c r="C59" s="5" t="s">
        <v>53</v>
      </c>
      <c r="D59" s="5" t="s">
        <v>592</v>
      </c>
      <c r="E59" s="5" t="s">
        <v>36</v>
      </c>
      <c r="F59" s="5" t="s">
        <v>34</v>
      </c>
      <c r="G59" s="5" t="s">
        <v>41</v>
      </c>
      <c r="H59" s="5">
        <v>3.71</v>
      </c>
      <c r="I59" s="5">
        <v>52.01</v>
      </c>
      <c r="J59" s="5">
        <v>929.32</v>
      </c>
      <c r="K59" s="6">
        <v>1159.46</v>
      </c>
      <c r="L59" s="5">
        <v>2011</v>
      </c>
    </row>
    <row r="60" spans="1:12" x14ac:dyDescent="0.3">
      <c r="A60" s="5" t="s">
        <v>244</v>
      </c>
      <c r="B60" s="5" t="s">
        <v>588</v>
      </c>
      <c r="C60" s="5" t="s">
        <v>28</v>
      </c>
      <c r="D60" s="5" t="s">
        <v>51</v>
      </c>
      <c r="E60" s="5" t="s">
        <v>15</v>
      </c>
      <c r="F60" s="5" t="s">
        <v>594</v>
      </c>
      <c r="G60" s="5" t="s">
        <v>21</v>
      </c>
      <c r="H60" s="5">
        <v>18.95</v>
      </c>
      <c r="I60" s="5">
        <v>72.680000000000007</v>
      </c>
      <c r="J60" s="5">
        <v>135.28</v>
      </c>
      <c r="K60" s="6">
        <v>4805.8500000000004</v>
      </c>
      <c r="L60" s="5">
        <v>2021</v>
      </c>
    </row>
    <row r="61" spans="1:12" x14ac:dyDescent="0.3">
      <c r="A61" s="5" t="s">
        <v>274</v>
      </c>
      <c r="B61" s="5" t="s">
        <v>27</v>
      </c>
      <c r="C61" s="5" t="s">
        <v>14</v>
      </c>
      <c r="D61" s="5" t="s">
        <v>590</v>
      </c>
      <c r="E61" s="5" t="s">
        <v>44</v>
      </c>
      <c r="F61" s="5" t="s">
        <v>594</v>
      </c>
      <c r="G61" s="5" t="s">
        <v>21</v>
      </c>
      <c r="H61" s="5">
        <v>7.88</v>
      </c>
      <c r="I61" s="5">
        <v>13.56</v>
      </c>
      <c r="J61" s="5">
        <v>562.99</v>
      </c>
      <c r="K61" s="6">
        <v>3804.2</v>
      </c>
      <c r="L61" s="5">
        <v>2020</v>
      </c>
    </row>
    <row r="62" spans="1:12" x14ac:dyDescent="0.3">
      <c r="A62" s="5" t="s">
        <v>560</v>
      </c>
      <c r="B62" s="5" t="s">
        <v>27</v>
      </c>
      <c r="C62" s="5" t="s">
        <v>43</v>
      </c>
      <c r="D62" s="5" t="s">
        <v>590</v>
      </c>
      <c r="E62" s="5" t="s">
        <v>25</v>
      </c>
      <c r="F62" s="5" t="s">
        <v>34</v>
      </c>
      <c r="G62" s="5" t="s">
        <v>29</v>
      </c>
      <c r="H62" s="5">
        <v>16.690000000000001</v>
      </c>
      <c r="I62" s="5">
        <v>173.95</v>
      </c>
      <c r="J62" s="5">
        <v>334.16</v>
      </c>
      <c r="K62" s="6">
        <v>3947.06</v>
      </c>
      <c r="L62" s="5">
        <v>2013</v>
      </c>
    </row>
    <row r="63" spans="1:12" x14ac:dyDescent="0.3">
      <c r="A63" s="5" t="s">
        <v>349</v>
      </c>
      <c r="B63" s="5" t="s">
        <v>19</v>
      </c>
      <c r="C63" s="5" t="s">
        <v>53</v>
      </c>
      <c r="D63" s="5" t="s">
        <v>590</v>
      </c>
      <c r="E63" s="5" t="s">
        <v>36</v>
      </c>
      <c r="F63" s="5" t="s">
        <v>20</v>
      </c>
      <c r="G63" s="5" t="s">
        <v>17</v>
      </c>
      <c r="H63" s="5">
        <v>3.47</v>
      </c>
      <c r="I63" s="5">
        <v>170.05</v>
      </c>
      <c r="J63" s="5">
        <v>714.39</v>
      </c>
      <c r="K63" s="6">
        <v>5321.54</v>
      </c>
      <c r="L63" s="5">
        <v>2021</v>
      </c>
    </row>
    <row r="64" spans="1:12" x14ac:dyDescent="0.3">
      <c r="A64" s="5" t="s">
        <v>120</v>
      </c>
      <c r="B64" s="5" t="s">
        <v>13</v>
      </c>
      <c r="C64" s="5" t="s">
        <v>62</v>
      </c>
      <c r="D64" s="5" t="s">
        <v>51</v>
      </c>
      <c r="E64" s="5" t="s">
        <v>36</v>
      </c>
      <c r="F64" s="5" t="s">
        <v>49</v>
      </c>
      <c r="G64" s="5" t="s">
        <v>55</v>
      </c>
      <c r="H64" s="5">
        <v>26.63</v>
      </c>
      <c r="I64" s="5">
        <v>184.19</v>
      </c>
      <c r="J64" s="5">
        <v>75.8</v>
      </c>
      <c r="K64" s="6">
        <v>3258.68</v>
      </c>
      <c r="L64" s="5">
        <v>2013</v>
      </c>
    </row>
    <row r="65" spans="1:12" x14ac:dyDescent="0.3">
      <c r="A65" s="5" t="s">
        <v>505</v>
      </c>
      <c r="B65" s="5" t="s">
        <v>27</v>
      </c>
      <c r="C65" s="5" t="s">
        <v>70</v>
      </c>
      <c r="D65" s="5" t="s">
        <v>590</v>
      </c>
      <c r="E65" s="5" t="s">
        <v>25</v>
      </c>
      <c r="F65" s="5" t="s">
        <v>49</v>
      </c>
      <c r="G65" s="5" t="s">
        <v>41</v>
      </c>
      <c r="H65" s="5">
        <v>9.7899999999999991</v>
      </c>
      <c r="I65" s="5">
        <v>145.06</v>
      </c>
      <c r="J65" s="5">
        <v>856.54</v>
      </c>
      <c r="K65" s="6">
        <v>2667.93</v>
      </c>
      <c r="L65" s="5">
        <v>2014</v>
      </c>
    </row>
    <row r="66" spans="1:12" x14ac:dyDescent="0.3">
      <c r="A66" s="5" t="s">
        <v>74</v>
      </c>
      <c r="B66" s="5" t="s">
        <v>58</v>
      </c>
      <c r="C66" s="5" t="s">
        <v>32</v>
      </c>
      <c r="D66" s="5" t="s">
        <v>591</v>
      </c>
      <c r="E66" s="5" t="s">
        <v>33</v>
      </c>
      <c r="F66" s="5" t="s">
        <v>20</v>
      </c>
      <c r="G66" s="5" t="s">
        <v>55</v>
      </c>
      <c r="H66" s="5">
        <v>15.26</v>
      </c>
      <c r="I66" s="5">
        <v>136.32</v>
      </c>
      <c r="J66" s="5">
        <v>257.62</v>
      </c>
      <c r="K66" s="6">
        <v>4171.88</v>
      </c>
      <c r="L66" s="5">
        <v>2013</v>
      </c>
    </row>
    <row r="67" spans="1:12" x14ac:dyDescent="0.3">
      <c r="A67" s="5" t="s">
        <v>512</v>
      </c>
      <c r="B67" s="5" t="s">
        <v>48</v>
      </c>
      <c r="C67" s="5" t="s">
        <v>67</v>
      </c>
      <c r="D67" s="5" t="s">
        <v>591</v>
      </c>
      <c r="E67" s="5" t="s">
        <v>36</v>
      </c>
      <c r="F67" s="5" t="s">
        <v>20</v>
      </c>
      <c r="G67" s="5" t="s">
        <v>60</v>
      </c>
      <c r="H67" s="5">
        <v>13.9</v>
      </c>
      <c r="I67" s="5">
        <v>150.24</v>
      </c>
      <c r="J67" s="5">
        <v>1187.4000000000001</v>
      </c>
      <c r="K67" s="6">
        <v>2678.23</v>
      </c>
      <c r="L67" s="5">
        <v>2015</v>
      </c>
    </row>
    <row r="68" spans="1:12" x14ac:dyDescent="0.3">
      <c r="A68" s="5" t="s">
        <v>441</v>
      </c>
      <c r="B68" s="5" t="s">
        <v>58</v>
      </c>
      <c r="C68" s="5" t="s">
        <v>62</v>
      </c>
      <c r="D68" s="5" t="s">
        <v>592</v>
      </c>
      <c r="E68" s="5" t="s">
        <v>15</v>
      </c>
      <c r="F68" s="5" t="s">
        <v>16</v>
      </c>
      <c r="G68" s="5" t="s">
        <v>55</v>
      </c>
      <c r="H68" s="5">
        <v>8.4499999999999993</v>
      </c>
      <c r="I68" s="5">
        <v>25.67</v>
      </c>
      <c r="J68" s="5">
        <v>795.48</v>
      </c>
      <c r="K68" s="6">
        <v>1640.89</v>
      </c>
      <c r="L68" s="5">
        <v>2016</v>
      </c>
    </row>
    <row r="69" spans="1:12" x14ac:dyDescent="0.3">
      <c r="A69" s="5" t="s">
        <v>281</v>
      </c>
      <c r="B69" s="5" t="s">
        <v>58</v>
      </c>
      <c r="C69" s="5" t="s">
        <v>32</v>
      </c>
      <c r="D69" s="5" t="s">
        <v>51</v>
      </c>
      <c r="E69" s="5" t="s">
        <v>25</v>
      </c>
      <c r="F69" s="5" t="s">
        <v>20</v>
      </c>
      <c r="G69" s="5" t="s">
        <v>55</v>
      </c>
      <c r="H69" s="5">
        <v>4.4800000000000004</v>
      </c>
      <c r="I69" s="5">
        <v>197.17</v>
      </c>
      <c r="J69" s="5">
        <v>738.92</v>
      </c>
      <c r="K69" s="6">
        <v>2011.38</v>
      </c>
      <c r="L69" s="5">
        <v>2024</v>
      </c>
    </row>
    <row r="70" spans="1:12" x14ac:dyDescent="0.3">
      <c r="A70" s="5" t="s">
        <v>318</v>
      </c>
      <c r="B70" s="5" t="s">
        <v>23</v>
      </c>
      <c r="C70" s="5" t="s">
        <v>24</v>
      </c>
      <c r="D70" s="5" t="s">
        <v>591</v>
      </c>
      <c r="E70" s="5" t="s">
        <v>33</v>
      </c>
      <c r="F70" s="5" t="s">
        <v>49</v>
      </c>
      <c r="G70" s="5" t="s">
        <v>21</v>
      </c>
      <c r="H70" s="5">
        <v>3.71</v>
      </c>
      <c r="I70" s="5">
        <v>184.86</v>
      </c>
      <c r="J70" s="5">
        <v>1162.8599999999999</v>
      </c>
      <c r="K70" s="6">
        <v>1343.79</v>
      </c>
      <c r="L70" s="5">
        <v>2022</v>
      </c>
    </row>
    <row r="71" spans="1:12" x14ac:dyDescent="0.3">
      <c r="A71" s="5" t="s">
        <v>171</v>
      </c>
      <c r="B71" s="5" t="s">
        <v>27</v>
      </c>
      <c r="C71" s="5" t="s">
        <v>67</v>
      </c>
      <c r="D71" s="5" t="s">
        <v>51</v>
      </c>
      <c r="E71" s="5" t="s">
        <v>44</v>
      </c>
      <c r="F71" s="5" t="s">
        <v>49</v>
      </c>
      <c r="G71" s="5" t="s">
        <v>29</v>
      </c>
      <c r="H71" s="5">
        <v>9.75</v>
      </c>
      <c r="I71" s="5">
        <v>100.54</v>
      </c>
      <c r="J71" s="5">
        <v>691.36</v>
      </c>
      <c r="K71" s="6">
        <v>4611.38</v>
      </c>
      <c r="L71" s="5">
        <v>2012</v>
      </c>
    </row>
    <row r="72" spans="1:12" x14ac:dyDescent="0.3">
      <c r="A72" s="5" t="s">
        <v>219</v>
      </c>
      <c r="B72" s="5" t="s">
        <v>588</v>
      </c>
      <c r="C72" s="5" t="s">
        <v>53</v>
      </c>
      <c r="D72" s="5" t="s">
        <v>51</v>
      </c>
      <c r="E72" s="5" t="s">
        <v>25</v>
      </c>
      <c r="F72" s="5" t="s">
        <v>16</v>
      </c>
      <c r="G72" s="5" t="s">
        <v>21</v>
      </c>
      <c r="H72" s="5">
        <v>2</v>
      </c>
      <c r="I72" s="5">
        <v>78.89</v>
      </c>
      <c r="J72" s="5">
        <v>1022.73</v>
      </c>
      <c r="K72" s="6">
        <v>2140.14</v>
      </c>
      <c r="L72" s="5">
        <v>2011</v>
      </c>
    </row>
    <row r="73" spans="1:12" x14ac:dyDescent="0.3">
      <c r="A73" s="5" t="s">
        <v>69</v>
      </c>
      <c r="B73" s="5" t="s">
        <v>13</v>
      </c>
      <c r="C73" s="5" t="s">
        <v>67</v>
      </c>
      <c r="D73" s="5" t="s">
        <v>51</v>
      </c>
      <c r="E73" s="5" t="s">
        <v>25</v>
      </c>
      <c r="F73" s="5" t="s">
        <v>16</v>
      </c>
      <c r="G73" s="5" t="s">
        <v>29</v>
      </c>
      <c r="H73" s="5">
        <v>14.1</v>
      </c>
      <c r="I73" s="5">
        <v>156.80000000000001</v>
      </c>
      <c r="J73" s="5">
        <v>58.5</v>
      </c>
      <c r="K73" s="6">
        <v>2894.97</v>
      </c>
      <c r="L73" s="5">
        <v>2018</v>
      </c>
    </row>
    <row r="74" spans="1:12" x14ac:dyDescent="0.3">
      <c r="A74" s="5" t="s">
        <v>583</v>
      </c>
      <c r="B74" s="5" t="s">
        <v>58</v>
      </c>
      <c r="C74" s="5" t="s">
        <v>40</v>
      </c>
      <c r="D74" s="5" t="s">
        <v>51</v>
      </c>
      <c r="E74" s="5" t="s">
        <v>25</v>
      </c>
      <c r="F74" s="5" t="s">
        <v>594</v>
      </c>
      <c r="G74" s="5" t="s">
        <v>41</v>
      </c>
      <c r="H74" s="5">
        <v>11.38</v>
      </c>
      <c r="I74" s="5">
        <v>143.19999999999999</v>
      </c>
      <c r="J74" s="5">
        <v>503.35</v>
      </c>
      <c r="K74" s="6">
        <v>3004.14</v>
      </c>
      <c r="L74" s="5">
        <v>2022</v>
      </c>
    </row>
    <row r="75" spans="1:12" x14ac:dyDescent="0.3">
      <c r="A75" s="5" t="s">
        <v>109</v>
      </c>
      <c r="B75" s="5" t="s">
        <v>31</v>
      </c>
      <c r="C75" s="5" t="s">
        <v>32</v>
      </c>
      <c r="D75" s="5" t="s">
        <v>51</v>
      </c>
      <c r="E75" s="5" t="s">
        <v>33</v>
      </c>
      <c r="F75" s="5" t="s">
        <v>20</v>
      </c>
      <c r="G75" s="5" t="s">
        <v>21</v>
      </c>
      <c r="H75" s="5">
        <v>16.59</v>
      </c>
      <c r="I75" s="5">
        <v>71.52</v>
      </c>
      <c r="J75" s="5">
        <v>304.13</v>
      </c>
      <c r="K75" s="6">
        <v>2014.07</v>
      </c>
      <c r="L75" s="5">
        <v>2019</v>
      </c>
    </row>
    <row r="76" spans="1:12" x14ac:dyDescent="0.3">
      <c r="A76" s="5" t="s">
        <v>113</v>
      </c>
      <c r="B76" s="5" t="s">
        <v>58</v>
      </c>
      <c r="C76" s="5" t="s">
        <v>40</v>
      </c>
      <c r="D76" s="5" t="s">
        <v>592</v>
      </c>
      <c r="E76" s="5" t="s">
        <v>72</v>
      </c>
      <c r="F76" s="5" t="s">
        <v>49</v>
      </c>
      <c r="G76" s="5" t="s">
        <v>21</v>
      </c>
      <c r="H76" s="5">
        <v>17.78</v>
      </c>
      <c r="I76" s="5">
        <v>8.51</v>
      </c>
      <c r="J76" s="5">
        <v>1053.02</v>
      </c>
      <c r="K76" s="6">
        <v>4729.1400000000003</v>
      </c>
      <c r="L76" s="5">
        <v>2017</v>
      </c>
    </row>
    <row r="77" spans="1:12" x14ac:dyDescent="0.3">
      <c r="A77" s="5" t="s">
        <v>113</v>
      </c>
      <c r="B77" s="5" t="s">
        <v>31</v>
      </c>
      <c r="C77" s="5" t="s">
        <v>32</v>
      </c>
      <c r="D77" s="5" t="s">
        <v>591</v>
      </c>
      <c r="E77" s="5" t="s">
        <v>72</v>
      </c>
      <c r="F77" s="5" t="s">
        <v>594</v>
      </c>
      <c r="G77" s="5" t="s">
        <v>17</v>
      </c>
      <c r="H77" s="5">
        <v>16.21</v>
      </c>
      <c r="I77" s="5">
        <v>187.89</v>
      </c>
      <c r="J77" s="5">
        <v>53.78</v>
      </c>
      <c r="K77" s="6">
        <v>1500.92</v>
      </c>
      <c r="L77" s="5">
        <v>2019</v>
      </c>
    </row>
    <row r="78" spans="1:12" x14ac:dyDescent="0.3">
      <c r="A78" s="5" t="s">
        <v>331</v>
      </c>
      <c r="B78" s="5" t="s">
        <v>39</v>
      </c>
      <c r="C78" s="5" t="s">
        <v>35</v>
      </c>
      <c r="D78" s="5" t="s">
        <v>590</v>
      </c>
      <c r="E78" s="5" t="s">
        <v>33</v>
      </c>
      <c r="F78" s="5" t="s">
        <v>20</v>
      </c>
      <c r="G78" s="5" t="s">
        <v>55</v>
      </c>
      <c r="H78" s="5">
        <v>10.36</v>
      </c>
      <c r="I78" s="5">
        <v>106.94</v>
      </c>
      <c r="J78" s="5">
        <v>476.73</v>
      </c>
      <c r="K78" s="6">
        <v>5198.66</v>
      </c>
      <c r="L78" s="5">
        <v>2011</v>
      </c>
    </row>
    <row r="79" spans="1:12" x14ac:dyDescent="0.3">
      <c r="A79" s="5" t="s">
        <v>166</v>
      </c>
      <c r="B79" s="5" t="s">
        <v>588</v>
      </c>
      <c r="C79" s="5" t="s">
        <v>62</v>
      </c>
      <c r="D79" s="5" t="s">
        <v>591</v>
      </c>
      <c r="E79" s="5" t="s">
        <v>44</v>
      </c>
      <c r="F79" s="5" t="s">
        <v>594</v>
      </c>
      <c r="G79" s="5" t="s">
        <v>29</v>
      </c>
      <c r="H79" s="5">
        <v>13.22</v>
      </c>
      <c r="I79" s="5">
        <v>66.53</v>
      </c>
      <c r="J79" s="5">
        <v>145.47</v>
      </c>
      <c r="K79" s="6">
        <v>5605.41</v>
      </c>
      <c r="L79" s="5">
        <v>2019</v>
      </c>
    </row>
    <row r="80" spans="1:12" x14ac:dyDescent="0.3">
      <c r="A80" s="5" t="s">
        <v>115</v>
      </c>
      <c r="B80" s="5" t="s">
        <v>13</v>
      </c>
      <c r="C80" s="5" t="s">
        <v>62</v>
      </c>
      <c r="D80" s="5" t="s">
        <v>591</v>
      </c>
      <c r="E80" s="5" t="s">
        <v>44</v>
      </c>
      <c r="F80" s="5" t="s">
        <v>37</v>
      </c>
      <c r="G80" s="5" t="s">
        <v>41</v>
      </c>
      <c r="H80" s="5">
        <v>17.72</v>
      </c>
      <c r="I80" s="5">
        <v>189.23</v>
      </c>
      <c r="J80" s="5">
        <v>154.43</v>
      </c>
      <c r="K80" s="6">
        <v>4003.9</v>
      </c>
      <c r="L80" s="5">
        <v>2012</v>
      </c>
    </row>
    <row r="81" spans="1:12" x14ac:dyDescent="0.3">
      <c r="A81" s="5" t="s">
        <v>158</v>
      </c>
      <c r="B81" s="5" t="s">
        <v>588</v>
      </c>
      <c r="C81" s="5" t="s">
        <v>53</v>
      </c>
      <c r="D81" s="5" t="s">
        <v>51</v>
      </c>
      <c r="E81" s="5" t="s">
        <v>72</v>
      </c>
      <c r="F81" s="5" t="s">
        <v>594</v>
      </c>
      <c r="G81" s="5" t="s">
        <v>55</v>
      </c>
      <c r="H81" s="5">
        <v>5.7</v>
      </c>
      <c r="I81" s="5">
        <v>27.1</v>
      </c>
      <c r="J81" s="5">
        <v>994.54</v>
      </c>
      <c r="K81" s="6">
        <v>5415.48</v>
      </c>
      <c r="L81" s="5">
        <v>2014</v>
      </c>
    </row>
    <row r="82" spans="1:12" x14ac:dyDescent="0.3">
      <c r="A82" s="5" t="s">
        <v>103</v>
      </c>
      <c r="B82" s="5" t="s">
        <v>58</v>
      </c>
      <c r="C82" s="5" t="s">
        <v>67</v>
      </c>
      <c r="D82" s="5" t="s">
        <v>51</v>
      </c>
      <c r="E82" s="5" t="s">
        <v>44</v>
      </c>
      <c r="F82" s="5" t="s">
        <v>594</v>
      </c>
      <c r="G82" s="5" t="s">
        <v>55</v>
      </c>
      <c r="H82" s="5">
        <v>11.61</v>
      </c>
      <c r="I82" s="5">
        <v>106.54</v>
      </c>
      <c r="J82" s="5">
        <v>594.46</v>
      </c>
      <c r="K82" s="6">
        <v>4255.33</v>
      </c>
      <c r="L82" s="5">
        <v>2021</v>
      </c>
    </row>
    <row r="83" spans="1:12" x14ac:dyDescent="0.3">
      <c r="A83" s="5" t="s">
        <v>68</v>
      </c>
      <c r="B83" s="5" t="s">
        <v>19</v>
      </c>
      <c r="C83" s="5" t="s">
        <v>24</v>
      </c>
      <c r="D83" s="5" t="s">
        <v>51</v>
      </c>
      <c r="E83" s="5" t="s">
        <v>36</v>
      </c>
      <c r="F83" s="5" t="s">
        <v>49</v>
      </c>
      <c r="G83" s="5" t="s">
        <v>60</v>
      </c>
      <c r="H83" s="5">
        <v>2.76</v>
      </c>
      <c r="I83" s="5">
        <v>185.99</v>
      </c>
      <c r="J83" s="5">
        <v>1159.58</v>
      </c>
      <c r="K83" s="6">
        <v>4109.92</v>
      </c>
      <c r="L83" s="5">
        <v>2015</v>
      </c>
    </row>
    <row r="84" spans="1:12" x14ac:dyDescent="0.3">
      <c r="A84" s="5" t="s">
        <v>68</v>
      </c>
      <c r="B84" s="5" t="s">
        <v>48</v>
      </c>
      <c r="C84" s="5" t="s">
        <v>35</v>
      </c>
      <c r="D84" s="5" t="s">
        <v>591</v>
      </c>
      <c r="E84" s="5" t="s">
        <v>44</v>
      </c>
      <c r="F84" s="5" t="s">
        <v>37</v>
      </c>
      <c r="G84" s="5" t="s">
        <v>41</v>
      </c>
      <c r="H84" s="5">
        <v>9.6999999999999993</v>
      </c>
      <c r="I84" s="5">
        <v>115.85</v>
      </c>
      <c r="J84" s="5">
        <v>624.82000000000005</v>
      </c>
      <c r="K84" s="6">
        <v>5053.79</v>
      </c>
      <c r="L84" s="5">
        <v>2019</v>
      </c>
    </row>
    <row r="85" spans="1:12" x14ac:dyDescent="0.3">
      <c r="A85" s="5" t="s">
        <v>540</v>
      </c>
      <c r="B85" s="5" t="s">
        <v>19</v>
      </c>
      <c r="C85" s="5" t="s">
        <v>62</v>
      </c>
      <c r="D85" s="5" t="s">
        <v>590</v>
      </c>
      <c r="E85" s="5" t="s">
        <v>72</v>
      </c>
      <c r="F85" s="5" t="s">
        <v>37</v>
      </c>
      <c r="G85" s="5" t="s">
        <v>41</v>
      </c>
      <c r="H85" s="5">
        <v>1.1299999999999999</v>
      </c>
      <c r="I85" s="5">
        <v>147.24</v>
      </c>
      <c r="J85" s="5">
        <v>980.89</v>
      </c>
      <c r="K85" s="6">
        <v>2599.23</v>
      </c>
      <c r="L85" s="5">
        <v>2010</v>
      </c>
    </row>
    <row r="86" spans="1:12" x14ac:dyDescent="0.3">
      <c r="A86" s="5" t="s">
        <v>81</v>
      </c>
      <c r="B86" s="5" t="s">
        <v>31</v>
      </c>
      <c r="C86" s="5" t="s">
        <v>28</v>
      </c>
      <c r="D86" s="5" t="s">
        <v>590</v>
      </c>
      <c r="E86" s="5" t="s">
        <v>44</v>
      </c>
      <c r="F86" s="5" t="s">
        <v>49</v>
      </c>
      <c r="G86" s="5" t="s">
        <v>17</v>
      </c>
      <c r="H86" s="5">
        <v>16.47</v>
      </c>
      <c r="I86" s="5">
        <v>159.9</v>
      </c>
      <c r="J86" s="5">
        <v>176.38</v>
      </c>
      <c r="K86" s="6">
        <v>4866.28</v>
      </c>
      <c r="L86" s="5">
        <v>2019</v>
      </c>
    </row>
    <row r="87" spans="1:12" x14ac:dyDescent="0.3">
      <c r="A87" s="5" t="s">
        <v>81</v>
      </c>
      <c r="B87" s="5" t="s">
        <v>23</v>
      </c>
      <c r="C87" s="5" t="s">
        <v>14</v>
      </c>
      <c r="D87" s="5" t="s">
        <v>51</v>
      </c>
      <c r="E87" s="5" t="s">
        <v>72</v>
      </c>
      <c r="F87" s="5" t="s">
        <v>16</v>
      </c>
      <c r="G87" s="5" t="s">
        <v>21</v>
      </c>
      <c r="H87" s="5">
        <v>12.14</v>
      </c>
      <c r="I87" s="5">
        <v>48.48</v>
      </c>
      <c r="J87" s="5">
        <v>736.98</v>
      </c>
      <c r="K87" s="6">
        <v>3258.68</v>
      </c>
      <c r="L87" s="5">
        <v>2010</v>
      </c>
    </row>
    <row r="88" spans="1:12" x14ac:dyDescent="0.3">
      <c r="A88" s="5" t="s">
        <v>79</v>
      </c>
      <c r="B88" s="5" t="s">
        <v>39</v>
      </c>
      <c r="C88" s="5" t="s">
        <v>43</v>
      </c>
      <c r="D88" s="5" t="s">
        <v>592</v>
      </c>
      <c r="E88" s="5" t="s">
        <v>33</v>
      </c>
      <c r="F88" s="5" t="s">
        <v>20</v>
      </c>
      <c r="G88" s="5" t="s">
        <v>55</v>
      </c>
      <c r="H88" s="5">
        <v>14.4</v>
      </c>
      <c r="I88" s="5">
        <v>77.930000000000007</v>
      </c>
      <c r="J88" s="5">
        <v>818.28</v>
      </c>
      <c r="K88" s="6">
        <v>2115.67</v>
      </c>
      <c r="L88" s="5">
        <v>2015</v>
      </c>
    </row>
    <row r="89" spans="1:12" x14ac:dyDescent="0.3">
      <c r="A89" s="5" t="s">
        <v>79</v>
      </c>
      <c r="B89" s="5" t="s">
        <v>39</v>
      </c>
      <c r="C89" s="5" t="s">
        <v>67</v>
      </c>
      <c r="D89" s="5" t="s">
        <v>590</v>
      </c>
      <c r="E89" s="5" t="s">
        <v>44</v>
      </c>
      <c r="F89" s="5" t="s">
        <v>20</v>
      </c>
      <c r="G89" s="5" t="s">
        <v>21</v>
      </c>
      <c r="H89" s="5">
        <v>9.48</v>
      </c>
      <c r="I89" s="5">
        <v>75.67</v>
      </c>
      <c r="J89" s="5">
        <v>343.17</v>
      </c>
      <c r="K89" s="6">
        <v>5826.23</v>
      </c>
      <c r="L89" s="5">
        <v>2016</v>
      </c>
    </row>
    <row r="90" spans="1:12" x14ac:dyDescent="0.3">
      <c r="A90" s="5" t="s">
        <v>106</v>
      </c>
      <c r="B90" s="5" t="s">
        <v>39</v>
      </c>
      <c r="C90" s="5" t="s">
        <v>40</v>
      </c>
      <c r="D90" s="5" t="s">
        <v>591</v>
      </c>
      <c r="E90" s="5" t="s">
        <v>33</v>
      </c>
      <c r="F90" s="5" t="s">
        <v>16</v>
      </c>
      <c r="G90" s="5" t="s">
        <v>41</v>
      </c>
      <c r="H90" s="5">
        <v>10.68</v>
      </c>
      <c r="I90" s="5">
        <v>189.84</v>
      </c>
      <c r="J90" s="5">
        <v>1059.6600000000001</v>
      </c>
      <c r="K90" s="6">
        <v>1411.62</v>
      </c>
      <c r="L90" s="5">
        <v>2014</v>
      </c>
    </row>
    <row r="91" spans="1:12" x14ac:dyDescent="0.3">
      <c r="A91" s="5" t="s">
        <v>146</v>
      </c>
      <c r="B91" s="5" t="s">
        <v>39</v>
      </c>
      <c r="C91" s="5" t="s">
        <v>67</v>
      </c>
      <c r="D91" s="5" t="s">
        <v>591</v>
      </c>
      <c r="E91" s="5" t="s">
        <v>15</v>
      </c>
      <c r="F91" s="5" t="s">
        <v>20</v>
      </c>
      <c r="G91" s="5" t="s">
        <v>29</v>
      </c>
      <c r="H91" s="5">
        <v>15.18</v>
      </c>
      <c r="I91" s="5">
        <v>73.86</v>
      </c>
      <c r="J91" s="5">
        <v>482.93</v>
      </c>
      <c r="K91" s="6">
        <v>2754.97</v>
      </c>
      <c r="L91" s="5">
        <v>2017</v>
      </c>
    </row>
    <row r="92" spans="1:12" x14ac:dyDescent="0.3">
      <c r="A92" s="5" t="s">
        <v>146</v>
      </c>
      <c r="B92" s="5" t="s">
        <v>27</v>
      </c>
      <c r="C92" s="5" t="s">
        <v>67</v>
      </c>
      <c r="D92" s="5" t="s">
        <v>591</v>
      </c>
      <c r="E92" s="5" t="s">
        <v>72</v>
      </c>
      <c r="F92" s="5" t="s">
        <v>594</v>
      </c>
      <c r="G92" s="5" t="s">
        <v>55</v>
      </c>
      <c r="H92" s="5">
        <v>6.45</v>
      </c>
      <c r="I92" s="5">
        <v>53.66</v>
      </c>
      <c r="J92" s="5">
        <v>80.98</v>
      </c>
      <c r="K92" s="6">
        <v>5446.1</v>
      </c>
      <c r="L92" s="5">
        <v>2020</v>
      </c>
    </row>
    <row r="93" spans="1:12" x14ac:dyDescent="0.3">
      <c r="A93" s="5" t="s">
        <v>443</v>
      </c>
      <c r="B93" s="5" t="s">
        <v>58</v>
      </c>
      <c r="C93" s="5" t="s">
        <v>40</v>
      </c>
      <c r="D93" s="5" t="s">
        <v>591</v>
      </c>
      <c r="E93" s="5" t="s">
        <v>44</v>
      </c>
      <c r="F93" s="5" t="s">
        <v>49</v>
      </c>
      <c r="G93" s="5" t="s">
        <v>55</v>
      </c>
      <c r="H93" s="5">
        <v>14.94</v>
      </c>
      <c r="I93" s="5">
        <v>97.85</v>
      </c>
      <c r="J93" s="5">
        <v>845.9</v>
      </c>
      <c r="K93" s="6">
        <v>5345.41</v>
      </c>
      <c r="L93" s="5">
        <v>2012</v>
      </c>
    </row>
    <row r="94" spans="1:12" x14ac:dyDescent="0.3">
      <c r="A94" s="5" t="s">
        <v>61</v>
      </c>
      <c r="B94" s="5" t="s">
        <v>31</v>
      </c>
      <c r="C94" s="5" t="s">
        <v>67</v>
      </c>
      <c r="D94" s="5" t="s">
        <v>51</v>
      </c>
      <c r="E94" s="5" t="s">
        <v>44</v>
      </c>
      <c r="F94" s="5" t="s">
        <v>20</v>
      </c>
      <c r="G94" s="5" t="s">
        <v>29</v>
      </c>
      <c r="H94" s="5">
        <v>18.39</v>
      </c>
      <c r="I94" s="5">
        <v>171.23</v>
      </c>
      <c r="J94" s="5">
        <v>125.2</v>
      </c>
      <c r="K94" s="6">
        <v>1364.11</v>
      </c>
      <c r="L94" s="5">
        <v>2021</v>
      </c>
    </row>
    <row r="95" spans="1:12" x14ac:dyDescent="0.3">
      <c r="A95" s="5" t="s">
        <v>576</v>
      </c>
      <c r="B95" s="5" t="s">
        <v>588</v>
      </c>
      <c r="C95" s="5" t="s">
        <v>43</v>
      </c>
      <c r="D95" s="5" t="s">
        <v>590</v>
      </c>
      <c r="E95" s="5" t="s">
        <v>33</v>
      </c>
      <c r="F95" s="5" t="s">
        <v>49</v>
      </c>
      <c r="G95" s="5" t="s">
        <v>17</v>
      </c>
      <c r="H95" s="5">
        <v>2.2000000000000002</v>
      </c>
      <c r="I95" s="5">
        <v>130.85</v>
      </c>
      <c r="J95" s="5">
        <v>552.76</v>
      </c>
      <c r="K95" s="6">
        <v>2716.61</v>
      </c>
      <c r="L95" s="5">
        <v>2012</v>
      </c>
    </row>
    <row r="96" spans="1:12" x14ac:dyDescent="0.3">
      <c r="A96" s="5" t="s">
        <v>175</v>
      </c>
      <c r="B96" s="5" t="s">
        <v>58</v>
      </c>
      <c r="C96" s="5" t="s">
        <v>53</v>
      </c>
      <c r="D96" s="5" t="s">
        <v>590</v>
      </c>
      <c r="E96" s="5" t="s">
        <v>25</v>
      </c>
      <c r="F96" s="5" t="s">
        <v>20</v>
      </c>
      <c r="G96" s="5" t="s">
        <v>17</v>
      </c>
      <c r="H96" s="5">
        <v>10.72</v>
      </c>
      <c r="I96" s="5">
        <v>142.78</v>
      </c>
      <c r="J96" s="5">
        <v>251.17</v>
      </c>
      <c r="K96" s="6">
        <v>2539.0500000000002</v>
      </c>
      <c r="L96" s="5">
        <v>2019</v>
      </c>
    </row>
    <row r="97" spans="1:12" x14ac:dyDescent="0.3">
      <c r="A97" s="5" t="s">
        <v>191</v>
      </c>
      <c r="B97" s="5" t="s">
        <v>48</v>
      </c>
      <c r="C97" s="5" t="s">
        <v>62</v>
      </c>
      <c r="D97" s="5" t="s">
        <v>590</v>
      </c>
      <c r="E97" s="5" t="s">
        <v>33</v>
      </c>
      <c r="F97" s="5" t="s">
        <v>49</v>
      </c>
      <c r="G97" s="5" t="s">
        <v>29</v>
      </c>
      <c r="H97" s="5">
        <v>19.93</v>
      </c>
      <c r="I97" s="5">
        <v>182.1</v>
      </c>
      <c r="J97" s="5">
        <v>1042.69</v>
      </c>
      <c r="K97" s="6">
        <v>1800.59</v>
      </c>
      <c r="L97" s="5">
        <v>2018</v>
      </c>
    </row>
    <row r="98" spans="1:12" x14ac:dyDescent="0.3">
      <c r="A98" s="5" t="s">
        <v>78</v>
      </c>
      <c r="B98" s="5" t="s">
        <v>23</v>
      </c>
      <c r="C98" s="5" t="s">
        <v>24</v>
      </c>
      <c r="D98" s="5" t="s">
        <v>51</v>
      </c>
      <c r="E98" s="5" t="s">
        <v>36</v>
      </c>
      <c r="F98" s="5" t="s">
        <v>16</v>
      </c>
      <c r="G98" s="5" t="s">
        <v>55</v>
      </c>
      <c r="H98" s="5">
        <v>26.63</v>
      </c>
      <c r="I98" s="5">
        <v>106.52</v>
      </c>
      <c r="J98" s="5">
        <v>1028.29</v>
      </c>
      <c r="K98" s="6">
        <v>1220.47</v>
      </c>
      <c r="L98" s="5">
        <v>2013</v>
      </c>
    </row>
    <row r="99" spans="1:12" x14ac:dyDescent="0.3">
      <c r="A99" s="5" t="s">
        <v>547</v>
      </c>
      <c r="B99" s="5" t="s">
        <v>19</v>
      </c>
      <c r="C99" s="5" t="s">
        <v>53</v>
      </c>
      <c r="D99" s="5" t="s">
        <v>590</v>
      </c>
      <c r="E99" s="5" t="s">
        <v>15</v>
      </c>
      <c r="F99" s="5" t="s">
        <v>49</v>
      </c>
      <c r="G99" s="5" t="s">
        <v>21</v>
      </c>
      <c r="H99" s="5">
        <v>18.86</v>
      </c>
      <c r="I99" s="5">
        <v>157.85</v>
      </c>
      <c r="J99" s="5">
        <v>279.52</v>
      </c>
      <c r="K99" s="6">
        <v>5652.08</v>
      </c>
      <c r="L99" s="5">
        <v>2018</v>
      </c>
    </row>
    <row r="100" spans="1:12" x14ac:dyDescent="0.3">
      <c r="A100" s="5" t="s">
        <v>169</v>
      </c>
      <c r="B100" s="5" t="s">
        <v>48</v>
      </c>
      <c r="C100" s="5" t="s">
        <v>24</v>
      </c>
      <c r="D100" s="5" t="s">
        <v>51</v>
      </c>
      <c r="E100" s="5" t="s">
        <v>33</v>
      </c>
      <c r="F100" s="5" t="s">
        <v>37</v>
      </c>
      <c r="G100" s="5" t="s">
        <v>60</v>
      </c>
      <c r="H100" s="5">
        <v>7.6</v>
      </c>
      <c r="I100" s="5">
        <v>39.43</v>
      </c>
      <c r="J100" s="5">
        <v>737.63</v>
      </c>
      <c r="K100" s="6">
        <v>5026.49</v>
      </c>
      <c r="L100" s="5">
        <v>2022</v>
      </c>
    </row>
    <row r="101" spans="1:12" x14ac:dyDescent="0.3">
      <c r="A101" s="5" t="s">
        <v>208</v>
      </c>
      <c r="B101" s="5" t="s">
        <v>19</v>
      </c>
      <c r="C101" s="5" t="s">
        <v>24</v>
      </c>
      <c r="D101" s="5" t="s">
        <v>591</v>
      </c>
      <c r="E101" s="5" t="s">
        <v>25</v>
      </c>
      <c r="F101" s="5" t="s">
        <v>34</v>
      </c>
      <c r="G101" s="5" t="s">
        <v>17</v>
      </c>
      <c r="H101" s="5">
        <v>7.39</v>
      </c>
      <c r="I101" s="5">
        <v>106.54</v>
      </c>
      <c r="J101" s="5">
        <v>395.47</v>
      </c>
      <c r="K101" s="6">
        <v>3977.88</v>
      </c>
      <c r="L101" s="5">
        <v>2014</v>
      </c>
    </row>
    <row r="102" spans="1:12" x14ac:dyDescent="0.3">
      <c r="A102" s="5" t="s">
        <v>289</v>
      </c>
      <c r="B102" s="5" t="s">
        <v>39</v>
      </c>
      <c r="C102" s="5" t="s">
        <v>14</v>
      </c>
      <c r="D102" s="5" t="s">
        <v>590</v>
      </c>
      <c r="E102" s="5" t="s">
        <v>72</v>
      </c>
      <c r="F102" s="5" t="s">
        <v>20</v>
      </c>
      <c r="G102" s="5" t="s">
        <v>29</v>
      </c>
      <c r="H102" s="5">
        <v>6.42</v>
      </c>
      <c r="I102" s="5">
        <v>187.71</v>
      </c>
      <c r="J102" s="5">
        <v>350.19</v>
      </c>
      <c r="K102" s="6">
        <v>1217.46</v>
      </c>
      <c r="L102" s="5">
        <v>2022</v>
      </c>
    </row>
    <row r="103" spans="1:12" x14ac:dyDescent="0.3">
      <c r="A103" s="5" t="s">
        <v>458</v>
      </c>
      <c r="B103" s="5" t="s">
        <v>589</v>
      </c>
      <c r="C103" s="5" t="s">
        <v>14</v>
      </c>
      <c r="D103" s="5" t="s">
        <v>590</v>
      </c>
      <c r="E103" s="5" t="s">
        <v>25</v>
      </c>
      <c r="F103" s="5" t="s">
        <v>37</v>
      </c>
      <c r="G103" s="5" t="s">
        <v>29</v>
      </c>
      <c r="H103" s="5">
        <v>5.84</v>
      </c>
      <c r="I103" s="5">
        <v>124.46</v>
      </c>
      <c r="J103" s="5">
        <v>485.71</v>
      </c>
      <c r="K103" s="6">
        <v>3707.96</v>
      </c>
      <c r="L103" s="5">
        <v>2016</v>
      </c>
    </row>
    <row r="104" spans="1:12" x14ac:dyDescent="0.3">
      <c r="A104" s="5" t="s">
        <v>369</v>
      </c>
      <c r="B104" s="5" t="s">
        <v>589</v>
      </c>
      <c r="C104" s="5" t="s">
        <v>35</v>
      </c>
      <c r="D104" s="5" t="s">
        <v>592</v>
      </c>
      <c r="E104" s="5" t="s">
        <v>33</v>
      </c>
      <c r="F104" s="5" t="s">
        <v>49</v>
      </c>
      <c r="G104" s="5" t="s">
        <v>21</v>
      </c>
      <c r="H104" s="5">
        <v>4.05</v>
      </c>
      <c r="I104" s="5">
        <v>155.97</v>
      </c>
      <c r="J104" s="5">
        <v>622.14</v>
      </c>
      <c r="K104" s="6">
        <v>2669.67</v>
      </c>
      <c r="L104" s="5">
        <v>2018</v>
      </c>
    </row>
    <row r="105" spans="1:12" x14ac:dyDescent="0.3">
      <c r="A105" s="5" t="s">
        <v>373</v>
      </c>
      <c r="B105" s="5" t="s">
        <v>58</v>
      </c>
      <c r="C105" s="5" t="s">
        <v>62</v>
      </c>
      <c r="D105" s="5" t="s">
        <v>591</v>
      </c>
      <c r="E105" s="5" t="s">
        <v>44</v>
      </c>
      <c r="F105" s="5" t="s">
        <v>37</v>
      </c>
      <c r="G105" s="5" t="s">
        <v>17</v>
      </c>
      <c r="H105" s="5">
        <v>1.79</v>
      </c>
      <c r="I105" s="5">
        <v>61.72</v>
      </c>
      <c r="J105" s="5">
        <v>234.52</v>
      </c>
      <c r="K105" s="6">
        <v>5320.67</v>
      </c>
      <c r="L105" s="5">
        <v>2017</v>
      </c>
    </row>
    <row r="106" spans="1:12" x14ac:dyDescent="0.3">
      <c r="A106" s="5" t="s">
        <v>484</v>
      </c>
      <c r="B106" s="5" t="s">
        <v>23</v>
      </c>
      <c r="C106" s="5" t="s">
        <v>28</v>
      </c>
      <c r="D106" s="5" t="s">
        <v>592</v>
      </c>
      <c r="E106" s="5" t="s">
        <v>72</v>
      </c>
      <c r="F106" s="5" t="s">
        <v>594</v>
      </c>
      <c r="G106" s="5" t="s">
        <v>55</v>
      </c>
      <c r="H106" s="5">
        <v>4.5199999999999996</v>
      </c>
      <c r="I106" s="5">
        <v>83.2</v>
      </c>
      <c r="J106" s="5">
        <v>601.01</v>
      </c>
      <c r="K106" s="6">
        <v>5350.54</v>
      </c>
      <c r="L106" s="5">
        <v>2017</v>
      </c>
    </row>
    <row r="107" spans="1:12" x14ac:dyDescent="0.3">
      <c r="A107" s="5" t="s">
        <v>574</v>
      </c>
      <c r="B107" s="5" t="s">
        <v>19</v>
      </c>
      <c r="C107" s="5" t="s">
        <v>40</v>
      </c>
      <c r="D107" s="5" t="s">
        <v>592</v>
      </c>
      <c r="E107" s="5" t="s">
        <v>25</v>
      </c>
      <c r="F107" s="5" t="s">
        <v>37</v>
      </c>
      <c r="G107" s="5" t="s">
        <v>55</v>
      </c>
      <c r="H107" s="5">
        <v>0.94</v>
      </c>
      <c r="I107" s="5">
        <v>173.26</v>
      </c>
      <c r="J107" s="5">
        <v>849.78</v>
      </c>
      <c r="K107" s="6">
        <v>3189.06</v>
      </c>
      <c r="L107" s="5">
        <v>2023</v>
      </c>
    </row>
    <row r="108" spans="1:12" x14ac:dyDescent="0.3">
      <c r="A108" s="5" t="s">
        <v>478</v>
      </c>
      <c r="B108" s="5" t="s">
        <v>27</v>
      </c>
      <c r="C108" s="5" t="s">
        <v>43</v>
      </c>
      <c r="D108" s="5" t="s">
        <v>592</v>
      </c>
      <c r="E108" s="5" t="s">
        <v>36</v>
      </c>
      <c r="F108" s="5" t="s">
        <v>34</v>
      </c>
      <c r="G108" s="5" t="s">
        <v>41</v>
      </c>
      <c r="H108" s="5">
        <v>6.52</v>
      </c>
      <c r="I108" s="5">
        <v>15.51</v>
      </c>
      <c r="J108" s="5">
        <v>410.73</v>
      </c>
      <c r="K108" s="6">
        <v>1115.73</v>
      </c>
      <c r="L108" s="5">
        <v>2015</v>
      </c>
    </row>
    <row r="109" spans="1:12" x14ac:dyDescent="0.3">
      <c r="A109" s="5" t="s">
        <v>65</v>
      </c>
      <c r="B109" s="5" t="s">
        <v>588</v>
      </c>
      <c r="C109" s="5" t="s">
        <v>14</v>
      </c>
      <c r="D109" s="5" t="s">
        <v>591</v>
      </c>
      <c r="E109" s="5" t="s">
        <v>25</v>
      </c>
      <c r="F109" s="5" t="s">
        <v>49</v>
      </c>
      <c r="G109" s="5" t="s">
        <v>29</v>
      </c>
      <c r="H109" s="5">
        <v>7.82</v>
      </c>
      <c r="I109" s="5">
        <v>109.85</v>
      </c>
      <c r="J109" s="5">
        <v>421.62</v>
      </c>
      <c r="K109" s="6">
        <v>3258.68</v>
      </c>
      <c r="L109" s="5">
        <v>2020</v>
      </c>
    </row>
    <row r="110" spans="1:12" x14ac:dyDescent="0.3">
      <c r="A110" s="5" t="s">
        <v>587</v>
      </c>
      <c r="B110" s="5" t="s">
        <v>48</v>
      </c>
      <c r="C110" s="5" t="s">
        <v>43</v>
      </c>
      <c r="D110" s="5" t="s">
        <v>591</v>
      </c>
      <c r="E110" s="5" t="s">
        <v>15</v>
      </c>
      <c r="F110" s="5" t="s">
        <v>34</v>
      </c>
      <c r="G110" s="5" t="s">
        <v>21</v>
      </c>
      <c r="H110" s="5">
        <v>0.97</v>
      </c>
      <c r="I110" s="5">
        <v>84.23</v>
      </c>
      <c r="J110" s="5">
        <v>1180.1099999999999</v>
      </c>
      <c r="K110" s="6">
        <v>3625.93</v>
      </c>
      <c r="L110" s="5">
        <v>2020</v>
      </c>
    </row>
    <row r="111" spans="1:12" x14ac:dyDescent="0.3">
      <c r="A111" s="5" t="s">
        <v>329</v>
      </c>
      <c r="B111" s="5" t="s">
        <v>48</v>
      </c>
      <c r="C111" s="5" t="s">
        <v>24</v>
      </c>
      <c r="D111" s="5" t="s">
        <v>591</v>
      </c>
      <c r="E111" s="5" t="s">
        <v>44</v>
      </c>
      <c r="F111" s="5" t="s">
        <v>34</v>
      </c>
      <c r="G111" s="5" t="s">
        <v>41</v>
      </c>
      <c r="H111" s="5">
        <v>1.51</v>
      </c>
      <c r="I111" s="5">
        <v>110.46</v>
      </c>
      <c r="J111" s="5">
        <v>574.29999999999995</v>
      </c>
      <c r="K111" s="6">
        <v>5417.24</v>
      </c>
      <c r="L111" s="5">
        <v>2016</v>
      </c>
    </row>
    <row r="112" spans="1:12" x14ac:dyDescent="0.3">
      <c r="A112" s="5" t="s">
        <v>22</v>
      </c>
      <c r="B112" s="5" t="s">
        <v>589</v>
      </c>
      <c r="C112" s="5" t="s">
        <v>14</v>
      </c>
      <c r="D112" s="5" t="s">
        <v>590</v>
      </c>
      <c r="E112" s="5" t="s">
        <v>25</v>
      </c>
      <c r="F112" s="5" t="s">
        <v>37</v>
      </c>
      <c r="G112" s="5" t="s">
        <v>29</v>
      </c>
      <c r="H112" s="5">
        <v>5.84</v>
      </c>
      <c r="I112" s="5">
        <v>124.46</v>
      </c>
      <c r="J112" s="5">
        <v>485.71</v>
      </c>
      <c r="K112" s="6">
        <v>3707.96</v>
      </c>
      <c r="L112" s="5">
        <v>2016</v>
      </c>
    </row>
    <row r="113" spans="1:12" x14ac:dyDescent="0.3">
      <c r="A113" s="5" t="s">
        <v>536</v>
      </c>
      <c r="B113" s="5" t="s">
        <v>48</v>
      </c>
      <c r="C113" s="5" t="s">
        <v>67</v>
      </c>
      <c r="D113" s="5" t="s">
        <v>591</v>
      </c>
      <c r="E113" s="5" t="s">
        <v>72</v>
      </c>
      <c r="F113" s="5" t="s">
        <v>20</v>
      </c>
      <c r="G113" s="5" t="s">
        <v>55</v>
      </c>
      <c r="H113" s="5">
        <v>18.690000000000001</v>
      </c>
      <c r="I113" s="5">
        <v>131.34</v>
      </c>
      <c r="J113" s="5">
        <v>1180.68</v>
      </c>
      <c r="K113" s="6">
        <v>3258.68</v>
      </c>
      <c r="L113" s="5">
        <v>2019</v>
      </c>
    </row>
    <row r="114" spans="1:12" x14ac:dyDescent="0.3">
      <c r="A114" s="5" t="s">
        <v>584</v>
      </c>
      <c r="B114" s="5" t="s">
        <v>48</v>
      </c>
      <c r="C114" s="5" t="s">
        <v>43</v>
      </c>
      <c r="D114" s="5" t="s">
        <v>590</v>
      </c>
      <c r="E114" s="5" t="s">
        <v>15</v>
      </c>
      <c r="F114" s="5" t="s">
        <v>16</v>
      </c>
      <c r="G114" s="5" t="s">
        <v>29</v>
      </c>
      <c r="H114" s="5">
        <v>15.01</v>
      </c>
      <c r="I114" s="5">
        <v>144.81</v>
      </c>
      <c r="J114" s="5">
        <v>724.12</v>
      </c>
      <c r="K114" s="6">
        <v>5868.81</v>
      </c>
      <c r="L114" s="5">
        <v>2015</v>
      </c>
    </row>
    <row r="115" spans="1:12" x14ac:dyDescent="0.3">
      <c r="A115" s="5" t="s">
        <v>434</v>
      </c>
      <c r="B115" s="5" t="s">
        <v>27</v>
      </c>
      <c r="C115" s="5" t="s">
        <v>40</v>
      </c>
      <c r="D115" s="5" t="s">
        <v>592</v>
      </c>
      <c r="E115" s="5" t="s">
        <v>44</v>
      </c>
      <c r="F115" s="5" t="s">
        <v>20</v>
      </c>
      <c r="G115" s="5" t="s">
        <v>29</v>
      </c>
      <c r="H115" s="5">
        <v>9.0399999999999991</v>
      </c>
      <c r="I115" s="5">
        <v>58.39</v>
      </c>
      <c r="J115" s="5">
        <v>990.44</v>
      </c>
      <c r="K115" s="6">
        <v>3403.66</v>
      </c>
      <c r="L115" s="5">
        <v>2010</v>
      </c>
    </row>
    <row r="116" spans="1:12" x14ac:dyDescent="0.3">
      <c r="A116" s="5" t="s">
        <v>210</v>
      </c>
      <c r="B116" s="5" t="s">
        <v>31</v>
      </c>
      <c r="C116" s="5" t="s">
        <v>53</v>
      </c>
      <c r="D116" s="5" t="s">
        <v>591</v>
      </c>
      <c r="E116" s="5" t="s">
        <v>36</v>
      </c>
      <c r="F116" s="5" t="s">
        <v>49</v>
      </c>
      <c r="G116" s="5" t="s">
        <v>41</v>
      </c>
      <c r="H116" s="5">
        <v>12.32</v>
      </c>
      <c r="I116" s="5">
        <v>10.81</v>
      </c>
      <c r="J116" s="5">
        <v>1199.45</v>
      </c>
      <c r="K116" s="6">
        <v>4669.7299999999996</v>
      </c>
      <c r="L116" s="5">
        <v>2012</v>
      </c>
    </row>
    <row r="117" spans="1:12" x14ac:dyDescent="0.3">
      <c r="A117" s="5" t="s">
        <v>145</v>
      </c>
      <c r="B117" s="5" t="s">
        <v>48</v>
      </c>
      <c r="C117" s="5" t="s">
        <v>14</v>
      </c>
      <c r="D117" s="5" t="s">
        <v>51</v>
      </c>
      <c r="E117" s="5" t="s">
        <v>36</v>
      </c>
      <c r="F117" s="5" t="s">
        <v>37</v>
      </c>
      <c r="G117" s="5" t="s">
        <v>17</v>
      </c>
      <c r="H117" s="5">
        <v>12.33</v>
      </c>
      <c r="I117" s="5">
        <v>18.34</v>
      </c>
      <c r="J117" s="5">
        <v>822.25</v>
      </c>
      <c r="K117" s="6">
        <v>4089.99</v>
      </c>
      <c r="L117" s="5">
        <v>2016</v>
      </c>
    </row>
    <row r="118" spans="1:12" x14ac:dyDescent="0.3">
      <c r="A118" s="5" t="s">
        <v>145</v>
      </c>
      <c r="B118" s="5" t="s">
        <v>23</v>
      </c>
      <c r="C118" s="5" t="s">
        <v>67</v>
      </c>
      <c r="D118" s="5" t="s">
        <v>590</v>
      </c>
      <c r="E118" s="5" t="s">
        <v>15</v>
      </c>
      <c r="F118" s="5" t="s">
        <v>34</v>
      </c>
      <c r="G118" s="5" t="s">
        <v>17</v>
      </c>
      <c r="H118" s="5">
        <v>1.94</v>
      </c>
      <c r="I118" s="5">
        <v>13.67</v>
      </c>
      <c r="J118" s="5">
        <v>1095.1099999999999</v>
      </c>
      <c r="K118" s="6">
        <v>4903.41</v>
      </c>
      <c r="L118" s="5">
        <v>2019</v>
      </c>
    </row>
    <row r="119" spans="1:12" x14ac:dyDescent="0.3">
      <c r="A119" s="5" t="s">
        <v>350</v>
      </c>
      <c r="B119" s="5" t="s">
        <v>48</v>
      </c>
      <c r="C119" s="5" t="s">
        <v>32</v>
      </c>
      <c r="D119" s="5" t="s">
        <v>590</v>
      </c>
      <c r="E119" s="5" t="s">
        <v>33</v>
      </c>
      <c r="F119" s="5" t="s">
        <v>16</v>
      </c>
      <c r="G119" s="5" t="s">
        <v>21</v>
      </c>
      <c r="H119" s="5">
        <v>7.11</v>
      </c>
      <c r="I119" s="5">
        <v>136.68</v>
      </c>
      <c r="J119" s="5">
        <v>226.16</v>
      </c>
      <c r="K119" s="6">
        <v>4115.1400000000003</v>
      </c>
      <c r="L119" s="5">
        <v>2011</v>
      </c>
    </row>
    <row r="120" spans="1:12" x14ac:dyDescent="0.3">
      <c r="A120" s="5" t="s">
        <v>402</v>
      </c>
      <c r="B120" s="5" t="s">
        <v>48</v>
      </c>
      <c r="C120" s="5" t="s">
        <v>43</v>
      </c>
      <c r="D120" s="5" t="s">
        <v>590</v>
      </c>
      <c r="E120" s="5" t="s">
        <v>44</v>
      </c>
      <c r="F120" s="5" t="s">
        <v>49</v>
      </c>
      <c r="G120" s="5" t="s">
        <v>21</v>
      </c>
      <c r="H120" s="5">
        <v>11.58</v>
      </c>
      <c r="I120" s="5">
        <v>62.4</v>
      </c>
      <c r="J120" s="5">
        <v>739.87</v>
      </c>
      <c r="K120" s="6">
        <v>1105.33</v>
      </c>
      <c r="L120" s="5">
        <v>2014</v>
      </c>
    </row>
    <row r="121" spans="1:12" x14ac:dyDescent="0.3">
      <c r="A121" s="5" t="s">
        <v>269</v>
      </c>
      <c r="B121" s="5" t="s">
        <v>23</v>
      </c>
      <c r="C121" s="5" t="s">
        <v>24</v>
      </c>
      <c r="D121" s="5" t="s">
        <v>591</v>
      </c>
      <c r="E121" s="5" t="s">
        <v>15</v>
      </c>
      <c r="F121" s="5" t="s">
        <v>16</v>
      </c>
      <c r="G121" s="5" t="s">
        <v>55</v>
      </c>
      <c r="H121" s="5">
        <v>12.02</v>
      </c>
      <c r="I121" s="5">
        <v>95.52</v>
      </c>
      <c r="J121" s="5">
        <v>744.22</v>
      </c>
      <c r="K121" s="6">
        <v>5900.21</v>
      </c>
      <c r="L121" s="5">
        <v>2014</v>
      </c>
    </row>
    <row r="122" spans="1:12" x14ac:dyDescent="0.3">
      <c r="A122" s="5" t="s">
        <v>237</v>
      </c>
      <c r="B122" s="5" t="s">
        <v>23</v>
      </c>
      <c r="C122" s="5" t="s">
        <v>43</v>
      </c>
      <c r="D122" s="5" t="s">
        <v>590</v>
      </c>
      <c r="E122" s="5" t="s">
        <v>15</v>
      </c>
      <c r="F122" s="5" t="s">
        <v>594</v>
      </c>
      <c r="G122" s="5" t="s">
        <v>17</v>
      </c>
      <c r="H122" s="5">
        <v>0.7</v>
      </c>
      <c r="I122" s="5">
        <v>188.83</v>
      </c>
      <c r="J122" s="5">
        <v>862.69</v>
      </c>
      <c r="K122" s="6">
        <v>4053.63</v>
      </c>
      <c r="L122" s="5">
        <v>2021</v>
      </c>
    </row>
    <row r="123" spans="1:12" x14ac:dyDescent="0.3">
      <c r="A123" s="5" t="s">
        <v>421</v>
      </c>
      <c r="B123" s="5" t="s">
        <v>589</v>
      </c>
      <c r="C123" s="5" t="s">
        <v>28</v>
      </c>
      <c r="D123" s="5" t="s">
        <v>591</v>
      </c>
      <c r="E123" s="5" t="s">
        <v>44</v>
      </c>
      <c r="F123" s="5" t="s">
        <v>594</v>
      </c>
      <c r="G123" s="5" t="s">
        <v>29</v>
      </c>
      <c r="H123" s="5">
        <v>18.88</v>
      </c>
      <c r="I123" s="5">
        <v>57.66</v>
      </c>
      <c r="J123" s="5">
        <v>1101.24</v>
      </c>
      <c r="K123" s="6">
        <v>5127.1400000000003</v>
      </c>
      <c r="L123" s="5">
        <v>2015</v>
      </c>
    </row>
    <row r="124" spans="1:12" x14ac:dyDescent="0.3">
      <c r="A124" s="5" t="s">
        <v>190</v>
      </c>
      <c r="B124" s="5" t="s">
        <v>588</v>
      </c>
      <c r="C124" s="5" t="s">
        <v>40</v>
      </c>
      <c r="D124" s="5" t="s">
        <v>592</v>
      </c>
      <c r="E124" s="5" t="s">
        <v>36</v>
      </c>
      <c r="F124" s="5" t="s">
        <v>594</v>
      </c>
      <c r="G124" s="5" t="s">
        <v>29</v>
      </c>
      <c r="H124" s="5">
        <v>1.74</v>
      </c>
      <c r="I124" s="5">
        <v>18.559999999999999</v>
      </c>
      <c r="J124" s="5">
        <v>958.3</v>
      </c>
      <c r="K124" s="6">
        <v>2748.44</v>
      </c>
      <c r="L124" s="5">
        <v>2021</v>
      </c>
    </row>
    <row r="125" spans="1:12" x14ac:dyDescent="0.3">
      <c r="A125" s="5" t="s">
        <v>177</v>
      </c>
      <c r="B125" s="5" t="s">
        <v>19</v>
      </c>
      <c r="C125" s="5" t="s">
        <v>24</v>
      </c>
      <c r="D125" s="5" t="s">
        <v>591</v>
      </c>
      <c r="E125" s="5" t="s">
        <v>15</v>
      </c>
      <c r="F125" s="5" t="s">
        <v>34</v>
      </c>
      <c r="G125" s="5" t="s">
        <v>60</v>
      </c>
      <c r="H125" s="5">
        <v>0.64</v>
      </c>
      <c r="I125" s="5">
        <v>75.8</v>
      </c>
      <c r="J125" s="5">
        <v>643.34</v>
      </c>
      <c r="K125" s="6">
        <v>5339.01</v>
      </c>
      <c r="L125" s="5">
        <v>2017</v>
      </c>
    </row>
    <row r="126" spans="1:12" x14ac:dyDescent="0.3">
      <c r="A126" s="5" t="s">
        <v>168</v>
      </c>
      <c r="B126" s="5" t="s">
        <v>19</v>
      </c>
      <c r="C126" s="5" t="s">
        <v>67</v>
      </c>
      <c r="D126" s="5" t="s">
        <v>592</v>
      </c>
      <c r="E126" s="5" t="s">
        <v>15</v>
      </c>
      <c r="F126" s="5" t="s">
        <v>20</v>
      </c>
      <c r="G126" s="5" t="s">
        <v>55</v>
      </c>
      <c r="H126" s="5">
        <v>12.26</v>
      </c>
      <c r="I126" s="5">
        <v>42.84</v>
      </c>
      <c r="J126" s="5">
        <v>1124.75</v>
      </c>
      <c r="K126" s="6">
        <v>2006.68</v>
      </c>
      <c r="L126" s="5">
        <v>2016</v>
      </c>
    </row>
    <row r="127" spans="1:12" x14ac:dyDescent="0.3">
      <c r="A127" s="5" t="s">
        <v>334</v>
      </c>
      <c r="B127" s="5" t="s">
        <v>23</v>
      </c>
      <c r="C127" s="5" t="s">
        <v>43</v>
      </c>
      <c r="D127" s="5" t="s">
        <v>51</v>
      </c>
      <c r="E127" s="5" t="s">
        <v>36</v>
      </c>
      <c r="F127" s="5" t="s">
        <v>49</v>
      </c>
      <c r="G127" s="5" t="s">
        <v>17</v>
      </c>
      <c r="H127" s="5">
        <v>19.72</v>
      </c>
      <c r="I127" s="5">
        <v>64.41</v>
      </c>
      <c r="J127" s="5">
        <v>180.83</v>
      </c>
      <c r="K127" s="6">
        <v>5088.29</v>
      </c>
      <c r="L127" s="5">
        <v>2021</v>
      </c>
    </row>
    <row r="128" spans="1:12" x14ac:dyDescent="0.3">
      <c r="A128" s="5" t="s">
        <v>422</v>
      </c>
      <c r="B128" s="5" t="s">
        <v>19</v>
      </c>
      <c r="C128" s="5" t="s">
        <v>43</v>
      </c>
      <c r="D128" s="5" t="s">
        <v>590</v>
      </c>
      <c r="E128" s="5" t="s">
        <v>72</v>
      </c>
      <c r="F128" s="5" t="s">
        <v>34</v>
      </c>
      <c r="G128" s="5" t="s">
        <v>17</v>
      </c>
      <c r="H128" s="5">
        <v>10.99</v>
      </c>
      <c r="I128" s="5">
        <v>2.04</v>
      </c>
      <c r="J128" s="5">
        <v>612.92999999999995</v>
      </c>
      <c r="K128" s="6">
        <v>4054.37</v>
      </c>
      <c r="L128" s="5">
        <v>2010</v>
      </c>
    </row>
    <row r="129" spans="1:12" x14ac:dyDescent="0.3">
      <c r="A129" s="5" t="s">
        <v>581</v>
      </c>
      <c r="B129" s="5" t="s">
        <v>48</v>
      </c>
      <c r="C129" s="5" t="s">
        <v>14</v>
      </c>
      <c r="D129" s="5" t="s">
        <v>590</v>
      </c>
      <c r="E129" s="5" t="s">
        <v>44</v>
      </c>
      <c r="F129" s="5" t="s">
        <v>16</v>
      </c>
      <c r="G129" s="5" t="s">
        <v>41</v>
      </c>
      <c r="H129" s="5">
        <v>11.9</v>
      </c>
      <c r="I129" s="5">
        <v>110.76</v>
      </c>
      <c r="J129" s="5">
        <v>383.74</v>
      </c>
      <c r="K129" s="6">
        <v>3935.45</v>
      </c>
      <c r="L129" s="5">
        <v>2014</v>
      </c>
    </row>
    <row r="130" spans="1:12" x14ac:dyDescent="0.3">
      <c r="A130" s="5" t="s">
        <v>378</v>
      </c>
      <c r="B130" s="5" t="s">
        <v>19</v>
      </c>
      <c r="C130" s="5" t="s">
        <v>67</v>
      </c>
      <c r="D130" s="5" t="s">
        <v>590</v>
      </c>
      <c r="E130" s="5" t="s">
        <v>36</v>
      </c>
      <c r="F130" s="5" t="s">
        <v>49</v>
      </c>
      <c r="G130" s="5" t="s">
        <v>29</v>
      </c>
      <c r="H130" s="5">
        <v>5.1100000000000003</v>
      </c>
      <c r="I130" s="5">
        <v>106.54</v>
      </c>
      <c r="J130" s="5">
        <v>829.12</v>
      </c>
      <c r="K130" s="6">
        <v>4126.68</v>
      </c>
      <c r="L130" s="5">
        <v>2015</v>
      </c>
    </row>
    <row r="131" spans="1:12" x14ac:dyDescent="0.3">
      <c r="A131" s="5" t="s">
        <v>368</v>
      </c>
      <c r="B131" s="5" t="s">
        <v>19</v>
      </c>
      <c r="C131" s="5" t="s">
        <v>67</v>
      </c>
      <c r="D131" s="5" t="s">
        <v>51</v>
      </c>
      <c r="E131" s="5" t="s">
        <v>15</v>
      </c>
      <c r="F131" s="5" t="s">
        <v>594</v>
      </c>
      <c r="G131" s="5" t="s">
        <v>60</v>
      </c>
      <c r="H131" s="5">
        <v>15.36</v>
      </c>
      <c r="I131" s="5">
        <v>83.88</v>
      </c>
      <c r="J131" s="5">
        <v>516.91999999999996</v>
      </c>
      <c r="K131" s="6">
        <v>4962.16</v>
      </c>
      <c r="L131" s="5">
        <v>2019</v>
      </c>
    </row>
    <row r="132" spans="1:12" x14ac:dyDescent="0.3">
      <c r="A132" s="5" t="s">
        <v>226</v>
      </c>
      <c r="B132" s="5" t="s">
        <v>19</v>
      </c>
      <c r="C132" s="5" t="s">
        <v>24</v>
      </c>
      <c r="D132" s="5" t="s">
        <v>590</v>
      </c>
      <c r="E132" s="5" t="s">
        <v>25</v>
      </c>
      <c r="F132" s="5" t="s">
        <v>20</v>
      </c>
      <c r="G132" s="5" t="s">
        <v>29</v>
      </c>
      <c r="H132" s="5">
        <v>16.86</v>
      </c>
      <c r="I132" s="5">
        <v>20.059999999999999</v>
      </c>
      <c r="J132" s="5">
        <v>246.04</v>
      </c>
      <c r="K132" s="6">
        <v>1834.78</v>
      </c>
      <c r="L132" s="5">
        <v>2013</v>
      </c>
    </row>
    <row r="133" spans="1:12" x14ac:dyDescent="0.3">
      <c r="A133" s="5" t="s">
        <v>386</v>
      </c>
      <c r="B133" s="5" t="s">
        <v>39</v>
      </c>
      <c r="C133" s="5" t="s">
        <v>43</v>
      </c>
      <c r="D133" s="5" t="s">
        <v>590</v>
      </c>
      <c r="E133" s="5" t="s">
        <v>25</v>
      </c>
      <c r="F133" s="5" t="s">
        <v>16</v>
      </c>
      <c r="G133" s="5" t="s">
        <v>41</v>
      </c>
      <c r="H133" s="5">
        <v>17.149999999999999</v>
      </c>
      <c r="I133" s="5">
        <v>147.01</v>
      </c>
      <c r="J133" s="5">
        <v>827.67</v>
      </c>
      <c r="K133" s="6">
        <v>3838.84</v>
      </c>
      <c r="L133" s="5">
        <v>2017</v>
      </c>
    </row>
    <row r="134" spans="1:12" x14ac:dyDescent="0.3">
      <c r="A134" s="5" t="s">
        <v>263</v>
      </c>
      <c r="B134" s="5" t="s">
        <v>58</v>
      </c>
      <c r="C134" s="5" t="s">
        <v>53</v>
      </c>
      <c r="D134" s="5" t="s">
        <v>592</v>
      </c>
      <c r="E134" s="5" t="s">
        <v>36</v>
      </c>
      <c r="F134" s="5" t="s">
        <v>34</v>
      </c>
      <c r="G134" s="5" t="s">
        <v>21</v>
      </c>
      <c r="H134" s="5">
        <v>18.239999999999998</v>
      </c>
      <c r="I134" s="5">
        <v>10.49</v>
      </c>
      <c r="J134" s="5">
        <v>531.02</v>
      </c>
      <c r="K134" s="6">
        <v>3915.77</v>
      </c>
      <c r="L134" s="5">
        <v>2010</v>
      </c>
    </row>
    <row r="135" spans="1:12" x14ac:dyDescent="0.3">
      <c r="A135" s="5" t="s">
        <v>430</v>
      </c>
      <c r="B135" s="5" t="s">
        <v>27</v>
      </c>
      <c r="C135" s="5" t="s">
        <v>67</v>
      </c>
      <c r="D135" s="5" t="s">
        <v>51</v>
      </c>
      <c r="E135" s="5" t="s">
        <v>33</v>
      </c>
      <c r="F135" s="5" t="s">
        <v>34</v>
      </c>
      <c r="G135" s="5" t="s">
        <v>29</v>
      </c>
      <c r="H135" s="5">
        <v>26.63</v>
      </c>
      <c r="I135" s="5">
        <v>4.7300000000000004</v>
      </c>
      <c r="J135" s="5">
        <v>354.37</v>
      </c>
      <c r="K135" s="6">
        <v>3258.68</v>
      </c>
      <c r="L135" s="5">
        <v>2014</v>
      </c>
    </row>
    <row r="136" spans="1:12" x14ac:dyDescent="0.3">
      <c r="A136" s="5" t="s">
        <v>508</v>
      </c>
      <c r="B136" s="5" t="s">
        <v>27</v>
      </c>
      <c r="C136" s="5" t="s">
        <v>35</v>
      </c>
      <c r="D136" s="5" t="s">
        <v>592</v>
      </c>
      <c r="E136" s="5" t="s">
        <v>25</v>
      </c>
      <c r="F136" s="5" t="s">
        <v>49</v>
      </c>
      <c r="G136" s="5" t="s">
        <v>60</v>
      </c>
      <c r="H136" s="5">
        <v>26.63</v>
      </c>
      <c r="I136" s="5">
        <v>80.31</v>
      </c>
      <c r="J136" s="5">
        <v>399.69</v>
      </c>
      <c r="K136" s="6">
        <v>4704.46</v>
      </c>
      <c r="L136" s="5">
        <v>2022</v>
      </c>
    </row>
    <row r="137" spans="1:12" x14ac:dyDescent="0.3">
      <c r="A137" s="5" t="s">
        <v>392</v>
      </c>
      <c r="B137" s="5" t="s">
        <v>39</v>
      </c>
      <c r="C137" s="5" t="s">
        <v>62</v>
      </c>
      <c r="D137" s="5" t="s">
        <v>51</v>
      </c>
      <c r="E137" s="5" t="s">
        <v>15</v>
      </c>
      <c r="F137" s="5" t="s">
        <v>37</v>
      </c>
      <c r="G137" s="5" t="s">
        <v>60</v>
      </c>
      <c r="H137" s="5">
        <v>1.95</v>
      </c>
      <c r="I137" s="5">
        <v>106.54</v>
      </c>
      <c r="J137" s="5">
        <v>418.81</v>
      </c>
      <c r="K137" s="6">
        <v>5746.15</v>
      </c>
      <c r="L137" s="5">
        <v>2024</v>
      </c>
    </row>
    <row r="138" spans="1:12" x14ac:dyDescent="0.3">
      <c r="A138" s="5" t="s">
        <v>573</v>
      </c>
      <c r="B138" s="5" t="s">
        <v>23</v>
      </c>
      <c r="C138" s="5" t="s">
        <v>14</v>
      </c>
      <c r="D138" s="5" t="s">
        <v>591</v>
      </c>
      <c r="E138" s="5" t="s">
        <v>72</v>
      </c>
      <c r="F138" s="5" t="s">
        <v>20</v>
      </c>
      <c r="G138" s="5" t="s">
        <v>21</v>
      </c>
      <c r="H138" s="5">
        <v>16.809999999999999</v>
      </c>
      <c r="I138" s="5">
        <v>54.29</v>
      </c>
      <c r="J138" s="5">
        <v>989.96</v>
      </c>
      <c r="K138" s="6">
        <v>1377.13</v>
      </c>
      <c r="L138" s="5">
        <v>2019</v>
      </c>
    </row>
    <row r="139" spans="1:12" x14ac:dyDescent="0.3">
      <c r="A139" s="5" t="s">
        <v>52</v>
      </c>
      <c r="B139" s="5" t="s">
        <v>27</v>
      </c>
      <c r="C139" s="5" t="s">
        <v>62</v>
      </c>
      <c r="D139" s="5" t="s">
        <v>51</v>
      </c>
      <c r="E139" s="5" t="s">
        <v>72</v>
      </c>
      <c r="F139" s="5" t="s">
        <v>37</v>
      </c>
      <c r="G139" s="5" t="s">
        <v>29</v>
      </c>
      <c r="H139" s="5">
        <v>13.76</v>
      </c>
      <c r="I139" s="5">
        <v>144.65</v>
      </c>
      <c r="J139" s="5">
        <v>748.87</v>
      </c>
      <c r="K139" s="6">
        <v>1578.96</v>
      </c>
      <c r="L139" s="5">
        <v>2017</v>
      </c>
    </row>
    <row r="140" spans="1:12" x14ac:dyDescent="0.3">
      <c r="A140" s="5" t="s">
        <v>121</v>
      </c>
      <c r="B140" s="5" t="s">
        <v>13</v>
      </c>
      <c r="C140" s="5" t="s">
        <v>35</v>
      </c>
      <c r="D140" s="5" t="s">
        <v>592</v>
      </c>
      <c r="E140" s="5" t="s">
        <v>33</v>
      </c>
      <c r="F140" s="5" t="s">
        <v>34</v>
      </c>
      <c r="G140" s="5" t="s">
        <v>55</v>
      </c>
      <c r="H140" s="5">
        <v>12.34</v>
      </c>
      <c r="I140" s="5">
        <v>155.66</v>
      </c>
      <c r="J140" s="5">
        <v>170.52</v>
      </c>
      <c r="K140" s="6">
        <v>5228.26</v>
      </c>
      <c r="L140" s="5">
        <v>2016</v>
      </c>
    </row>
    <row r="141" spans="1:12" x14ac:dyDescent="0.3">
      <c r="A141" s="5" t="s">
        <v>121</v>
      </c>
      <c r="B141" s="5" t="s">
        <v>19</v>
      </c>
      <c r="C141" s="5" t="s">
        <v>24</v>
      </c>
      <c r="D141" s="5" t="s">
        <v>51</v>
      </c>
      <c r="E141" s="5" t="s">
        <v>72</v>
      </c>
      <c r="F141" s="5" t="s">
        <v>20</v>
      </c>
      <c r="G141" s="5" t="s">
        <v>55</v>
      </c>
      <c r="H141" s="5">
        <v>10.07</v>
      </c>
      <c r="I141" s="5">
        <v>103.08</v>
      </c>
      <c r="J141" s="5">
        <v>939.51</v>
      </c>
      <c r="K141" s="6">
        <v>1527.47</v>
      </c>
      <c r="L141" s="5">
        <v>2013</v>
      </c>
    </row>
    <row r="142" spans="1:12" x14ac:dyDescent="0.3">
      <c r="A142" s="5" t="s">
        <v>437</v>
      </c>
      <c r="B142" s="5" t="s">
        <v>27</v>
      </c>
      <c r="C142" s="5" t="s">
        <v>32</v>
      </c>
      <c r="D142" s="5" t="s">
        <v>592</v>
      </c>
      <c r="E142" s="5" t="s">
        <v>72</v>
      </c>
      <c r="F142" s="5" t="s">
        <v>37</v>
      </c>
      <c r="G142" s="5" t="s">
        <v>41</v>
      </c>
      <c r="H142" s="5">
        <v>12.22</v>
      </c>
      <c r="I142" s="5">
        <v>142.41</v>
      </c>
      <c r="J142" s="5">
        <v>356.49</v>
      </c>
      <c r="K142" s="6">
        <v>3385.04</v>
      </c>
      <c r="L142" s="5">
        <v>2012</v>
      </c>
    </row>
    <row r="143" spans="1:12" x14ac:dyDescent="0.3">
      <c r="A143" s="5" t="s">
        <v>493</v>
      </c>
      <c r="B143" s="5" t="s">
        <v>31</v>
      </c>
      <c r="C143" s="5" t="s">
        <v>62</v>
      </c>
      <c r="D143" s="5" t="s">
        <v>592</v>
      </c>
      <c r="E143" s="5" t="s">
        <v>36</v>
      </c>
      <c r="F143" s="5" t="s">
        <v>594</v>
      </c>
      <c r="G143" s="5" t="s">
        <v>29</v>
      </c>
      <c r="H143" s="5">
        <v>19.100000000000001</v>
      </c>
      <c r="I143" s="5">
        <v>134.79</v>
      </c>
      <c r="J143" s="5">
        <v>622.5</v>
      </c>
      <c r="K143" s="6">
        <v>1289.49</v>
      </c>
      <c r="L143" s="5">
        <v>2013</v>
      </c>
    </row>
    <row r="144" spans="1:12" x14ac:dyDescent="0.3">
      <c r="A144" s="5" t="s">
        <v>507</v>
      </c>
      <c r="B144" s="5" t="s">
        <v>13</v>
      </c>
      <c r="C144" s="5" t="s">
        <v>14</v>
      </c>
      <c r="D144" s="5" t="s">
        <v>592</v>
      </c>
      <c r="E144" s="5" t="s">
        <v>33</v>
      </c>
      <c r="F144" s="5" t="s">
        <v>16</v>
      </c>
      <c r="G144" s="5" t="s">
        <v>60</v>
      </c>
      <c r="H144" s="5">
        <v>14.48</v>
      </c>
      <c r="I144" s="5">
        <v>74.56</v>
      </c>
      <c r="J144" s="5">
        <v>1036.8</v>
      </c>
      <c r="K144" s="6">
        <v>5368.74</v>
      </c>
      <c r="L144" s="5">
        <v>2011</v>
      </c>
    </row>
    <row r="145" spans="1:12" x14ac:dyDescent="0.3">
      <c r="A145" s="5" t="s">
        <v>416</v>
      </c>
      <c r="B145" s="5" t="s">
        <v>31</v>
      </c>
      <c r="C145" s="5" t="s">
        <v>32</v>
      </c>
      <c r="D145" s="5" t="s">
        <v>51</v>
      </c>
      <c r="E145" s="5" t="s">
        <v>33</v>
      </c>
      <c r="F145" s="5" t="s">
        <v>16</v>
      </c>
      <c r="G145" s="5" t="s">
        <v>21</v>
      </c>
      <c r="H145" s="5">
        <v>3.03</v>
      </c>
      <c r="I145" s="5">
        <v>157</v>
      </c>
      <c r="J145" s="5">
        <v>918.65</v>
      </c>
      <c r="K145" s="6">
        <v>3802.14</v>
      </c>
      <c r="L145" s="5">
        <v>2015</v>
      </c>
    </row>
    <row r="146" spans="1:12" x14ac:dyDescent="0.3">
      <c r="A146" s="5" t="s">
        <v>132</v>
      </c>
      <c r="B146" s="5" t="s">
        <v>588</v>
      </c>
      <c r="C146" s="5" t="s">
        <v>53</v>
      </c>
      <c r="D146" s="5" t="s">
        <v>590</v>
      </c>
      <c r="E146" s="5" t="s">
        <v>25</v>
      </c>
      <c r="F146" s="5" t="s">
        <v>34</v>
      </c>
      <c r="G146" s="5" t="s">
        <v>29</v>
      </c>
      <c r="H146" s="5">
        <v>12.22</v>
      </c>
      <c r="I146" s="5">
        <v>183.47</v>
      </c>
      <c r="J146" s="5">
        <v>200.13</v>
      </c>
      <c r="K146" s="6">
        <v>4350.13</v>
      </c>
      <c r="L146" s="5">
        <v>2013</v>
      </c>
    </row>
    <row r="147" spans="1:12" x14ac:dyDescent="0.3">
      <c r="A147" s="5" t="s">
        <v>504</v>
      </c>
      <c r="B147" s="5" t="s">
        <v>19</v>
      </c>
      <c r="C147" s="5" t="s">
        <v>14</v>
      </c>
      <c r="D147" s="5" t="s">
        <v>592</v>
      </c>
      <c r="E147" s="5" t="s">
        <v>25</v>
      </c>
      <c r="F147" s="5" t="s">
        <v>37</v>
      </c>
      <c r="G147" s="5" t="s">
        <v>55</v>
      </c>
      <c r="H147" s="5">
        <v>15.04</v>
      </c>
      <c r="I147" s="5">
        <v>170.18</v>
      </c>
      <c r="J147" s="5">
        <v>1023.68</v>
      </c>
      <c r="K147" s="6">
        <v>4619.6099999999997</v>
      </c>
      <c r="L147" s="5">
        <v>2010</v>
      </c>
    </row>
    <row r="148" spans="1:12" x14ac:dyDescent="0.3">
      <c r="A148" s="5" t="s">
        <v>345</v>
      </c>
      <c r="B148" s="5" t="s">
        <v>589</v>
      </c>
      <c r="C148" s="5" t="s">
        <v>24</v>
      </c>
      <c r="D148" s="5" t="s">
        <v>51</v>
      </c>
      <c r="E148" s="5" t="s">
        <v>72</v>
      </c>
      <c r="F148" s="5" t="s">
        <v>594</v>
      </c>
      <c r="G148" s="5" t="s">
        <v>29</v>
      </c>
      <c r="H148" s="5">
        <v>15.36</v>
      </c>
      <c r="I148" s="5">
        <v>96.2</v>
      </c>
      <c r="J148" s="5">
        <v>1194.76</v>
      </c>
      <c r="K148" s="6">
        <v>2283.9299999999998</v>
      </c>
      <c r="L148" s="5">
        <v>2019</v>
      </c>
    </row>
    <row r="149" spans="1:12" x14ac:dyDescent="0.3">
      <c r="A149" s="5" t="s">
        <v>119</v>
      </c>
      <c r="B149" s="5" t="s">
        <v>58</v>
      </c>
      <c r="C149" s="5" t="s">
        <v>43</v>
      </c>
      <c r="D149" s="5" t="s">
        <v>51</v>
      </c>
      <c r="E149" s="5" t="s">
        <v>72</v>
      </c>
      <c r="F149" s="5" t="s">
        <v>594</v>
      </c>
      <c r="G149" s="5" t="s">
        <v>29</v>
      </c>
      <c r="H149" s="5">
        <v>9.99</v>
      </c>
      <c r="I149" s="5">
        <v>106.54</v>
      </c>
      <c r="J149" s="5">
        <v>687.36</v>
      </c>
      <c r="K149" s="6">
        <v>2287.08</v>
      </c>
      <c r="L149" s="5">
        <v>2013</v>
      </c>
    </row>
    <row r="150" spans="1:12" x14ac:dyDescent="0.3">
      <c r="A150" s="5" t="s">
        <v>238</v>
      </c>
      <c r="B150" s="5" t="s">
        <v>27</v>
      </c>
      <c r="C150" s="5" t="s">
        <v>28</v>
      </c>
      <c r="D150" s="5" t="s">
        <v>590</v>
      </c>
      <c r="E150" s="5" t="s">
        <v>36</v>
      </c>
      <c r="F150" s="5" t="s">
        <v>37</v>
      </c>
      <c r="G150" s="5" t="s">
        <v>60</v>
      </c>
      <c r="H150" s="5">
        <v>5.73</v>
      </c>
      <c r="I150" s="5">
        <v>88.64</v>
      </c>
      <c r="J150" s="5">
        <v>642.77</v>
      </c>
      <c r="K150" s="6">
        <v>3310.43</v>
      </c>
      <c r="L150" s="5">
        <v>2019</v>
      </c>
    </row>
    <row r="151" spans="1:12" x14ac:dyDescent="0.3">
      <c r="A151" s="5" t="s">
        <v>452</v>
      </c>
      <c r="B151" s="5" t="s">
        <v>48</v>
      </c>
      <c r="C151" s="5" t="s">
        <v>67</v>
      </c>
      <c r="D151" s="5" t="s">
        <v>591</v>
      </c>
      <c r="E151" s="5" t="s">
        <v>33</v>
      </c>
      <c r="F151" s="5" t="s">
        <v>37</v>
      </c>
      <c r="G151" s="5" t="s">
        <v>29</v>
      </c>
      <c r="H151" s="5">
        <v>3.96</v>
      </c>
      <c r="I151" s="5">
        <v>153.22</v>
      </c>
      <c r="J151" s="5">
        <v>813.41</v>
      </c>
      <c r="K151" s="6">
        <v>3258.68</v>
      </c>
      <c r="L151" s="5">
        <v>2021</v>
      </c>
    </row>
    <row r="152" spans="1:12" x14ac:dyDescent="0.3">
      <c r="A152" s="5" t="s">
        <v>370</v>
      </c>
      <c r="B152" s="5" t="s">
        <v>58</v>
      </c>
      <c r="C152" s="5" t="s">
        <v>14</v>
      </c>
      <c r="D152" s="5" t="s">
        <v>591</v>
      </c>
      <c r="E152" s="5" t="s">
        <v>33</v>
      </c>
      <c r="F152" s="5" t="s">
        <v>49</v>
      </c>
      <c r="G152" s="5" t="s">
        <v>29</v>
      </c>
      <c r="H152" s="5">
        <v>11.93</v>
      </c>
      <c r="I152" s="5">
        <v>181.09</v>
      </c>
      <c r="J152" s="5">
        <v>603.38</v>
      </c>
      <c r="K152" s="6">
        <v>5881.8</v>
      </c>
      <c r="L152" s="5">
        <v>2019</v>
      </c>
    </row>
    <row r="153" spans="1:12" x14ac:dyDescent="0.3">
      <c r="A153" s="5" t="s">
        <v>197</v>
      </c>
      <c r="B153" s="5" t="s">
        <v>13</v>
      </c>
      <c r="C153" s="5" t="s">
        <v>67</v>
      </c>
      <c r="D153" s="5" t="s">
        <v>51</v>
      </c>
      <c r="E153" s="5" t="s">
        <v>72</v>
      </c>
      <c r="F153" s="5" t="s">
        <v>594</v>
      </c>
      <c r="G153" s="5" t="s">
        <v>41</v>
      </c>
      <c r="H153" s="5">
        <v>12.76</v>
      </c>
      <c r="I153" s="5">
        <v>73.2</v>
      </c>
      <c r="J153" s="5">
        <v>218.82</v>
      </c>
      <c r="K153" s="6">
        <v>2447.48</v>
      </c>
      <c r="L153" s="5">
        <v>2012</v>
      </c>
    </row>
    <row r="154" spans="1:12" x14ac:dyDescent="0.3">
      <c r="A154" s="5" t="s">
        <v>77</v>
      </c>
      <c r="B154" s="5" t="s">
        <v>31</v>
      </c>
      <c r="C154" s="5" t="s">
        <v>35</v>
      </c>
      <c r="D154" s="5" t="s">
        <v>590</v>
      </c>
      <c r="E154" s="5" t="s">
        <v>25</v>
      </c>
      <c r="F154" s="5" t="s">
        <v>16</v>
      </c>
      <c r="G154" s="5" t="s">
        <v>21</v>
      </c>
      <c r="H154" s="5">
        <v>6.89</v>
      </c>
      <c r="I154" s="5">
        <v>175.93</v>
      </c>
      <c r="J154" s="5">
        <v>902.48</v>
      </c>
      <c r="K154" s="6">
        <v>2179.39</v>
      </c>
      <c r="L154" s="5">
        <v>2010</v>
      </c>
    </row>
    <row r="155" spans="1:12" x14ac:dyDescent="0.3">
      <c r="A155" s="5" t="s">
        <v>363</v>
      </c>
      <c r="B155" s="5" t="s">
        <v>19</v>
      </c>
      <c r="C155" s="5" t="s">
        <v>28</v>
      </c>
      <c r="D155" s="5" t="s">
        <v>592</v>
      </c>
      <c r="E155" s="5" t="s">
        <v>72</v>
      </c>
      <c r="F155" s="5" t="s">
        <v>594</v>
      </c>
      <c r="G155" s="5" t="s">
        <v>21</v>
      </c>
      <c r="H155" s="5">
        <v>15.35</v>
      </c>
      <c r="I155" s="5">
        <v>175.22</v>
      </c>
      <c r="J155" s="5">
        <v>1062.1500000000001</v>
      </c>
      <c r="K155" s="6">
        <v>1518.53</v>
      </c>
      <c r="L155" s="5">
        <v>2013</v>
      </c>
    </row>
    <row r="156" spans="1:12" x14ac:dyDescent="0.3">
      <c r="A156" s="5" t="s">
        <v>364</v>
      </c>
      <c r="B156" s="5" t="s">
        <v>27</v>
      </c>
      <c r="C156" s="5" t="s">
        <v>53</v>
      </c>
      <c r="D156" s="5" t="s">
        <v>591</v>
      </c>
      <c r="E156" s="5" t="s">
        <v>72</v>
      </c>
      <c r="F156" s="5" t="s">
        <v>37</v>
      </c>
      <c r="G156" s="5" t="s">
        <v>41</v>
      </c>
      <c r="H156" s="5">
        <v>15.05</v>
      </c>
      <c r="I156" s="5">
        <v>4.1500000000000004</v>
      </c>
      <c r="J156" s="5">
        <v>456.04</v>
      </c>
      <c r="K156" s="6">
        <v>1936.73</v>
      </c>
      <c r="L156" s="5">
        <v>2017</v>
      </c>
    </row>
    <row r="157" spans="1:12" x14ac:dyDescent="0.3">
      <c r="A157" s="5" t="s">
        <v>174</v>
      </c>
      <c r="B157" s="5" t="s">
        <v>27</v>
      </c>
      <c r="C157" s="5" t="s">
        <v>28</v>
      </c>
      <c r="D157" s="5" t="s">
        <v>51</v>
      </c>
      <c r="E157" s="5" t="s">
        <v>25</v>
      </c>
      <c r="F157" s="5" t="s">
        <v>49</v>
      </c>
      <c r="G157" s="5" t="s">
        <v>60</v>
      </c>
      <c r="H157" s="5">
        <v>2.5299999999999998</v>
      </c>
      <c r="I157" s="5">
        <v>55.2</v>
      </c>
      <c r="J157" s="5">
        <v>974.99</v>
      </c>
      <c r="K157" s="6">
        <v>5288.71</v>
      </c>
      <c r="L157" s="5">
        <v>2022</v>
      </c>
    </row>
    <row r="158" spans="1:12" x14ac:dyDescent="0.3">
      <c r="A158" s="5" t="s">
        <v>225</v>
      </c>
      <c r="B158" s="5" t="s">
        <v>27</v>
      </c>
      <c r="C158" s="5" t="s">
        <v>43</v>
      </c>
      <c r="D158" s="5" t="s">
        <v>590</v>
      </c>
      <c r="E158" s="5" t="s">
        <v>15</v>
      </c>
      <c r="F158" s="5" t="s">
        <v>20</v>
      </c>
      <c r="G158" s="5" t="s">
        <v>41</v>
      </c>
      <c r="H158" s="5">
        <v>12</v>
      </c>
      <c r="I158" s="5">
        <v>164.54</v>
      </c>
      <c r="J158" s="5">
        <v>698.92</v>
      </c>
      <c r="K158" s="6">
        <v>3258.68</v>
      </c>
      <c r="L158" s="5">
        <v>2022</v>
      </c>
    </row>
    <row r="159" spans="1:12" x14ac:dyDescent="0.3">
      <c r="A159" s="5" t="s">
        <v>355</v>
      </c>
      <c r="B159" s="5" t="s">
        <v>588</v>
      </c>
      <c r="C159" s="5" t="s">
        <v>53</v>
      </c>
      <c r="D159" s="5" t="s">
        <v>592</v>
      </c>
      <c r="E159" s="5" t="s">
        <v>25</v>
      </c>
      <c r="F159" s="5" t="s">
        <v>34</v>
      </c>
      <c r="G159" s="5" t="s">
        <v>21</v>
      </c>
      <c r="H159" s="5">
        <v>2.86</v>
      </c>
      <c r="I159" s="5">
        <v>7.42</v>
      </c>
      <c r="J159" s="5">
        <v>351.53</v>
      </c>
      <c r="K159" s="6">
        <v>4198.3599999999997</v>
      </c>
      <c r="L159" s="5">
        <v>2010</v>
      </c>
    </row>
    <row r="160" spans="1:12" x14ac:dyDescent="0.3">
      <c r="A160" s="5" t="s">
        <v>409</v>
      </c>
      <c r="B160" s="5" t="s">
        <v>13</v>
      </c>
      <c r="C160" s="5" t="s">
        <v>24</v>
      </c>
      <c r="D160" s="5" t="s">
        <v>590</v>
      </c>
      <c r="E160" s="5" t="s">
        <v>36</v>
      </c>
      <c r="F160" s="5" t="s">
        <v>594</v>
      </c>
      <c r="G160" s="5" t="s">
        <v>29</v>
      </c>
      <c r="H160" s="5">
        <v>7.8</v>
      </c>
      <c r="I160" s="5">
        <v>110.28</v>
      </c>
      <c r="J160" s="5">
        <v>883.81</v>
      </c>
      <c r="K160" s="6">
        <v>1865.2</v>
      </c>
      <c r="L160" s="5">
        <v>2015</v>
      </c>
    </row>
    <row r="161" spans="1:12" x14ac:dyDescent="0.3">
      <c r="A161" s="5" t="s">
        <v>324</v>
      </c>
      <c r="B161" s="5" t="s">
        <v>27</v>
      </c>
      <c r="C161" s="5" t="s">
        <v>28</v>
      </c>
      <c r="D161" s="5" t="s">
        <v>51</v>
      </c>
      <c r="E161" s="5" t="s">
        <v>25</v>
      </c>
      <c r="F161" s="5" t="s">
        <v>594</v>
      </c>
      <c r="G161" s="5" t="s">
        <v>41</v>
      </c>
      <c r="H161" s="5">
        <v>18.04</v>
      </c>
      <c r="I161" s="5">
        <v>9.93</v>
      </c>
      <c r="J161" s="5">
        <v>1087.5899999999999</v>
      </c>
      <c r="K161" s="6">
        <v>5373.08</v>
      </c>
      <c r="L161" s="5">
        <v>2014</v>
      </c>
    </row>
    <row r="162" spans="1:12" x14ac:dyDescent="0.3">
      <c r="A162" s="5" t="s">
        <v>71</v>
      </c>
      <c r="B162" s="5" t="s">
        <v>27</v>
      </c>
      <c r="C162" s="5" t="s">
        <v>28</v>
      </c>
      <c r="D162" s="5" t="s">
        <v>591</v>
      </c>
      <c r="E162" s="5" t="s">
        <v>33</v>
      </c>
      <c r="F162" s="5" t="s">
        <v>16</v>
      </c>
      <c r="G162" s="5" t="s">
        <v>41</v>
      </c>
      <c r="H162" s="5">
        <v>5.34</v>
      </c>
      <c r="I162" s="5">
        <v>198.02</v>
      </c>
      <c r="J162" s="5">
        <v>970.48</v>
      </c>
      <c r="K162" s="6">
        <v>4689.74</v>
      </c>
      <c r="L162" s="5">
        <v>2022</v>
      </c>
    </row>
    <row r="163" spans="1:12" x14ac:dyDescent="0.3">
      <c r="A163" s="5" t="s">
        <v>262</v>
      </c>
      <c r="B163" s="5" t="s">
        <v>23</v>
      </c>
      <c r="C163" s="5" t="s">
        <v>43</v>
      </c>
      <c r="D163" s="5" t="s">
        <v>591</v>
      </c>
      <c r="E163" s="5" t="s">
        <v>72</v>
      </c>
      <c r="F163" s="5" t="s">
        <v>20</v>
      </c>
      <c r="G163" s="5" t="s">
        <v>41</v>
      </c>
      <c r="H163" s="5">
        <v>2.17</v>
      </c>
      <c r="I163" s="5">
        <v>102.05</v>
      </c>
      <c r="J163" s="5">
        <v>982.54</v>
      </c>
      <c r="K163" s="6">
        <v>1263.3900000000001</v>
      </c>
      <c r="L163" s="5">
        <v>2012</v>
      </c>
    </row>
    <row r="164" spans="1:12" x14ac:dyDescent="0.3">
      <c r="A164" s="5" t="s">
        <v>117</v>
      </c>
      <c r="B164" s="5" t="s">
        <v>23</v>
      </c>
      <c r="C164" s="5" t="s">
        <v>35</v>
      </c>
      <c r="D164" s="5" t="s">
        <v>51</v>
      </c>
      <c r="E164" s="5" t="s">
        <v>15</v>
      </c>
      <c r="F164" s="5" t="s">
        <v>34</v>
      </c>
      <c r="G164" s="5" t="s">
        <v>41</v>
      </c>
      <c r="H164" s="5">
        <v>2.2999999999999998</v>
      </c>
      <c r="I164" s="5">
        <v>164.54</v>
      </c>
      <c r="J164" s="5">
        <v>201.1</v>
      </c>
      <c r="K164" s="6">
        <v>2016.92</v>
      </c>
      <c r="L164" s="5">
        <v>2022</v>
      </c>
    </row>
    <row r="165" spans="1:12" x14ac:dyDescent="0.3">
      <c r="A165" s="5" t="s">
        <v>515</v>
      </c>
      <c r="B165" s="5" t="s">
        <v>27</v>
      </c>
      <c r="C165" s="5" t="s">
        <v>62</v>
      </c>
      <c r="D165" s="5" t="s">
        <v>590</v>
      </c>
      <c r="E165" s="5" t="s">
        <v>15</v>
      </c>
      <c r="F165" s="5" t="s">
        <v>594</v>
      </c>
      <c r="G165" s="5" t="s">
        <v>55</v>
      </c>
      <c r="H165" s="5">
        <v>8.26</v>
      </c>
      <c r="I165" s="5">
        <v>102.01</v>
      </c>
      <c r="J165" s="5">
        <v>972.96</v>
      </c>
      <c r="K165" s="6">
        <v>3333.4</v>
      </c>
      <c r="L165" s="5">
        <v>2022</v>
      </c>
    </row>
    <row r="166" spans="1:12" x14ac:dyDescent="0.3">
      <c r="A166" s="5" t="s">
        <v>310</v>
      </c>
      <c r="B166" s="5" t="s">
        <v>58</v>
      </c>
      <c r="C166" s="5" t="s">
        <v>53</v>
      </c>
      <c r="D166" s="5" t="s">
        <v>592</v>
      </c>
      <c r="E166" s="5" t="s">
        <v>36</v>
      </c>
      <c r="F166" s="5" t="s">
        <v>34</v>
      </c>
      <c r="G166" s="5" t="s">
        <v>29</v>
      </c>
      <c r="H166" s="5">
        <v>6.16</v>
      </c>
      <c r="I166" s="5">
        <v>84.25</v>
      </c>
      <c r="J166" s="5">
        <v>785.17</v>
      </c>
      <c r="K166" s="6">
        <v>3938.03</v>
      </c>
      <c r="L166" s="5">
        <v>2023</v>
      </c>
    </row>
    <row r="167" spans="1:12" x14ac:dyDescent="0.3">
      <c r="A167" s="5" t="s">
        <v>100</v>
      </c>
      <c r="B167" s="5" t="s">
        <v>588</v>
      </c>
      <c r="C167" s="5" t="s">
        <v>35</v>
      </c>
      <c r="D167" s="5" t="s">
        <v>592</v>
      </c>
      <c r="E167" s="5" t="s">
        <v>72</v>
      </c>
      <c r="F167" s="5" t="s">
        <v>20</v>
      </c>
      <c r="G167" s="5" t="s">
        <v>55</v>
      </c>
      <c r="H167" s="5">
        <v>5.66</v>
      </c>
      <c r="I167" s="5">
        <v>123.45</v>
      </c>
      <c r="J167" s="5">
        <v>81.849999999999994</v>
      </c>
      <c r="K167" s="6">
        <v>4441.84</v>
      </c>
      <c r="L167" s="5">
        <v>2024</v>
      </c>
    </row>
    <row r="168" spans="1:12" x14ac:dyDescent="0.3">
      <c r="A168" s="5" t="s">
        <v>447</v>
      </c>
      <c r="B168" s="5" t="s">
        <v>19</v>
      </c>
      <c r="C168" s="5" t="s">
        <v>28</v>
      </c>
      <c r="D168" s="5" t="s">
        <v>591</v>
      </c>
      <c r="E168" s="5" t="s">
        <v>33</v>
      </c>
      <c r="F168" s="5" t="s">
        <v>20</v>
      </c>
      <c r="G168" s="5" t="s">
        <v>29</v>
      </c>
      <c r="H168" s="5">
        <v>11.2</v>
      </c>
      <c r="I168" s="5">
        <v>6.09</v>
      </c>
      <c r="J168" s="5">
        <v>1109.78</v>
      </c>
      <c r="K168" s="6">
        <v>2473.67</v>
      </c>
      <c r="L168" s="5">
        <v>2014</v>
      </c>
    </row>
    <row r="169" spans="1:12" x14ac:dyDescent="0.3">
      <c r="A169" s="5" t="s">
        <v>566</v>
      </c>
      <c r="B169" s="5" t="s">
        <v>31</v>
      </c>
      <c r="C169" s="5" t="s">
        <v>35</v>
      </c>
      <c r="D169" s="5" t="s">
        <v>590</v>
      </c>
      <c r="E169" s="5" t="s">
        <v>72</v>
      </c>
      <c r="F169" s="5" t="s">
        <v>594</v>
      </c>
      <c r="G169" s="5" t="s">
        <v>41</v>
      </c>
      <c r="H169" s="5">
        <v>7.29</v>
      </c>
      <c r="I169" s="5">
        <v>30.46</v>
      </c>
      <c r="J169" s="5">
        <v>939.06</v>
      </c>
      <c r="K169" s="6">
        <v>3258.68</v>
      </c>
      <c r="L169" s="5">
        <v>2016</v>
      </c>
    </row>
    <row r="170" spans="1:12" x14ac:dyDescent="0.3">
      <c r="A170" s="5" t="s">
        <v>533</v>
      </c>
      <c r="B170" s="5" t="s">
        <v>23</v>
      </c>
      <c r="C170" s="5" t="s">
        <v>62</v>
      </c>
      <c r="D170" s="5" t="s">
        <v>590</v>
      </c>
      <c r="E170" s="5" t="s">
        <v>44</v>
      </c>
      <c r="F170" s="5" t="s">
        <v>34</v>
      </c>
      <c r="G170" s="5" t="s">
        <v>41</v>
      </c>
      <c r="H170" s="5">
        <v>9.5399999999999991</v>
      </c>
      <c r="I170" s="5">
        <v>43.98</v>
      </c>
      <c r="J170" s="5">
        <v>1187.96</v>
      </c>
      <c r="K170" s="6">
        <v>5074.84</v>
      </c>
      <c r="L170" s="5">
        <v>2014</v>
      </c>
    </row>
    <row r="171" spans="1:12" x14ac:dyDescent="0.3">
      <c r="A171" s="5" t="s">
        <v>501</v>
      </c>
      <c r="B171" s="5" t="s">
        <v>27</v>
      </c>
      <c r="C171" s="5" t="s">
        <v>24</v>
      </c>
      <c r="D171" s="5" t="s">
        <v>592</v>
      </c>
      <c r="E171" s="5" t="s">
        <v>15</v>
      </c>
      <c r="F171" s="5" t="s">
        <v>34</v>
      </c>
      <c r="G171" s="5" t="s">
        <v>41</v>
      </c>
      <c r="H171" s="5">
        <v>15.29</v>
      </c>
      <c r="I171" s="5">
        <v>176.64</v>
      </c>
      <c r="J171" s="5">
        <v>639.91</v>
      </c>
      <c r="K171" s="6">
        <v>3258.68</v>
      </c>
      <c r="L171" s="5">
        <v>2021</v>
      </c>
    </row>
    <row r="172" spans="1:12" x14ac:dyDescent="0.3">
      <c r="A172" s="5" t="s">
        <v>98</v>
      </c>
      <c r="B172" s="5" t="s">
        <v>39</v>
      </c>
      <c r="C172" s="5" t="s">
        <v>70</v>
      </c>
      <c r="D172" s="5" t="s">
        <v>592</v>
      </c>
      <c r="E172" s="5" t="s">
        <v>15</v>
      </c>
      <c r="F172" s="5" t="s">
        <v>37</v>
      </c>
      <c r="G172" s="5" t="s">
        <v>60</v>
      </c>
      <c r="H172" s="5">
        <v>3.27</v>
      </c>
      <c r="I172" s="5">
        <v>76.87</v>
      </c>
      <c r="J172" s="5">
        <v>645.73</v>
      </c>
      <c r="K172" s="6">
        <v>3258.68</v>
      </c>
      <c r="L172" s="5">
        <v>2021</v>
      </c>
    </row>
    <row r="173" spans="1:12" x14ac:dyDescent="0.3">
      <c r="A173" s="5" t="s">
        <v>414</v>
      </c>
      <c r="B173" s="5" t="s">
        <v>27</v>
      </c>
      <c r="C173" s="5" t="s">
        <v>32</v>
      </c>
      <c r="D173" s="5" t="s">
        <v>51</v>
      </c>
      <c r="E173" s="5" t="s">
        <v>25</v>
      </c>
      <c r="F173" s="5" t="s">
        <v>20</v>
      </c>
      <c r="G173" s="5" t="s">
        <v>21</v>
      </c>
      <c r="H173" s="5">
        <v>9.85</v>
      </c>
      <c r="I173" s="5">
        <v>179.48</v>
      </c>
      <c r="J173" s="5">
        <v>218.21</v>
      </c>
      <c r="K173" s="6">
        <v>2516.23</v>
      </c>
      <c r="L173" s="5">
        <v>2018</v>
      </c>
    </row>
    <row r="174" spans="1:12" x14ac:dyDescent="0.3">
      <c r="A174" s="5" t="s">
        <v>155</v>
      </c>
      <c r="B174" s="5" t="s">
        <v>58</v>
      </c>
      <c r="C174" s="5" t="s">
        <v>24</v>
      </c>
      <c r="D174" s="5" t="s">
        <v>51</v>
      </c>
      <c r="E174" s="5" t="s">
        <v>33</v>
      </c>
      <c r="F174" s="5" t="s">
        <v>37</v>
      </c>
      <c r="G174" s="5" t="s">
        <v>41</v>
      </c>
      <c r="H174" s="5">
        <v>13.08</v>
      </c>
      <c r="I174" s="5">
        <v>48.6</v>
      </c>
      <c r="J174" s="5">
        <v>258.64999999999998</v>
      </c>
      <c r="K174" s="6">
        <v>1581.66</v>
      </c>
      <c r="L174" s="5">
        <v>2020</v>
      </c>
    </row>
    <row r="175" spans="1:12" x14ac:dyDescent="0.3">
      <c r="A175" s="5" t="s">
        <v>553</v>
      </c>
      <c r="B175" s="5" t="s">
        <v>39</v>
      </c>
      <c r="C175" s="5" t="s">
        <v>43</v>
      </c>
      <c r="D175" s="5" t="s">
        <v>591</v>
      </c>
      <c r="E175" s="5" t="s">
        <v>72</v>
      </c>
      <c r="F175" s="5" t="s">
        <v>49</v>
      </c>
      <c r="G175" s="5" t="s">
        <v>41</v>
      </c>
      <c r="H175" s="5">
        <v>17.41</v>
      </c>
      <c r="I175" s="5">
        <v>126.11</v>
      </c>
      <c r="J175" s="5">
        <v>920.22</v>
      </c>
      <c r="K175" s="6">
        <v>2861.43</v>
      </c>
      <c r="L175" s="5">
        <v>2024</v>
      </c>
    </row>
    <row r="176" spans="1:12" x14ac:dyDescent="0.3">
      <c r="A176" s="5" t="s">
        <v>45</v>
      </c>
      <c r="B176" s="5" t="s">
        <v>48</v>
      </c>
      <c r="C176" s="5" t="s">
        <v>43</v>
      </c>
      <c r="D176" s="5" t="s">
        <v>592</v>
      </c>
      <c r="E176" s="5" t="s">
        <v>15</v>
      </c>
      <c r="F176" s="5" t="s">
        <v>34</v>
      </c>
      <c r="G176" s="5" t="s">
        <v>29</v>
      </c>
      <c r="H176" s="5">
        <v>3</v>
      </c>
      <c r="I176" s="5">
        <v>56.04</v>
      </c>
      <c r="J176" s="5">
        <v>838.51</v>
      </c>
      <c r="K176" s="6">
        <v>2981.49</v>
      </c>
      <c r="L176" s="5">
        <v>2017</v>
      </c>
    </row>
    <row r="177" spans="1:12" x14ac:dyDescent="0.3">
      <c r="A177" s="5" t="s">
        <v>45</v>
      </c>
      <c r="B177" s="5" t="s">
        <v>27</v>
      </c>
      <c r="C177" s="5" t="s">
        <v>43</v>
      </c>
      <c r="D177" s="5" t="s">
        <v>592</v>
      </c>
      <c r="E177" s="5" t="s">
        <v>15</v>
      </c>
      <c r="F177" s="5" t="s">
        <v>20</v>
      </c>
      <c r="G177" s="5" t="s">
        <v>29</v>
      </c>
      <c r="H177" s="5">
        <v>13.69</v>
      </c>
      <c r="I177" s="5">
        <v>2.48</v>
      </c>
      <c r="J177" s="5">
        <v>113.94</v>
      </c>
      <c r="K177" s="6">
        <v>5042.21</v>
      </c>
      <c r="L177" s="5">
        <v>2016</v>
      </c>
    </row>
    <row r="178" spans="1:12" x14ac:dyDescent="0.3">
      <c r="A178" s="5" t="s">
        <v>320</v>
      </c>
      <c r="B178" s="5" t="s">
        <v>19</v>
      </c>
      <c r="C178" s="5" t="s">
        <v>67</v>
      </c>
      <c r="D178" s="5" t="s">
        <v>592</v>
      </c>
      <c r="E178" s="5" t="s">
        <v>44</v>
      </c>
      <c r="F178" s="5" t="s">
        <v>37</v>
      </c>
      <c r="G178" s="5" t="s">
        <v>29</v>
      </c>
      <c r="H178" s="5">
        <v>19.829999999999998</v>
      </c>
      <c r="I178" s="5">
        <v>106.54</v>
      </c>
      <c r="J178" s="5">
        <v>919.78</v>
      </c>
      <c r="K178" s="6">
        <v>5637.28</v>
      </c>
      <c r="L178" s="5">
        <v>2018</v>
      </c>
    </row>
    <row r="179" spans="1:12" x14ac:dyDescent="0.3">
      <c r="A179" s="5" t="s">
        <v>440</v>
      </c>
      <c r="B179" s="5" t="s">
        <v>23</v>
      </c>
      <c r="C179" s="5" t="s">
        <v>28</v>
      </c>
      <c r="D179" s="5" t="s">
        <v>590</v>
      </c>
      <c r="E179" s="5" t="s">
        <v>72</v>
      </c>
      <c r="F179" s="5" t="s">
        <v>37</v>
      </c>
      <c r="G179" s="5" t="s">
        <v>55</v>
      </c>
      <c r="H179" s="5">
        <v>3.89</v>
      </c>
      <c r="I179" s="5">
        <v>106.54</v>
      </c>
      <c r="J179" s="5">
        <v>1146.29</v>
      </c>
      <c r="K179" s="6">
        <v>2136.88</v>
      </c>
      <c r="L179" s="5">
        <v>2012</v>
      </c>
    </row>
    <row r="180" spans="1:12" x14ac:dyDescent="0.3">
      <c r="A180" s="5" t="s">
        <v>451</v>
      </c>
      <c r="B180" s="5" t="s">
        <v>31</v>
      </c>
      <c r="C180" s="5" t="s">
        <v>62</v>
      </c>
      <c r="D180" s="5" t="s">
        <v>591</v>
      </c>
      <c r="E180" s="5" t="s">
        <v>72</v>
      </c>
      <c r="F180" s="5" t="s">
        <v>20</v>
      </c>
      <c r="G180" s="5" t="s">
        <v>41</v>
      </c>
      <c r="H180" s="5">
        <v>17.22</v>
      </c>
      <c r="I180" s="5">
        <v>21.6</v>
      </c>
      <c r="J180" s="5">
        <v>995.2</v>
      </c>
      <c r="K180" s="6">
        <v>3570.38</v>
      </c>
      <c r="L180" s="5">
        <v>2018</v>
      </c>
    </row>
    <row r="181" spans="1:12" x14ac:dyDescent="0.3">
      <c r="A181" s="5" t="s">
        <v>483</v>
      </c>
      <c r="B181" s="5" t="s">
        <v>589</v>
      </c>
      <c r="C181" s="5" t="s">
        <v>35</v>
      </c>
      <c r="D181" s="5" t="s">
        <v>590</v>
      </c>
      <c r="E181" s="5" t="s">
        <v>25</v>
      </c>
      <c r="F181" s="5" t="s">
        <v>20</v>
      </c>
      <c r="G181" s="5" t="s">
        <v>41</v>
      </c>
      <c r="H181" s="5">
        <v>8.8000000000000007</v>
      </c>
      <c r="I181" s="5">
        <v>122.45</v>
      </c>
      <c r="J181" s="5">
        <v>468.81</v>
      </c>
      <c r="K181" s="6">
        <v>2223.1999999999998</v>
      </c>
      <c r="L181" s="5">
        <v>2014</v>
      </c>
    </row>
    <row r="182" spans="1:12" x14ac:dyDescent="0.3">
      <c r="A182" s="5" t="s">
        <v>182</v>
      </c>
      <c r="B182" s="5" t="s">
        <v>39</v>
      </c>
      <c r="C182" s="5" t="s">
        <v>70</v>
      </c>
      <c r="D182" s="5" t="s">
        <v>592</v>
      </c>
      <c r="E182" s="5" t="s">
        <v>15</v>
      </c>
      <c r="F182" s="5" t="s">
        <v>37</v>
      </c>
      <c r="G182" s="5" t="s">
        <v>60</v>
      </c>
      <c r="H182" s="5">
        <v>3.27</v>
      </c>
      <c r="I182" s="5">
        <v>76.87</v>
      </c>
      <c r="J182" s="5">
        <v>645.73</v>
      </c>
      <c r="K182" s="6">
        <v>3258.68</v>
      </c>
      <c r="L182" s="5">
        <v>2021</v>
      </c>
    </row>
    <row r="183" spans="1:12" x14ac:dyDescent="0.3">
      <c r="A183" s="5" t="s">
        <v>182</v>
      </c>
      <c r="B183" s="5" t="s">
        <v>588</v>
      </c>
      <c r="C183" s="5" t="s">
        <v>35</v>
      </c>
      <c r="D183" s="5" t="s">
        <v>590</v>
      </c>
      <c r="E183" s="5" t="s">
        <v>15</v>
      </c>
      <c r="F183" s="5" t="s">
        <v>20</v>
      </c>
      <c r="G183" s="5" t="s">
        <v>21</v>
      </c>
      <c r="H183" s="5">
        <v>3.38</v>
      </c>
      <c r="I183" s="5">
        <v>155.69</v>
      </c>
      <c r="J183" s="5">
        <v>1024.9100000000001</v>
      </c>
      <c r="K183" s="6">
        <v>2680.92</v>
      </c>
      <c r="L183" s="5">
        <v>2020</v>
      </c>
    </row>
    <row r="184" spans="1:12" x14ac:dyDescent="0.3">
      <c r="A184" s="5" t="s">
        <v>271</v>
      </c>
      <c r="B184" s="5" t="s">
        <v>13</v>
      </c>
      <c r="C184" s="5" t="s">
        <v>67</v>
      </c>
      <c r="D184" s="5" t="s">
        <v>591</v>
      </c>
      <c r="E184" s="5" t="s">
        <v>44</v>
      </c>
      <c r="F184" s="5" t="s">
        <v>20</v>
      </c>
      <c r="G184" s="5" t="s">
        <v>60</v>
      </c>
      <c r="H184" s="5">
        <v>18.2</v>
      </c>
      <c r="I184" s="5">
        <v>119.88</v>
      </c>
      <c r="J184" s="5">
        <v>381.96</v>
      </c>
      <c r="K184" s="6">
        <v>1677.38</v>
      </c>
      <c r="L184" s="5">
        <v>2022</v>
      </c>
    </row>
    <row r="185" spans="1:12" x14ac:dyDescent="0.3">
      <c r="A185" s="5" t="s">
        <v>267</v>
      </c>
      <c r="B185" s="5" t="s">
        <v>23</v>
      </c>
      <c r="C185" s="5" t="s">
        <v>14</v>
      </c>
      <c r="D185" s="5" t="s">
        <v>590</v>
      </c>
      <c r="E185" s="5" t="s">
        <v>15</v>
      </c>
      <c r="F185" s="5" t="s">
        <v>37</v>
      </c>
      <c r="G185" s="5" t="s">
        <v>17</v>
      </c>
      <c r="H185" s="5">
        <v>4.2699999999999996</v>
      </c>
      <c r="I185" s="5">
        <v>59.66</v>
      </c>
      <c r="J185" s="5">
        <v>1102.69</v>
      </c>
      <c r="K185" s="6">
        <v>1476.51</v>
      </c>
      <c r="L185" s="5">
        <v>2022</v>
      </c>
    </row>
    <row r="186" spans="1:12" x14ac:dyDescent="0.3">
      <c r="A186" s="5" t="s">
        <v>313</v>
      </c>
      <c r="B186" s="5" t="s">
        <v>27</v>
      </c>
      <c r="C186" s="5" t="s">
        <v>24</v>
      </c>
      <c r="D186" s="5" t="s">
        <v>591</v>
      </c>
      <c r="E186" s="5" t="s">
        <v>72</v>
      </c>
      <c r="F186" s="5" t="s">
        <v>37</v>
      </c>
      <c r="G186" s="5" t="s">
        <v>55</v>
      </c>
      <c r="H186" s="5">
        <v>5.29</v>
      </c>
      <c r="I186" s="5">
        <v>197.87</v>
      </c>
      <c r="J186" s="5">
        <v>797.9</v>
      </c>
      <c r="K186" s="6">
        <v>4229.58</v>
      </c>
      <c r="L186" s="5">
        <v>2020</v>
      </c>
    </row>
    <row r="187" spans="1:12" x14ac:dyDescent="0.3">
      <c r="A187" s="5" t="s">
        <v>162</v>
      </c>
      <c r="B187" s="5" t="s">
        <v>19</v>
      </c>
      <c r="C187" s="5" t="s">
        <v>32</v>
      </c>
      <c r="D187" s="5" t="s">
        <v>590</v>
      </c>
      <c r="E187" s="5" t="s">
        <v>72</v>
      </c>
      <c r="F187" s="5" t="s">
        <v>16</v>
      </c>
      <c r="G187" s="5" t="s">
        <v>41</v>
      </c>
      <c r="H187" s="5">
        <v>12.13</v>
      </c>
      <c r="I187" s="5">
        <v>21.12</v>
      </c>
      <c r="J187" s="5">
        <v>329.78</v>
      </c>
      <c r="K187" s="6">
        <v>2182.96</v>
      </c>
      <c r="L187" s="5">
        <v>2018</v>
      </c>
    </row>
    <row r="188" spans="1:12" x14ac:dyDescent="0.3">
      <c r="A188" s="5" t="s">
        <v>26</v>
      </c>
      <c r="B188" s="5" t="s">
        <v>589</v>
      </c>
      <c r="C188" s="5" t="s">
        <v>62</v>
      </c>
      <c r="D188" s="5" t="s">
        <v>51</v>
      </c>
      <c r="E188" s="5" t="s">
        <v>33</v>
      </c>
      <c r="F188" s="5" t="s">
        <v>594</v>
      </c>
      <c r="G188" s="5" t="s">
        <v>29</v>
      </c>
      <c r="H188" s="5">
        <v>10.51</v>
      </c>
      <c r="I188" s="5">
        <v>151.31</v>
      </c>
      <c r="J188" s="5">
        <v>1047.4000000000001</v>
      </c>
      <c r="K188" s="6">
        <v>2573.6799999999998</v>
      </c>
      <c r="L188" s="5">
        <v>2021</v>
      </c>
    </row>
    <row r="189" spans="1:12" x14ac:dyDescent="0.3">
      <c r="A189" s="5" t="s">
        <v>463</v>
      </c>
      <c r="B189" s="5" t="s">
        <v>31</v>
      </c>
      <c r="C189" s="5" t="s">
        <v>35</v>
      </c>
      <c r="D189" s="5" t="s">
        <v>591</v>
      </c>
      <c r="E189" s="5" t="s">
        <v>25</v>
      </c>
      <c r="F189" s="5" t="s">
        <v>594</v>
      </c>
      <c r="G189" s="5" t="s">
        <v>55</v>
      </c>
      <c r="H189" s="5">
        <v>1.91</v>
      </c>
      <c r="I189" s="5">
        <v>120.78</v>
      </c>
      <c r="J189" s="5">
        <v>523.49</v>
      </c>
      <c r="K189" s="6">
        <v>5676.33</v>
      </c>
      <c r="L189" s="5">
        <v>2023</v>
      </c>
    </row>
    <row r="190" spans="1:12" x14ac:dyDescent="0.3">
      <c r="A190" s="5" t="s">
        <v>403</v>
      </c>
      <c r="B190" s="5" t="s">
        <v>27</v>
      </c>
      <c r="C190" s="5" t="s">
        <v>40</v>
      </c>
      <c r="D190" s="5" t="s">
        <v>51</v>
      </c>
      <c r="E190" s="5" t="s">
        <v>15</v>
      </c>
      <c r="F190" s="5" t="s">
        <v>594</v>
      </c>
      <c r="G190" s="5" t="s">
        <v>41</v>
      </c>
      <c r="H190" s="5">
        <v>4.8899999999999997</v>
      </c>
      <c r="I190" s="5">
        <v>82.16</v>
      </c>
      <c r="J190" s="5">
        <v>614.75</v>
      </c>
      <c r="K190" s="6">
        <v>5609.11</v>
      </c>
      <c r="L190" s="5">
        <v>2018</v>
      </c>
    </row>
    <row r="191" spans="1:12" x14ac:dyDescent="0.3">
      <c r="A191" s="5" t="s">
        <v>290</v>
      </c>
      <c r="B191" s="5" t="s">
        <v>39</v>
      </c>
      <c r="C191" s="5" t="s">
        <v>43</v>
      </c>
      <c r="D191" s="5" t="s">
        <v>592</v>
      </c>
      <c r="E191" s="5" t="s">
        <v>33</v>
      </c>
      <c r="F191" s="5" t="s">
        <v>20</v>
      </c>
      <c r="G191" s="5" t="s">
        <v>55</v>
      </c>
      <c r="H191" s="5">
        <v>14.4</v>
      </c>
      <c r="I191" s="5">
        <v>77.930000000000007</v>
      </c>
      <c r="J191" s="5">
        <v>818.28</v>
      </c>
      <c r="K191" s="6">
        <v>2115.67</v>
      </c>
      <c r="L191" s="5">
        <v>2015</v>
      </c>
    </row>
    <row r="192" spans="1:12" x14ac:dyDescent="0.3">
      <c r="A192" s="5" t="s">
        <v>50</v>
      </c>
      <c r="B192" s="5" t="s">
        <v>19</v>
      </c>
      <c r="C192" s="5" t="s">
        <v>28</v>
      </c>
      <c r="D192" s="5" t="s">
        <v>592</v>
      </c>
      <c r="E192" s="5" t="s">
        <v>25</v>
      </c>
      <c r="F192" s="5" t="s">
        <v>20</v>
      </c>
      <c r="G192" s="5" t="s">
        <v>41</v>
      </c>
      <c r="H192" s="5">
        <v>18.63</v>
      </c>
      <c r="I192" s="5">
        <v>191.35</v>
      </c>
      <c r="J192" s="5">
        <v>817.51</v>
      </c>
      <c r="K192" s="6">
        <v>4167.8900000000003</v>
      </c>
      <c r="L192" s="5">
        <v>2014</v>
      </c>
    </row>
    <row r="193" spans="1:12" x14ac:dyDescent="0.3">
      <c r="A193" s="5" t="s">
        <v>54</v>
      </c>
      <c r="B193" s="5" t="s">
        <v>588</v>
      </c>
      <c r="C193" s="5" t="s">
        <v>35</v>
      </c>
      <c r="D193" s="5" t="s">
        <v>51</v>
      </c>
      <c r="E193" s="5" t="s">
        <v>72</v>
      </c>
      <c r="F193" s="5" t="s">
        <v>594</v>
      </c>
      <c r="G193" s="5" t="s">
        <v>41</v>
      </c>
      <c r="H193" s="5">
        <v>12.31</v>
      </c>
      <c r="I193" s="5">
        <v>91.13</v>
      </c>
      <c r="J193" s="5">
        <v>1129.57</v>
      </c>
      <c r="K193" s="6">
        <v>3429.02</v>
      </c>
      <c r="L193" s="5">
        <v>2012</v>
      </c>
    </row>
    <row r="194" spans="1:12" x14ac:dyDescent="0.3">
      <c r="A194" s="5" t="s">
        <v>379</v>
      </c>
      <c r="B194" s="5" t="s">
        <v>48</v>
      </c>
      <c r="C194" s="5" t="s">
        <v>53</v>
      </c>
      <c r="D194" s="5" t="s">
        <v>590</v>
      </c>
      <c r="E194" s="5" t="s">
        <v>72</v>
      </c>
      <c r="F194" s="5" t="s">
        <v>20</v>
      </c>
      <c r="G194" s="5" t="s">
        <v>29</v>
      </c>
      <c r="H194" s="5">
        <v>4.96</v>
      </c>
      <c r="I194" s="5">
        <v>43.51</v>
      </c>
      <c r="J194" s="5">
        <v>642.77</v>
      </c>
      <c r="K194" s="6">
        <v>3397.04</v>
      </c>
      <c r="L194" s="5">
        <v>2012</v>
      </c>
    </row>
    <row r="195" spans="1:12" x14ac:dyDescent="0.3">
      <c r="A195" s="5" t="s">
        <v>192</v>
      </c>
      <c r="B195" s="5" t="s">
        <v>58</v>
      </c>
      <c r="C195" s="5" t="s">
        <v>67</v>
      </c>
      <c r="D195" s="5" t="s">
        <v>51</v>
      </c>
      <c r="E195" s="5" t="s">
        <v>25</v>
      </c>
      <c r="F195" s="5" t="s">
        <v>34</v>
      </c>
      <c r="G195" s="5" t="s">
        <v>21</v>
      </c>
      <c r="H195" s="5">
        <v>8.34</v>
      </c>
      <c r="I195" s="5">
        <v>110.51</v>
      </c>
      <c r="J195" s="5">
        <v>461.44</v>
      </c>
      <c r="K195" s="6">
        <v>3258.68</v>
      </c>
      <c r="L195" s="5">
        <v>2010</v>
      </c>
    </row>
    <row r="196" spans="1:12" x14ac:dyDescent="0.3">
      <c r="A196" s="5" t="s">
        <v>192</v>
      </c>
      <c r="B196" s="5" t="s">
        <v>48</v>
      </c>
      <c r="C196" s="5" t="s">
        <v>35</v>
      </c>
      <c r="D196" s="5" t="s">
        <v>591</v>
      </c>
      <c r="E196" s="5" t="s">
        <v>44</v>
      </c>
      <c r="F196" s="5" t="s">
        <v>594</v>
      </c>
      <c r="G196" s="5" t="s">
        <v>29</v>
      </c>
      <c r="H196" s="5">
        <v>6.1</v>
      </c>
      <c r="I196" s="5">
        <v>103.96</v>
      </c>
      <c r="J196" s="5">
        <v>642.77</v>
      </c>
      <c r="K196" s="6">
        <v>1684.81</v>
      </c>
      <c r="L196" s="5">
        <v>2020</v>
      </c>
    </row>
    <row r="197" spans="1:12" x14ac:dyDescent="0.3">
      <c r="A197" s="5" t="s">
        <v>130</v>
      </c>
      <c r="B197" s="5" t="s">
        <v>39</v>
      </c>
      <c r="C197" s="5" t="s">
        <v>67</v>
      </c>
      <c r="D197" s="5" t="s">
        <v>592</v>
      </c>
      <c r="E197" s="5" t="s">
        <v>25</v>
      </c>
      <c r="F197" s="5" t="s">
        <v>34</v>
      </c>
      <c r="G197" s="5" t="s">
        <v>29</v>
      </c>
      <c r="H197" s="5">
        <v>13.73</v>
      </c>
      <c r="I197" s="5">
        <v>58.06</v>
      </c>
      <c r="J197" s="5">
        <v>64.78</v>
      </c>
      <c r="K197" s="6">
        <v>1543.65</v>
      </c>
      <c r="L197" s="5">
        <v>2017</v>
      </c>
    </row>
    <row r="198" spans="1:12" x14ac:dyDescent="0.3">
      <c r="A198" s="5" t="s">
        <v>130</v>
      </c>
      <c r="B198" s="5" t="s">
        <v>19</v>
      </c>
      <c r="C198" s="5" t="s">
        <v>24</v>
      </c>
      <c r="D198" s="5" t="s">
        <v>51</v>
      </c>
      <c r="E198" s="5" t="s">
        <v>25</v>
      </c>
      <c r="F198" s="5" t="s">
        <v>49</v>
      </c>
      <c r="G198" s="5" t="s">
        <v>21</v>
      </c>
      <c r="H198" s="5">
        <v>9.4700000000000006</v>
      </c>
      <c r="I198" s="5">
        <v>90.68</v>
      </c>
      <c r="J198" s="5">
        <v>532.64</v>
      </c>
      <c r="K198" s="6">
        <v>4493.42</v>
      </c>
      <c r="L198" s="5">
        <v>2014</v>
      </c>
    </row>
    <row r="199" spans="1:12" x14ac:dyDescent="0.3">
      <c r="A199" s="5" t="s">
        <v>445</v>
      </c>
      <c r="B199" s="5" t="s">
        <v>588</v>
      </c>
      <c r="C199" s="5" t="s">
        <v>24</v>
      </c>
      <c r="D199" s="5" t="s">
        <v>591</v>
      </c>
      <c r="E199" s="5" t="s">
        <v>36</v>
      </c>
      <c r="F199" s="5" t="s">
        <v>16</v>
      </c>
      <c r="G199" s="5" t="s">
        <v>17</v>
      </c>
      <c r="H199" s="5">
        <v>15.91</v>
      </c>
      <c r="I199" s="5">
        <v>160.07</v>
      </c>
      <c r="J199" s="5">
        <v>495.35</v>
      </c>
      <c r="K199" s="6">
        <v>1057.5</v>
      </c>
      <c r="L199" s="5">
        <v>2012</v>
      </c>
    </row>
    <row r="200" spans="1:12" x14ac:dyDescent="0.3">
      <c r="A200" s="5" t="s">
        <v>519</v>
      </c>
      <c r="B200" s="5" t="s">
        <v>39</v>
      </c>
      <c r="C200" s="5" t="s">
        <v>53</v>
      </c>
      <c r="D200" s="5" t="s">
        <v>592</v>
      </c>
      <c r="E200" s="5" t="s">
        <v>15</v>
      </c>
      <c r="F200" s="5" t="s">
        <v>34</v>
      </c>
      <c r="G200" s="5" t="s">
        <v>60</v>
      </c>
      <c r="H200" s="5">
        <v>13.86</v>
      </c>
      <c r="I200" s="5">
        <v>70.8</v>
      </c>
      <c r="J200" s="5">
        <v>685.71</v>
      </c>
      <c r="K200" s="6">
        <v>2068.6</v>
      </c>
      <c r="L200" s="5">
        <v>2012</v>
      </c>
    </row>
    <row r="201" spans="1:12" x14ac:dyDescent="0.3">
      <c r="A201" s="5" t="s">
        <v>195</v>
      </c>
      <c r="B201" s="5" t="s">
        <v>39</v>
      </c>
      <c r="C201" s="5" t="s">
        <v>32</v>
      </c>
      <c r="D201" s="5" t="s">
        <v>51</v>
      </c>
      <c r="E201" s="5" t="s">
        <v>15</v>
      </c>
      <c r="F201" s="5" t="s">
        <v>20</v>
      </c>
      <c r="G201" s="5" t="s">
        <v>29</v>
      </c>
      <c r="H201" s="5">
        <v>2.73</v>
      </c>
      <c r="I201" s="5">
        <v>163.97</v>
      </c>
      <c r="J201" s="5">
        <v>483.67</v>
      </c>
      <c r="K201" s="6">
        <v>4134.91</v>
      </c>
      <c r="L201" s="5">
        <v>2013</v>
      </c>
    </row>
    <row r="202" spans="1:12" x14ac:dyDescent="0.3">
      <c r="A202" s="5" t="s">
        <v>557</v>
      </c>
      <c r="B202" s="5" t="s">
        <v>13</v>
      </c>
      <c r="C202" s="5" t="s">
        <v>28</v>
      </c>
      <c r="D202" s="5" t="s">
        <v>592</v>
      </c>
      <c r="E202" s="5" t="s">
        <v>15</v>
      </c>
      <c r="F202" s="5" t="s">
        <v>20</v>
      </c>
      <c r="G202" s="5" t="s">
        <v>21</v>
      </c>
      <c r="H202" s="5">
        <v>17.25</v>
      </c>
      <c r="I202" s="5">
        <v>123.51</v>
      </c>
      <c r="J202" s="5">
        <v>642.77</v>
      </c>
      <c r="K202" s="6">
        <v>1868.28</v>
      </c>
      <c r="L202" s="5">
        <v>2017</v>
      </c>
    </row>
    <row r="203" spans="1:12" x14ac:dyDescent="0.3">
      <c r="A203" s="5" t="s">
        <v>567</v>
      </c>
      <c r="B203" s="5" t="s">
        <v>13</v>
      </c>
      <c r="C203" s="5" t="s">
        <v>14</v>
      </c>
      <c r="D203" s="5" t="s">
        <v>591</v>
      </c>
      <c r="E203" s="5" t="s">
        <v>72</v>
      </c>
      <c r="F203" s="5" t="s">
        <v>49</v>
      </c>
      <c r="G203" s="5" t="s">
        <v>60</v>
      </c>
      <c r="H203" s="5">
        <v>15.3</v>
      </c>
      <c r="I203" s="5">
        <v>61.14</v>
      </c>
      <c r="J203" s="5">
        <v>509</v>
      </c>
      <c r="K203" s="6">
        <v>3258.68</v>
      </c>
      <c r="L203" s="5">
        <v>2023</v>
      </c>
    </row>
    <row r="204" spans="1:12" x14ac:dyDescent="0.3">
      <c r="A204" s="5" t="s">
        <v>222</v>
      </c>
      <c r="B204" s="5" t="s">
        <v>19</v>
      </c>
      <c r="C204" s="5" t="s">
        <v>62</v>
      </c>
      <c r="D204" s="5" t="s">
        <v>591</v>
      </c>
      <c r="E204" s="5" t="s">
        <v>72</v>
      </c>
      <c r="F204" s="5" t="s">
        <v>16</v>
      </c>
      <c r="G204" s="5" t="s">
        <v>29</v>
      </c>
      <c r="H204" s="5">
        <v>18.16</v>
      </c>
      <c r="I204" s="5">
        <v>46.61</v>
      </c>
      <c r="J204" s="5">
        <v>655.65</v>
      </c>
      <c r="K204" s="6">
        <v>2113.89</v>
      </c>
      <c r="L204" s="5">
        <v>2015</v>
      </c>
    </row>
    <row r="205" spans="1:12" x14ac:dyDescent="0.3">
      <c r="A205" s="5" t="s">
        <v>323</v>
      </c>
      <c r="B205" s="5" t="s">
        <v>588</v>
      </c>
      <c r="C205" s="5" t="s">
        <v>28</v>
      </c>
      <c r="D205" s="5" t="s">
        <v>592</v>
      </c>
      <c r="E205" s="5" t="s">
        <v>33</v>
      </c>
      <c r="F205" s="5" t="s">
        <v>594</v>
      </c>
      <c r="G205" s="5" t="s">
        <v>41</v>
      </c>
      <c r="H205" s="5">
        <v>5.62</v>
      </c>
      <c r="I205" s="5">
        <v>67.959999999999994</v>
      </c>
      <c r="J205" s="5">
        <v>220.85</v>
      </c>
      <c r="K205" s="6">
        <v>3420.1</v>
      </c>
      <c r="L205" s="5">
        <v>2021</v>
      </c>
    </row>
    <row r="206" spans="1:12" x14ac:dyDescent="0.3">
      <c r="A206" s="5" t="s">
        <v>316</v>
      </c>
      <c r="B206" s="5" t="s">
        <v>19</v>
      </c>
      <c r="C206" s="5" t="s">
        <v>28</v>
      </c>
      <c r="D206" s="5" t="s">
        <v>591</v>
      </c>
      <c r="E206" s="5" t="s">
        <v>36</v>
      </c>
      <c r="F206" s="5" t="s">
        <v>16</v>
      </c>
      <c r="G206" s="5" t="s">
        <v>21</v>
      </c>
      <c r="H206" s="5">
        <v>16.38</v>
      </c>
      <c r="I206" s="5">
        <v>41.97</v>
      </c>
      <c r="J206" s="5">
        <v>931.8</v>
      </c>
      <c r="K206" s="6">
        <v>3335.61</v>
      </c>
      <c r="L206" s="5">
        <v>2023</v>
      </c>
    </row>
    <row r="207" spans="1:12" x14ac:dyDescent="0.3">
      <c r="A207" s="5" t="s">
        <v>99</v>
      </c>
      <c r="B207" s="5" t="s">
        <v>27</v>
      </c>
      <c r="C207" s="5" t="s">
        <v>32</v>
      </c>
      <c r="D207" s="5" t="s">
        <v>592</v>
      </c>
      <c r="E207" s="5" t="s">
        <v>72</v>
      </c>
      <c r="F207" s="5" t="s">
        <v>37</v>
      </c>
      <c r="G207" s="5" t="s">
        <v>41</v>
      </c>
      <c r="H207" s="5">
        <v>12.22</v>
      </c>
      <c r="I207" s="5">
        <v>142.41</v>
      </c>
      <c r="J207" s="5">
        <v>356.49</v>
      </c>
      <c r="K207" s="6">
        <v>3385.04</v>
      </c>
      <c r="L207" s="5">
        <v>2012</v>
      </c>
    </row>
    <row r="208" spans="1:12" x14ac:dyDescent="0.3">
      <c r="A208" s="5" t="s">
        <v>99</v>
      </c>
      <c r="B208" s="5" t="s">
        <v>13</v>
      </c>
      <c r="C208" s="5" t="s">
        <v>28</v>
      </c>
      <c r="D208" s="5" t="s">
        <v>591</v>
      </c>
      <c r="E208" s="5" t="s">
        <v>72</v>
      </c>
      <c r="F208" s="5" t="s">
        <v>16</v>
      </c>
      <c r="G208" s="5" t="s">
        <v>29</v>
      </c>
      <c r="H208" s="5">
        <v>9.02</v>
      </c>
      <c r="I208" s="5">
        <v>133.91999999999999</v>
      </c>
      <c r="J208" s="5">
        <v>982.05</v>
      </c>
      <c r="K208" s="6">
        <v>3258.68</v>
      </c>
      <c r="L208" s="5">
        <v>2019</v>
      </c>
    </row>
    <row r="209" spans="1:12" x14ac:dyDescent="0.3">
      <c r="A209" s="5" t="s">
        <v>102</v>
      </c>
      <c r="B209" s="5" t="s">
        <v>589</v>
      </c>
      <c r="C209" s="5" t="s">
        <v>67</v>
      </c>
      <c r="D209" s="5" t="s">
        <v>592</v>
      </c>
      <c r="E209" s="5" t="s">
        <v>25</v>
      </c>
      <c r="F209" s="5" t="s">
        <v>16</v>
      </c>
      <c r="G209" s="5" t="s">
        <v>29</v>
      </c>
      <c r="H209" s="5">
        <v>13.36</v>
      </c>
      <c r="I209" s="5">
        <v>48.26</v>
      </c>
      <c r="J209" s="5">
        <v>509.52</v>
      </c>
      <c r="K209" s="6">
        <v>5758.72</v>
      </c>
      <c r="L209" s="5">
        <v>2022</v>
      </c>
    </row>
    <row r="210" spans="1:12" x14ac:dyDescent="0.3">
      <c r="A210" s="5" t="s">
        <v>417</v>
      </c>
      <c r="B210" s="5" t="s">
        <v>588</v>
      </c>
      <c r="C210" s="5" t="s">
        <v>62</v>
      </c>
      <c r="D210" s="5" t="s">
        <v>590</v>
      </c>
      <c r="E210" s="5" t="s">
        <v>72</v>
      </c>
      <c r="F210" s="5" t="s">
        <v>594</v>
      </c>
      <c r="G210" s="5" t="s">
        <v>21</v>
      </c>
      <c r="H210" s="5">
        <v>12.17</v>
      </c>
      <c r="I210" s="5">
        <v>96.22</v>
      </c>
      <c r="J210" s="5">
        <v>732.82</v>
      </c>
      <c r="K210" s="6">
        <v>5965.83</v>
      </c>
      <c r="L210" s="5">
        <v>2016</v>
      </c>
    </row>
    <row r="211" spans="1:12" x14ac:dyDescent="0.3">
      <c r="A211" s="5" t="s">
        <v>361</v>
      </c>
      <c r="B211" s="5" t="s">
        <v>19</v>
      </c>
      <c r="C211" s="5" t="s">
        <v>32</v>
      </c>
      <c r="D211" s="5" t="s">
        <v>51</v>
      </c>
      <c r="E211" s="5" t="s">
        <v>33</v>
      </c>
      <c r="F211" s="5" t="s">
        <v>37</v>
      </c>
      <c r="G211" s="5" t="s">
        <v>55</v>
      </c>
      <c r="H211" s="5">
        <v>8.3800000000000008</v>
      </c>
      <c r="I211" s="5">
        <v>76.83</v>
      </c>
      <c r="J211" s="5">
        <v>945.54</v>
      </c>
      <c r="K211" s="6">
        <v>5870.16</v>
      </c>
      <c r="L211" s="5">
        <v>2011</v>
      </c>
    </row>
    <row r="212" spans="1:12" x14ac:dyDescent="0.3">
      <c r="A212" s="5" t="s">
        <v>151</v>
      </c>
      <c r="B212" s="5" t="s">
        <v>589</v>
      </c>
      <c r="C212" s="5" t="s">
        <v>35</v>
      </c>
      <c r="D212" s="5" t="s">
        <v>592</v>
      </c>
      <c r="E212" s="5" t="s">
        <v>36</v>
      </c>
      <c r="F212" s="5" t="s">
        <v>16</v>
      </c>
      <c r="G212" s="5" t="s">
        <v>29</v>
      </c>
      <c r="H212" s="5">
        <v>11.47</v>
      </c>
      <c r="I212" s="5">
        <v>35.49</v>
      </c>
      <c r="J212" s="5">
        <v>890.31</v>
      </c>
      <c r="K212" s="6">
        <v>5907.01</v>
      </c>
      <c r="L212" s="5">
        <v>2021</v>
      </c>
    </row>
    <row r="213" spans="1:12" x14ac:dyDescent="0.3">
      <c r="A213" s="5" t="s">
        <v>492</v>
      </c>
      <c r="B213" s="5" t="s">
        <v>23</v>
      </c>
      <c r="C213" s="5" t="s">
        <v>14</v>
      </c>
      <c r="D213" s="5" t="s">
        <v>590</v>
      </c>
      <c r="E213" s="5" t="s">
        <v>44</v>
      </c>
      <c r="F213" s="5" t="s">
        <v>20</v>
      </c>
      <c r="G213" s="5" t="s">
        <v>41</v>
      </c>
      <c r="H213" s="5">
        <v>13.48</v>
      </c>
      <c r="I213" s="5">
        <v>137.88999999999999</v>
      </c>
      <c r="J213" s="5">
        <v>146.43</v>
      </c>
      <c r="K213" s="6">
        <v>4401.13</v>
      </c>
      <c r="L213" s="5">
        <v>2022</v>
      </c>
    </row>
    <row r="214" spans="1:12" x14ac:dyDescent="0.3">
      <c r="A214" s="5" t="s">
        <v>532</v>
      </c>
      <c r="B214" s="5" t="s">
        <v>58</v>
      </c>
      <c r="C214" s="5" t="s">
        <v>28</v>
      </c>
      <c r="D214" s="5" t="s">
        <v>592</v>
      </c>
      <c r="E214" s="5" t="s">
        <v>44</v>
      </c>
      <c r="F214" s="5" t="s">
        <v>16</v>
      </c>
      <c r="G214" s="5" t="s">
        <v>17</v>
      </c>
      <c r="H214" s="5">
        <v>17.95</v>
      </c>
      <c r="I214" s="5">
        <v>149.88</v>
      </c>
      <c r="J214" s="5">
        <v>495.63</v>
      </c>
      <c r="K214" s="6">
        <v>3991.55</v>
      </c>
      <c r="L214" s="5">
        <v>2014</v>
      </c>
    </row>
    <row r="215" spans="1:12" x14ac:dyDescent="0.3">
      <c r="A215" s="5" t="s">
        <v>380</v>
      </c>
      <c r="B215" s="5" t="s">
        <v>48</v>
      </c>
      <c r="C215" s="5" t="s">
        <v>14</v>
      </c>
      <c r="D215" s="5" t="s">
        <v>591</v>
      </c>
      <c r="E215" s="5" t="s">
        <v>44</v>
      </c>
      <c r="F215" s="5" t="s">
        <v>20</v>
      </c>
      <c r="G215" s="5" t="s">
        <v>17</v>
      </c>
      <c r="H215" s="5">
        <v>5.51</v>
      </c>
      <c r="I215" s="5">
        <v>163.13999999999999</v>
      </c>
      <c r="J215" s="5">
        <v>682.15</v>
      </c>
      <c r="K215" s="6">
        <v>3650.77</v>
      </c>
      <c r="L215" s="5">
        <v>2024</v>
      </c>
    </row>
    <row r="216" spans="1:12" x14ac:dyDescent="0.3">
      <c r="A216" s="5" t="s">
        <v>116</v>
      </c>
      <c r="B216" s="5" t="s">
        <v>39</v>
      </c>
      <c r="C216" s="5" t="s">
        <v>14</v>
      </c>
      <c r="D216" s="5" t="s">
        <v>51</v>
      </c>
      <c r="E216" s="5" t="s">
        <v>44</v>
      </c>
      <c r="F216" s="5" t="s">
        <v>16</v>
      </c>
      <c r="G216" s="5" t="s">
        <v>17</v>
      </c>
      <c r="H216" s="5">
        <v>1.81</v>
      </c>
      <c r="I216" s="5">
        <v>120.81</v>
      </c>
      <c r="J216" s="5">
        <v>480.56</v>
      </c>
      <c r="K216" s="6">
        <v>4504.6099999999997</v>
      </c>
      <c r="L216" s="5">
        <v>2016</v>
      </c>
    </row>
    <row r="217" spans="1:12" x14ac:dyDescent="0.3">
      <c r="A217" s="5" t="s">
        <v>57</v>
      </c>
      <c r="B217" s="5" t="s">
        <v>13</v>
      </c>
      <c r="C217" s="5" t="s">
        <v>53</v>
      </c>
      <c r="D217" s="5" t="s">
        <v>590</v>
      </c>
      <c r="E217" s="5" t="s">
        <v>44</v>
      </c>
      <c r="F217" s="5" t="s">
        <v>594</v>
      </c>
      <c r="G217" s="5" t="s">
        <v>29</v>
      </c>
      <c r="H217" s="5">
        <v>5.31</v>
      </c>
      <c r="I217" s="5">
        <v>195.63</v>
      </c>
      <c r="J217" s="5">
        <v>278.64999999999998</v>
      </c>
      <c r="K217" s="6">
        <v>3043.95</v>
      </c>
      <c r="L217" s="5">
        <v>2023</v>
      </c>
    </row>
    <row r="218" spans="1:12" x14ac:dyDescent="0.3">
      <c r="A218" s="5" t="s">
        <v>541</v>
      </c>
      <c r="B218" s="5" t="s">
        <v>58</v>
      </c>
      <c r="C218" s="5" t="s">
        <v>40</v>
      </c>
      <c r="D218" s="5" t="s">
        <v>51</v>
      </c>
      <c r="E218" s="5" t="s">
        <v>33</v>
      </c>
      <c r="F218" s="5" t="s">
        <v>20</v>
      </c>
      <c r="G218" s="5" t="s">
        <v>29</v>
      </c>
      <c r="H218" s="5">
        <v>19.41</v>
      </c>
      <c r="I218" s="5">
        <v>149.96</v>
      </c>
      <c r="J218" s="5">
        <v>569.46</v>
      </c>
      <c r="K218" s="6">
        <v>3258.68</v>
      </c>
      <c r="L218" s="5">
        <v>2014</v>
      </c>
    </row>
    <row r="219" spans="1:12" x14ac:dyDescent="0.3">
      <c r="A219" s="5" t="s">
        <v>468</v>
      </c>
      <c r="B219" s="5" t="s">
        <v>58</v>
      </c>
      <c r="C219" s="5" t="s">
        <v>24</v>
      </c>
      <c r="D219" s="5" t="s">
        <v>591</v>
      </c>
      <c r="E219" s="5" t="s">
        <v>15</v>
      </c>
      <c r="F219" s="5" t="s">
        <v>16</v>
      </c>
      <c r="G219" s="5" t="s">
        <v>21</v>
      </c>
      <c r="H219" s="5">
        <v>19.399999999999999</v>
      </c>
      <c r="I219" s="5">
        <v>38.72</v>
      </c>
      <c r="J219" s="5">
        <v>251.19</v>
      </c>
      <c r="K219" s="6">
        <v>5305.86</v>
      </c>
      <c r="L219" s="5">
        <v>2014</v>
      </c>
    </row>
    <row r="220" spans="1:12" x14ac:dyDescent="0.3">
      <c r="A220" s="5" t="s">
        <v>338</v>
      </c>
      <c r="B220" s="5" t="s">
        <v>39</v>
      </c>
      <c r="C220" s="5" t="s">
        <v>14</v>
      </c>
      <c r="D220" s="5" t="s">
        <v>591</v>
      </c>
      <c r="E220" s="5" t="s">
        <v>36</v>
      </c>
      <c r="F220" s="5" t="s">
        <v>34</v>
      </c>
      <c r="G220" s="5" t="s">
        <v>29</v>
      </c>
      <c r="H220" s="5">
        <v>15.67</v>
      </c>
      <c r="I220" s="5">
        <v>106.77</v>
      </c>
      <c r="J220" s="5">
        <v>642.77</v>
      </c>
      <c r="K220" s="6">
        <v>3024.67</v>
      </c>
      <c r="L220" s="5">
        <v>2023</v>
      </c>
    </row>
    <row r="221" spans="1:12" x14ac:dyDescent="0.3">
      <c r="A221" s="5" t="s">
        <v>147</v>
      </c>
      <c r="B221" s="5" t="s">
        <v>13</v>
      </c>
      <c r="C221" s="5" t="s">
        <v>40</v>
      </c>
      <c r="D221" s="5" t="s">
        <v>591</v>
      </c>
      <c r="E221" s="5" t="s">
        <v>15</v>
      </c>
      <c r="F221" s="5" t="s">
        <v>594</v>
      </c>
      <c r="G221" s="5" t="s">
        <v>17</v>
      </c>
      <c r="H221" s="5">
        <v>12.85</v>
      </c>
      <c r="I221" s="5">
        <v>141.32</v>
      </c>
      <c r="J221" s="5">
        <v>707.22</v>
      </c>
      <c r="K221" s="6">
        <v>3836.81</v>
      </c>
      <c r="L221" s="5">
        <v>2022</v>
      </c>
    </row>
    <row r="222" spans="1:12" x14ac:dyDescent="0.3">
      <c r="A222" s="5" t="s">
        <v>214</v>
      </c>
      <c r="B222" s="5" t="s">
        <v>58</v>
      </c>
      <c r="C222" s="5" t="s">
        <v>32</v>
      </c>
      <c r="D222" s="5" t="s">
        <v>590</v>
      </c>
      <c r="E222" s="5" t="s">
        <v>72</v>
      </c>
      <c r="F222" s="5" t="s">
        <v>34</v>
      </c>
      <c r="G222" s="5" t="s">
        <v>55</v>
      </c>
      <c r="H222" s="5">
        <v>19.670000000000002</v>
      </c>
      <c r="I222" s="5">
        <v>184.31</v>
      </c>
      <c r="J222" s="5">
        <v>754.46</v>
      </c>
      <c r="K222" s="6">
        <v>3425.58</v>
      </c>
      <c r="L222" s="5">
        <v>2010</v>
      </c>
    </row>
    <row r="223" spans="1:12" x14ac:dyDescent="0.3">
      <c r="A223" s="5" t="s">
        <v>202</v>
      </c>
      <c r="B223" s="5" t="s">
        <v>58</v>
      </c>
      <c r="C223" s="5" t="s">
        <v>14</v>
      </c>
      <c r="D223" s="5" t="s">
        <v>51</v>
      </c>
      <c r="E223" s="5" t="s">
        <v>44</v>
      </c>
      <c r="F223" s="5" t="s">
        <v>20</v>
      </c>
      <c r="G223" s="5" t="s">
        <v>29</v>
      </c>
      <c r="H223" s="5">
        <v>19.61</v>
      </c>
      <c r="I223" s="5">
        <v>106.54</v>
      </c>
      <c r="J223" s="5">
        <v>867.57</v>
      </c>
      <c r="K223" s="6">
        <v>2371.04</v>
      </c>
      <c r="L223" s="5">
        <v>2015</v>
      </c>
    </row>
    <row r="224" spans="1:12" x14ac:dyDescent="0.3">
      <c r="A224" s="5" t="s">
        <v>157</v>
      </c>
      <c r="B224" s="5" t="s">
        <v>39</v>
      </c>
      <c r="C224" s="5" t="s">
        <v>14</v>
      </c>
      <c r="D224" s="5" t="s">
        <v>590</v>
      </c>
      <c r="E224" s="5" t="s">
        <v>72</v>
      </c>
      <c r="F224" s="5" t="s">
        <v>20</v>
      </c>
      <c r="G224" s="5" t="s">
        <v>29</v>
      </c>
      <c r="H224" s="5">
        <v>0.67</v>
      </c>
      <c r="I224" s="5">
        <v>38.590000000000003</v>
      </c>
      <c r="J224" s="5">
        <v>194.29</v>
      </c>
      <c r="K224" s="6">
        <v>1135.04</v>
      </c>
      <c r="L224" s="5">
        <v>2012</v>
      </c>
    </row>
    <row r="225" spans="1:12" x14ac:dyDescent="0.3">
      <c r="A225" s="5" t="s">
        <v>284</v>
      </c>
      <c r="B225" s="5" t="s">
        <v>23</v>
      </c>
      <c r="C225" s="5" t="s">
        <v>14</v>
      </c>
      <c r="D225" s="5" t="s">
        <v>591</v>
      </c>
      <c r="E225" s="5" t="s">
        <v>25</v>
      </c>
      <c r="F225" s="5" t="s">
        <v>16</v>
      </c>
      <c r="G225" s="5" t="s">
        <v>21</v>
      </c>
      <c r="H225" s="5">
        <v>9.4600000000000009</v>
      </c>
      <c r="I225" s="5">
        <v>183.72</v>
      </c>
      <c r="J225" s="5">
        <v>1180.07</v>
      </c>
      <c r="K225" s="6">
        <v>5608.1</v>
      </c>
      <c r="L225" s="5">
        <v>2017</v>
      </c>
    </row>
    <row r="226" spans="1:12" x14ac:dyDescent="0.3">
      <c r="A226" s="5" t="s">
        <v>481</v>
      </c>
      <c r="B226" s="5" t="s">
        <v>588</v>
      </c>
      <c r="C226" s="5" t="s">
        <v>28</v>
      </c>
      <c r="D226" s="5" t="s">
        <v>591</v>
      </c>
      <c r="E226" s="5" t="s">
        <v>36</v>
      </c>
      <c r="F226" s="5" t="s">
        <v>49</v>
      </c>
      <c r="G226" s="5" t="s">
        <v>41</v>
      </c>
      <c r="H226" s="5">
        <v>17.510000000000002</v>
      </c>
      <c r="I226" s="5">
        <v>121.41</v>
      </c>
      <c r="J226" s="5">
        <v>461.77</v>
      </c>
      <c r="K226" s="6">
        <v>5133.54</v>
      </c>
      <c r="L226" s="5">
        <v>2018</v>
      </c>
    </row>
    <row r="227" spans="1:12" x14ac:dyDescent="0.3">
      <c r="A227" s="5" t="s">
        <v>579</v>
      </c>
      <c r="B227" s="5" t="s">
        <v>48</v>
      </c>
      <c r="C227" s="5" t="s">
        <v>28</v>
      </c>
      <c r="D227" s="5" t="s">
        <v>51</v>
      </c>
      <c r="E227" s="5" t="s">
        <v>72</v>
      </c>
      <c r="F227" s="5" t="s">
        <v>594</v>
      </c>
      <c r="G227" s="5" t="s">
        <v>21</v>
      </c>
      <c r="H227" s="5">
        <v>1.99</v>
      </c>
      <c r="I227" s="5">
        <v>144.41</v>
      </c>
      <c r="J227" s="5">
        <v>700.29</v>
      </c>
      <c r="K227" s="6">
        <v>2631.05</v>
      </c>
      <c r="L227" s="5">
        <v>2012</v>
      </c>
    </row>
    <row r="228" spans="1:12" x14ac:dyDescent="0.3">
      <c r="A228" s="5" t="s">
        <v>486</v>
      </c>
      <c r="B228" s="5" t="s">
        <v>13</v>
      </c>
      <c r="C228" s="5" t="s">
        <v>35</v>
      </c>
      <c r="D228" s="5" t="s">
        <v>592</v>
      </c>
      <c r="E228" s="5" t="s">
        <v>44</v>
      </c>
      <c r="F228" s="5" t="s">
        <v>20</v>
      </c>
      <c r="G228" s="5" t="s">
        <v>17</v>
      </c>
      <c r="H228" s="5">
        <v>12.69</v>
      </c>
      <c r="I228" s="5">
        <v>90.04</v>
      </c>
      <c r="J228" s="5">
        <v>763.14</v>
      </c>
      <c r="K228" s="6">
        <v>3832.85</v>
      </c>
      <c r="L228" s="5">
        <v>2019</v>
      </c>
    </row>
    <row r="229" spans="1:12" x14ac:dyDescent="0.3">
      <c r="A229" s="5" t="s">
        <v>521</v>
      </c>
      <c r="B229" s="5" t="s">
        <v>27</v>
      </c>
      <c r="C229" s="5" t="s">
        <v>43</v>
      </c>
      <c r="D229" s="5" t="s">
        <v>591</v>
      </c>
      <c r="E229" s="5" t="s">
        <v>15</v>
      </c>
      <c r="F229" s="5" t="s">
        <v>594</v>
      </c>
      <c r="G229" s="5" t="s">
        <v>21</v>
      </c>
      <c r="H229" s="5">
        <v>5.43</v>
      </c>
      <c r="I229" s="5">
        <v>38.340000000000003</v>
      </c>
      <c r="J229" s="5">
        <v>821.27</v>
      </c>
      <c r="K229" s="6">
        <v>2146.98</v>
      </c>
      <c r="L229" s="5">
        <v>2020</v>
      </c>
    </row>
    <row r="230" spans="1:12" x14ac:dyDescent="0.3">
      <c r="A230" s="5" t="s">
        <v>474</v>
      </c>
      <c r="B230" s="5" t="s">
        <v>589</v>
      </c>
      <c r="C230" s="5" t="s">
        <v>40</v>
      </c>
      <c r="D230" s="5" t="s">
        <v>591</v>
      </c>
      <c r="E230" s="5" t="s">
        <v>44</v>
      </c>
      <c r="F230" s="5" t="s">
        <v>20</v>
      </c>
      <c r="G230" s="5" t="s">
        <v>60</v>
      </c>
      <c r="H230" s="5">
        <v>3.53</v>
      </c>
      <c r="I230" s="5">
        <v>98.11</v>
      </c>
      <c r="J230" s="5">
        <v>106.54</v>
      </c>
      <c r="K230" s="6">
        <v>4495.05</v>
      </c>
      <c r="L230" s="5">
        <v>2012</v>
      </c>
    </row>
    <row r="231" spans="1:12" x14ac:dyDescent="0.3">
      <c r="A231" s="5" t="s">
        <v>92</v>
      </c>
      <c r="B231" s="5" t="s">
        <v>27</v>
      </c>
      <c r="C231" s="5" t="s">
        <v>28</v>
      </c>
      <c r="D231" s="5" t="s">
        <v>51</v>
      </c>
      <c r="E231" s="5" t="s">
        <v>593</v>
      </c>
      <c r="F231" s="5" t="s">
        <v>594</v>
      </c>
      <c r="G231" s="5" t="s">
        <v>55</v>
      </c>
      <c r="H231" s="5">
        <v>15.64</v>
      </c>
      <c r="I231" s="5">
        <v>92.63</v>
      </c>
      <c r="J231" s="5">
        <v>296.37</v>
      </c>
      <c r="K231" s="6">
        <v>4139.93</v>
      </c>
      <c r="L231" s="5">
        <v>2016</v>
      </c>
    </row>
    <row r="232" spans="1:12" x14ac:dyDescent="0.3">
      <c r="A232" s="5" t="s">
        <v>92</v>
      </c>
      <c r="B232" s="5" t="s">
        <v>23</v>
      </c>
      <c r="C232" s="5" t="s">
        <v>67</v>
      </c>
      <c r="D232" s="5" t="s">
        <v>51</v>
      </c>
      <c r="E232" s="5" t="s">
        <v>44</v>
      </c>
      <c r="F232" s="5" t="s">
        <v>594</v>
      </c>
      <c r="G232" s="5" t="s">
        <v>21</v>
      </c>
      <c r="H232" s="5">
        <v>17.25</v>
      </c>
      <c r="I232" s="5">
        <v>147.04</v>
      </c>
      <c r="J232" s="5">
        <v>648.37</v>
      </c>
      <c r="K232" s="6">
        <v>5135.6400000000003</v>
      </c>
      <c r="L232" s="5">
        <v>2022</v>
      </c>
    </row>
    <row r="233" spans="1:12" x14ac:dyDescent="0.3">
      <c r="A233" s="5" t="s">
        <v>391</v>
      </c>
      <c r="B233" s="5" t="s">
        <v>19</v>
      </c>
      <c r="C233" s="5" t="s">
        <v>40</v>
      </c>
      <c r="D233" s="5" t="s">
        <v>592</v>
      </c>
      <c r="E233" s="5" t="s">
        <v>44</v>
      </c>
      <c r="F233" s="5" t="s">
        <v>20</v>
      </c>
      <c r="G233" s="5" t="s">
        <v>55</v>
      </c>
      <c r="H233" s="5">
        <v>3.63</v>
      </c>
      <c r="I233" s="5">
        <v>122.95</v>
      </c>
      <c r="J233" s="5">
        <v>956.66</v>
      </c>
      <c r="K233" s="6">
        <v>3220.72</v>
      </c>
      <c r="L233" s="5">
        <v>2023</v>
      </c>
    </row>
    <row r="234" spans="1:12" x14ac:dyDescent="0.3">
      <c r="A234" s="5" t="s">
        <v>186</v>
      </c>
      <c r="B234" s="5" t="s">
        <v>39</v>
      </c>
      <c r="C234" s="5" t="s">
        <v>40</v>
      </c>
      <c r="D234" s="5" t="s">
        <v>591</v>
      </c>
      <c r="E234" s="5" t="s">
        <v>33</v>
      </c>
      <c r="F234" s="5" t="s">
        <v>49</v>
      </c>
      <c r="G234" s="5" t="s">
        <v>17</v>
      </c>
      <c r="H234" s="5">
        <v>11.21</v>
      </c>
      <c r="I234" s="5">
        <v>113.5</v>
      </c>
      <c r="J234" s="5">
        <v>759.89</v>
      </c>
      <c r="K234" s="6">
        <v>1118.29</v>
      </c>
      <c r="L234" s="5">
        <v>2019</v>
      </c>
    </row>
    <row r="235" spans="1:12" x14ac:dyDescent="0.3">
      <c r="A235" s="5" t="s">
        <v>186</v>
      </c>
      <c r="B235" s="5" t="s">
        <v>589</v>
      </c>
      <c r="C235" s="5" t="s">
        <v>62</v>
      </c>
      <c r="D235" s="5" t="s">
        <v>51</v>
      </c>
      <c r="E235" s="5" t="s">
        <v>44</v>
      </c>
      <c r="F235" s="5" t="s">
        <v>34</v>
      </c>
      <c r="G235" s="5" t="s">
        <v>55</v>
      </c>
      <c r="H235" s="5">
        <v>13.88</v>
      </c>
      <c r="I235" s="5">
        <v>46.58</v>
      </c>
      <c r="J235" s="5">
        <v>643.28</v>
      </c>
      <c r="K235" s="6">
        <v>4604.8599999999997</v>
      </c>
      <c r="L235" s="5">
        <v>2014</v>
      </c>
    </row>
    <row r="236" spans="1:12" x14ac:dyDescent="0.3">
      <c r="A236" s="5" t="s">
        <v>456</v>
      </c>
      <c r="B236" s="5" t="s">
        <v>23</v>
      </c>
      <c r="C236" s="5" t="s">
        <v>67</v>
      </c>
      <c r="D236" s="5" t="s">
        <v>51</v>
      </c>
      <c r="E236" s="5" t="s">
        <v>15</v>
      </c>
      <c r="F236" s="5" t="s">
        <v>37</v>
      </c>
      <c r="G236" s="5" t="s">
        <v>60</v>
      </c>
      <c r="H236" s="5">
        <v>6.91</v>
      </c>
      <c r="I236" s="5">
        <v>133.72</v>
      </c>
      <c r="J236" s="5">
        <v>1168.1500000000001</v>
      </c>
      <c r="K236" s="6">
        <v>1136.06</v>
      </c>
      <c r="L236" s="5">
        <v>2023</v>
      </c>
    </row>
    <row r="237" spans="1:12" x14ac:dyDescent="0.3">
      <c r="A237" s="5" t="s">
        <v>276</v>
      </c>
      <c r="B237" s="5" t="s">
        <v>588</v>
      </c>
      <c r="C237" s="5" t="s">
        <v>14</v>
      </c>
      <c r="D237" s="5" t="s">
        <v>51</v>
      </c>
      <c r="E237" s="5" t="s">
        <v>33</v>
      </c>
      <c r="F237" s="5" t="s">
        <v>594</v>
      </c>
      <c r="G237" s="5" t="s">
        <v>29</v>
      </c>
      <c r="H237" s="5">
        <v>7.6</v>
      </c>
      <c r="I237" s="5">
        <v>168.13</v>
      </c>
      <c r="J237" s="5">
        <v>250.83</v>
      </c>
      <c r="K237" s="6">
        <v>3925.46</v>
      </c>
      <c r="L237" s="5">
        <v>2015</v>
      </c>
    </row>
    <row r="238" spans="1:12" x14ac:dyDescent="0.3">
      <c r="A238" s="5" t="s">
        <v>388</v>
      </c>
      <c r="B238" s="5" t="s">
        <v>19</v>
      </c>
      <c r="C238" s="5" t="s">
        <v>32</v>
      </c>
      <c r="D238" s="5" t="s">
        <v>591</v>
      </c>
      <c r="E238" s="5" t="s">
        <v>25</v>
      </c>
      <c r="F238" s="5" t="s">
        <v>16</v>
      </c>
      <c r="G238" s="5" t="s">
        <v>29</v>
      </c>
      <c r="H238" s="5">
        <v>8.6199999999999992</v>
      </c>
      <c r="I238" s="5">
        <v>170.89</v>
      </c>
      <c r="J238" s="5">
        <v>997.2</v>
      </c>
      <c r="K238" s="6">
        <v>1185.04</v>
      </c>
      <c r="L238" s="5">
        <v>2015</v>
      </c>
    </row>
    <row r="239" spans="1:12" x14ac:dyDescent="0.3">
      <c r="A239" s="5" t="s">
        <v>426</v>
      </c>
      <c r="B239" s="5" t="s">
        <v>19</v>
      </c>
      <c r="C239" s="5" t="s">
        <v>24</v>
      </c>
      <c r="D239" s="5" t="s">
        <v>592</v>
      </c>
      <c r="E239" s="5" t="s">
        <v>36</v>
      </c>
      <c r="F239" s="5" t="s">
        <v>37</v>
      </c>
      <c r="G239" s="5" t="s">
        <v>41</v>
      </c>
      <c r="H239" s="5">
        <v>5.15</v>
      </c>
      <c r="I239" s="5">
        <v>163.86</v>
      </c>
      <c r="J239" s="5">
        <v>742.15</v>
      </c>
      <c r="K239" s="6">
        <v>1700.46</v>
      </c>
      <c r="L239" s="5">
        <v>2022</v>
      </c>
    </row>
    <row r="240" spans="1:12" x14ac:dyDescent="0.3">
      <c r="A240" s="5" t="s">
        <v>304</v>
      </c>
      <c r="B240" s="5" t="s">
        <v>589</v>
      </c>
      <c r="C240" s="5" t="s">
        <v>62</v>
      </c>
      <c r="D240" s="5" t="s">
        <v>51</v>
      </c>
      <c r="E240" s="5" t="s">
        <v>72</v>
      </c>
      <c r="F240" s="5" t="s">
        <v>34</v>
      </c>
      <c r="G240" s="5" t="s">
        <v>29</v>
      </c>
      <c r="H240" s="5">
        <v>5.03</v>
      </c>
      <c r="I240" s="5">
        <v>2.8</v>
      </c>
      <c r="J240" s="5">
        <v>266.45999999999998</v>
      </c>
      <c r="K240" s="6">
        <v>5675.87</v>
      </c>
      <c r="L240" s="5">
        <v>2011</v>
      </c>
    </row>
    <row r="241" spans="1:12" x14ac:dyDescent="0.3">
      <c r="A241" s="5" t="s">
        <v>479</v>
      </c>
      <c r="B241" s="5" t="s">
        <v>589</v>
      </c>
      <c r="C241" s="5" t="s">
        <v>32</v>
      </c>
      <c r="D241" s="5" t="s">
        <v>591</v>
      </c>
      <c r="E241" s="5" t="s">
        <v>72</v>
      </c>
      <c r="F241" s="5" t="s">
        <v>16</v>
      </c>
      <c r="G241" s="5" t="s">
        <v>21</v>
      </c>
      <c r="H241" s="5">
        <v>4.4800000000000004</v>
      </c>
      <c r="I241" s="5">
        <v>54.82</v>
      </c>
      <c r="J241" s="5">
        <v>754.79</v>
      </c>
      <c r="K241" s="6">
        <v>4000.89</v>
      </c>
      <c r="L241" s="5">
        <v>2020</v>
      </c>
    </row>
    <row r="242" spans="1:12" x14ac:dyDescent="0.3">
      <c r="A242" s="5" t="s">
        <v>187</v>
      </c>
      <c r="B242" s="5" t="s">
        <v>31</v>
      </c>
      <c r="C242" s="5" t="s">
        <v>40</v>
      </c>
      <c r="D242" s="5" t="s">
        <v>51</v>
      </c>
      <c r="E242" s="5" t="s">
        <v>72</v>
      </c>
      <c r="F242" s="5" t="s">
        <v>34</v>
      </c>
      <c r="G242" s="5" t="s">
        <v>29</v>
      </c>
      <c r="H242" s="5">
        <v>9.41</v>
      </c>
      <c r="I242" s="5">
        <v>106.54</v>
      </c>
      <c r="J242" s="5">
        <v>915.6</v>
      </c>
      <c r="K242" s="6">
        <v>3258.68</v>
      </c>
      <c r="L242" s="5">
        <v>2013</v>
      </c>
    </row>
    <row r="243" spans="1:12" x14ac:dyDescent="0.3">
      <c r="A243" s="5" t="s">
        <v>135</v>
      </c>
      <c r="B243" s="5" t="s">
        <v>19</v>
      </c>
      <c r="C243" s="5" t="s">
        <v>53</v>
      </c>
      <c r="D243" s="5" t="s">
        <v>51</v>
      </c>
      <c r="E243" s="5" t="s">
        <v>44</v>
      </c>
      <c r="F243" s="5" t="s">
        <v>37</v>
      </c>
      <c r="G243" s="5" t="s">
        <v>41</v>
      </c>
      <c r="H243" s="5">
        <v>1.08</v>
      </c>
      <c r="I243" s="5">
        <v>106.57</v>
      </c>
      <c r="J243" s="5">
        <v>856.27</v>
      </c>
      <c r="K243" s="6">
        <v>4364.28</v>
      </c>
      <c r="L243" s="5">
        <v>2017</v>
      </c>
    </row>
    <row r="244" spans="1:12" x14ac:dyDescent="0.3">
      <c r="A244" s="5" t="s">
        <v>308</v>
      </c>
      <c r="B244" s="5" t="s">
        <v>589</v>
      </c>
      <c r="C244" s="5" t="s">
        <v>24</v>
      </c>
      <c r="D244" s="5" t="s">
        <v>591</v>
      </c>
      <c r="E244" s="5" t="s">
        <v>25</v>
      </c>
      <c r="F244" s="5" t="s">
        <v>49</v>
      </c>
      <c r="G244" s="5" t="s">
        <v>17</v>
      </c>
      <c r="H244" s="5">
        <v>8.5</v>
      </c>
      <c r="I244" s="5">
        <v>43.27</v>
      </c>
      <c r="J244" s="5">
        <v>104.84</v>
      </c>
      <c r="K244" s="6">
        <v>2318.7800000000002</v>
      </c>
      <c r="L244" s="5">
        <v>2012</v>
      </c>
    </row>
    <row r="245" spans="1:12" x14ac:dyDescent="0.3">
      <c r="A245" s="5" t="s">
        <v>496</v>
      </c>
      <c r="B245" s="5" t="s">
        <v>31</v>
      </c>
      <c r="C245" s="5" t="s">
        <v>53</v>
      </c>
      <c r="D245" s="5" t="s">
        <v>590</v>
      </c>
      <c r="E245" s="5" t="s">
        <v>25</v>
      </c>
      <c r="F245" s="5" t="s">
        <v>34</v>
      </c>
      <c r="G245" s="5" t="s">
        <v>17</v>
      </c>
      <c r="H245" s="5">
        <v>4.0199999999999996</v>
      </c>
      <c r="I245" s="5">
        <v>81.09</v>
      </c>
      <c r="J245" s="5">
        <v>372.36</v>
      </c>
      <c r="K245" s="6">
        <v>3258.68</v>
      </c>
      <c r="L245" s="5">
        <v>2016</v>
      </c>
    </row>
    <row r="246" spans="1:12" x14ac:dyDescent="0.3">
      <c r="A246" s="5" t="s">
        <v>89</v>
      </c>
      <c r="B246" s="5" t="s">
        <v>588</v>
      </c>
      <c r="C246" s="5" t="s">
        <v>24</v>
      </c>
      <c r="D246" s="5" t="s">
        <v>590</v>
      </c>
      <c r="E246" s="5" t="s">
        <v>44</v>
      </c>
      <c r="F246" s="5" t="s">
        <v>16</v>
      </c>
      <c r="G246" s="5" t="s">
        <v>29</v>
      </c>
      <c r="H246" s="5">
        <v>16.8</v>
      </c>
      <c r="I246" s="5">
        <v>106.54</v>
      </c>
      <c r="J246" s="5">
        <v>106.03</v>
      </c>
      <c r="K246" s="6">
        <v>2559.84</v>
      </c>
      <c r="L246" s="5">
        <v>2014</v>
      </c>
    </row>
    <row r="247" spans="1:12" x14ac:dyDescent="0.3">
      <c r="A247" s="5" t="s">
        <v>420</v>
      </c>
      <c r="B247" s="5" t="s">
        <v>39</v>
      </c>
      <c r="C247" s="5" t="s">
        <v>62</v>
      </c>
      <c r="D247" s="5" t="s">
        <v>51</v>
      </c>
      <c r="E247" s="5" t="s">
        <v>25</v>
      </c>
      <c r="F247" s="5" t="s">
        <v>20</v>
      </c>
      <c r="G247" s="5" t="s">
        <v>60</v>
      </c>
      <c r="H247" s="5">
        <v>2.74</v>
      </c>
      <c r="I247" s="5">
        <v>14</v>
      </c>
      <c r="J247" s="5">
        <v>536.45000000000005</v>
      </c>
      <c r="K247" s="6">
        <v>5238.2299999999996</v>
      </c>
      <c r="L247" s="5">
        <v>2023</v>
      </c>
    </row>
    <row r="248" spans="1:12" x14ac:dyDescent="0.3">
      <c r="A248" s="5" t="s">
        <v>411</v>
      </c>
      <c r="B248" s="5" t="s">
        <v>31</v>
      </c>
      <c r="C248" s="5" t="s">
        <v>28</v>
      </c>
      <c r="D248" s="5" t="s">
        <v>591</v>
      </c>
      <c r="E248" s="5" t="s">
        <v>44</v>
      </c>
      <c r="F248" s="5" t="s">
        <v>594</v>
      </c>
      <c r="G248" s="5" t="s">
        <v>55</v>
      </c>
      <c r="H248" s="5">
        <v>15.96</v>
      </c>
      <c r="I248" s="5">
        <v>125.27</v>
      </c>
      <c r="J248" s="5">
        <v>241.09</v>
      </c>
      <c r="K248" s="6">
        <v>3258.68</v>
      </c>
      <c r="L248" s="5">
        <v>2022</v>
      </c>
    </row>
    <row r="249" spans="1:12" x14ac:dyDescent="0.3">
      <c r="A249" s="5" t="s">
        <v>129</v>
      </c>
      <c r="B249" s="5" t="s">
        <v>13</v>
      </c>
      <c r="C249" s="5" t="s">
        <v>43</v>
      </c>
      <c r="D249" s="5" t="s">
        <v>590</v>
      </c>
      <c r="E249" s="5" t="s">
        <v>36</v>
      </c>
      <c r="F249" s="5" t="s">
        <v>20</v>
      </c>
      <c r="G249" s="5" t="s">
        <v>29</v>
      </c>
      <c r="H249" s="5">
        <v>1.91</v>
      </c>
      <c r="I249" s="5">
        <v>91.53</v>
      </c>
      <c r="J249" s="5">
        <v>195.18</v>
      </c>
      <c r="K249" s="6">
        <v>2220.8000000000002</v>
      </c>
      <c r="L249" s="5">
        <v>2015</v>
      </c>
    </row>
    <row r="250" spans="1:12" x14ac:dyDescent="0.3">
      <c r="A250" s="5" t="s">
        <v>84</v>
      </c>
      <c r="B250" s="5" t="s">
        <v>48</v>
      </c>
      <c r="C250" s="5" t="s">
        <v>62</v>
      </c>
      <c r="D250" s="5" t="s">
        <v>592</v>
      </c>
      <c r="E250" s="5" t="s">
        <v>25</v>
      </c>
      <c r="F250" s="5" t="s">
        <v>37</v>
      </c>
      <c r="G250" s="5" t="s">
        <v>29</v>
      </c>
      <c r="H250" s="5">
        <v>4.8</v>
      </c>
      <c r="I250" s="5">
        <v>36.36</v>
      </c>
      <c r="J250" s="5">
        <v>100.16</v>
      </c>
      <c r="K250" s="6">
        <v>1433.98</v>
      </c>
      <c r="L250" s="5">
        <v>2017</v>
      </c>
    </row>
    <row r="251" spans="1:12" x14ac:dyDescent="0.3">
      <c r="A251" s="5" t="s">
        <v>453</v>
      </c>
      <c r="B251" s="5" t="s">
        <v>589</v>
      </c>
      <c r="C251" s="5" t="s">
        <v>28</v>
      </c>
      <c r="D251" s="5" t="s">
        <v>590</v>
      </c>
      <c r="E251" s="5" t="s">
        <v>72</v>
      </c>
      <c r="F251" s="5" t="s">
        <v>49</v>
      </c>
      <c r="G251" s="5" t="s">
        <v>17</v>
      </c>
      <c r="H251" s="5">
        <v>12.79</v>
      </c>
      <c r="I251" s="5">
        <v>20.8</v>
      </c>
      <c r="J251" s="5">
        <v>1008.9</v>
      </c>
      <c r="K251" s="6">
        <v>4194.67</v>
      </c>
      <c r="L251" s="5">
        <v>2015</v>
      </c>
    </row>
    <row r="252" spans="1:12" x14ac:dyDescent="0.3">
      <c r="A252" s="5" t="s">
        <v>311</v>
      </c>
      <c r="B252" s="5" t="s">
        <v>19</v>
      </c>
      <c r="C252" s="5" t="s">
        <v>24</v>
      </c>
      <c r="D252" s="5" t="s">
        <v>590</v>
      </c>
      <c r="E252" s="5" t="s">
        <v>15</v>
      </c>
      <c r="F252" s="5" t="s">
        <v>16</v>
      </c>
      <c r="G252" s="5" t="s">
        <v>41</v>
      </c>
      <c r="H252" s="5">
        <v>8.77</v>
      </c>
      <c r="I252" s="5">
        <v>17.739999999999998</v>
      </c>
      <c r="J252" s="5">
        <v>533.36</v>
      </c>
      <c r="K252" s="6">
        <v>4319.8100000000004</v>
      </c>
      <c r="L252" s="5">
        <v>2014</v>
      </c>
    </row>
    <row r="253" spans="1:12" x14ac:dyDescent="0.3">
      <c r="A253" s="5" t="s">
        <v>224</v>
      </c>
      <c r="B253" s="5" t="s">
        <v>27</v>
      </c>
      <c r="C253" s="5" t="s">
        <v>35</v>
      </c>
      <c r="D253" s="5" t="s">
        <v>51</v>
      </c>
      <c r="E253" s="5" t="s">
        <v>72</v>
      </c>
      <c r="F253" s="5" t="s">
        <v>49</v>
      </c>
      <c r="G253" s="5" t="s">
        <v>21</v>
      </c>
      <c r="H253" s="5">
        <v>3.66</v>
      </c>
      <c r="I253" s="5">
        <v>68.680000000000007</v>
      </c>
      <c r="J253" s="5">
        <v>408.47</v>
      </c>
      <c r="K253" s="6">
        <v>5099.0200000000004</v>
      </c>
      <c r="L253" s="5">
        <v>2020</v>
      </c>
    </row>
    <row r="254" spans="1:12" x14ac:dyDescent="0.3">
      <c r="A254" s="5" t="s">
        <v>371</v>
      </c>
      <c r="B254" s="5" t="s">
        <v>58</v>
      </c>
      <c r="C254" s="5" t="s">
        <v>24</v>
      </c>
      <c r="D254" s="5" t="s">
        <v>592</v>
      </c>
      <c r="E254" s="5" t="s">
        <v>36</v>
      </c>
      <c r="F254" s="5" t="s">
        <v>594</v>
      </c>
      <c r="G254" s="5" t="s">
        <v>21</v>
      </c>
      <c r="H254" s="5">
        <v>12.13</v>
      </c>
      <c r="I254" s="5">
        <v>62.68</v>
      </c>
      <c r="J254" s="5">
        <v>831.73</v>
      </c>
      <c r="K254" s="6">
        <v>4296.3900000000003</v>
      </c>
      <c r="L254" s="5">
        <v>2024</v>
      </c>
    </row>
    <row r="255" spans="1:12" x14ac:dyDescent="0.3">
      <c r="A255" s="5" t="s">
        <v>460</v>
      </c>
      <c r="B255" s="5" t="s">
        <v>23</v>
      </c>
      <c r="C255" s="5" t="s">
        <v>28</v>
      </c>
      <c r="D255" s="5" t="s">
        <v>591</v>
      </c>
      <c r="E255" s="5" t="s">
        <v>15</v>
      </c>
      <c r="F255" s="5" t="s">
        <v>49</v>
      </c>
      <c r="G255" s="5" t="s">
        <v>60</v>
      </c>
      <c r="H255" s="5">
        <v>16.559999999999999</v>
      </c>
      <c r="I255" s="5">
        <v>2.25</v>
      </c>
      <c r="J255" s="5">
        <v>1010.26</v>
      </c>
      <c r="K255" s="6">
        <v>3258.68</v>
      </c>
      <c r="L255" s="5">
        <v>2017</v>
      </c>
    </row>
    <row r="256" spans="1:12" x14ac:dyDescent="0.3">
      <c r="A256" s="5" t="s">
        <v>444</v>
      </c>
      <c r="B256" s="5" t="s">
        <v>23</v>
      </c>
      <c r="C256" s="5" t="s">
        <v>14</v>
      </c>
      <c r="D256" s="5" t="s">
        <v>592</v>
      </c>
      <c r="E256" s="5" t="s">
        <v>72</v>
      </c>
      <c r="F256" s="5" t="s">
        <v>20</v>
      </c>
      <c r="G256" s="5" t="s">
        <v>21</v>
      </c>
      <c r="H256" s="5">
        <v>12.41</v>
      </c>
      <c r="I256" s="5">
        <v>89.7</v>
      </c>
      <c r="J256" s="5">
        <v>655.08000000000004</v>
      </c>
      <c r="K256" s="6">
        <v>5163.87</v>
      </c>
      <c r="L256" s="5">
        <v>2017</v>
      </c>
    </row>
    <row r="257" spans="1:12" x14ac:dyDescent="0.3">
      <c r="A257" s="5" t="s">
        <v>556</v>
      </c>
      <c r="B257" s="5" t="s">
        <v>588</v>
      </c>
      <c r="C257" s="5" t="s">
        <v>28</v>
      </c>
      <c r="D257" s="5" t="s">
        <v>590</v>
      </c>
      <c r="E257" s="5" t="s">
        <v>44</v>
      </c>
      <c r="F257" s="5" t="s">
        <v>20</v>
      </c>
      <c r="G257" s="5" t="s">
        <v>17</v>
      </c>
      <c r="H257" s="5">
        <v>13.66</v>
      </c>
      <c r="I257" s="5">
        <v>185.61</v>
      </c>
      <c r="J257" s="5">
        <v>1142.67</v>
      </c>
      <c r="K257" s="6">
        <v>3356.84</v>
      </c>
      <c r="L257" s="5">
        <v>2019</v>
      </c>
    </row>
    <row r="258" spans="1:12" x14ac:dyDescent="0.3">
      <c r="A258" s="5" t="s">
        <v>97</v>
      </c>
      <c r="B258" s="5" t="s">
        <v>39</v>
      </c>
      <c r="C258" s="5" t="s">
        <v>70</v>
      </c>
      <c r="D258" s="5" t="s">
        <v>592</v>
      </c>
      <c r="E258" s="5" t="s">
        <v>15</v>
      </c>
      <c r="F258" s="5" t="s">
        <v>16</v>
      </c>
      <c r="G258" s="5" t="s">
        <v>41</v>
      </c>
      <c r="H258" s="5">
        <v>16.87</v>
      </c>
      <c r="I258" s="5">
        <v>90.65</v>
      </c>
      <c r="J258" s="5">
        <v>905.04</v>
      </c>
      <c r="K258" s="6">
        <v>1172.25</v>
      </c>
      <c r="L258" s="5">
        <v>2011</v>
      </c>
    </row>
    <row r="259" spans="1:12" x14ac:dyDescent="0.3">
      <c r="A259" s="5" t="s">
        <v>273</v>
      </c>
      <c r="B259" s="5" t="s">
        <v>589</v>
      </c>
      <c r="C259" s="5" t="s">
        <v>40</v>
      </c>
      <c r="D259" s="5" t="s">
        <v>591</v>
      </c>
      <c r="E259" s="5" t="s">
        <v>33</v>
      </c>
      <c r="F259" s="5" t="s">
        <v>594</v>
      </c>
      <c r="G259" s="5" t="s">
        <v>55</v>
      </c>
      <c r="H259" s="5">
        <v>18.440000000000001</v>
      </c>
      <c r="I259" s="5">
        <v>197.34</v>
      </c>
      <c r="J259" s="5">
        <v>517.57000000000005</v>
      </c>
      <c r="K259" s="6">
        <v>3707.7</v>
      </c>
      <c r="L259" s="5">
        <v>2022</v>
      </c>
    </row>
    <row r="260" spans="1:12" x14ac:dyDescent="0.3">
      <c r="A260" s="5" t="s">
        <v>382</v>
      </c>
      <c r="B260" s="5" t="s">
        <v>19</v>
      </c>
      <c r="C260" s="5" t="s">
        <v>14</v>
      </c>
      <c r="D260" s="5" t="s">
        <v>592</v>
      </c>
      <c r="E260" s="5" t="s">
        <v>33</v>
      </c>
      <c r="F260" s="5" t="s">
        <v>37</v>
      </c>
      <c r="G260" s="5" t="s">
        <v>55</v>
      </c>
      <c r="H260" s="5">
        <v>4.92</v>
      </c>
      <c r="I260" s="5">
        <v>142.61000000000001</v>
      </c>
      <c r="J260" s="5">
        <v>959.31</v>
      </c>
      <c r="K260" s="6">
        <v>4759.95</v>
      </c>
      <c r="L260" s="5">
        <v>2020</v>
      </c>
    </row>
    <row r="261" spans="1:12" x14ac:dyDescent="0.3">
      <c r="A261" s="5" t="s">
        <v>206</v>
      </c>
      <c r="B261" s="5" t="s">
        <v>589</v>
      </c>
      <c r="C261" s="5" t="s">
        <v>14</v>
      </c>
      <c r="D261" s="5" t="s">
        <v>592</v>
      </c>
      <c r="E261" s="5" t="s">
        <v>72</v>
      </c>
      <c r="F261" s="5" t="s">
        <v>37</v>
      </c>
      <c r="G261" s="5" t="s">
        <v>21</v>
      </c>
      <c r="H261" s="5">
        <v>8.2200000000000006</v>
      </c>
      <c r="I261" s="5">
        <v>35.26</v>
      </c>
      <c r="J261" s="5">
        <v>588.03</v>
      </c>
      <c r="K261" s="6">
        <v>1625.46</v>
      </c>
      <c r="L261" s="5">
        <v>2021</v>
      </c>
    </row>
    <row r="262" spans="1:12" x14ac:dyDescent="0.3">
      <c r="A262" s="5" t="s">
        <v>46</v>
      </c>
      <c r="B262" s="5" t="s">
        <v>39</v>
      </c>
      <c r="C262" s="5" t="s">
        <v>28</v>
      </c>
      <c r="D262" s="5" t="s">
        <v>592</v>
      </c>
      <c r="E262" s="5" t="s">
        <v>15</v>
      </c>
      <c r="F262" s="5" t="s">
        <v>34</v>
      </c>
      <c r="G262" s="5" t="s">
        <v>17</v>
      </c>
      <c r="H262" s="5">
        <v>8.43</v>
      </c>
      <c r="I262" s="5">
        <v>99.51</v>
      </c>
      <c r="J262" s="5">
        <v>148.26</v>
      </c>
      <c r="K262" s="6">
        <v>1845.1</v>
      </c>
      <c r="L262" s="5">
        <v>2015</v>
      </c>
    </row>
    <row r="263" spans="1:12" x14ac:dyDescent="0.3">
      <c r="A263" s="5" t="s">
        <v>228</v>
      </c>
      <c r="B263" s="5" t="s">
        <v>27</v>
      </c>
      <c r="C263" s="5" t="s">
        <v>43</v>
      </c>
      <c r="D263" s="5" t="s">
        <v>592</v>
      </c>
      <c r="E263" s="5" t="s">
        <v>25</v>
      </c>
      <c r="F263" s="5" t="s">
        <v>16</v>
      </c>
      <c r="G263" s="5" t="s">
        <v>29</v>
      </c>
      <c r="H263" s="5">
        <v>19.899999999999999</v>
      </c>
      <c r="I263" s="5">
        <v>106.54</v>
      </c>
      <c r="J263" s="5">
        <v>867.24</v>
      </c>
      <c r="K263" s="6">
        <v>4119.5</v>
      </c>
      <c r="L263" s="5">
        <v>2020</v>
      </c>
    </row>
    <row r="264" spans="1:12" x14ac:dyDescent="0.3">
      <c r="A264" s="5" t="s">
        <v>231</v>
      </c>
      <c r="B264" s="5" t="s">
        <v>27</v>
      </c>
      <c r="C264" s="5" t="s">
        <v>53</v>
      </c>
      <c r="D264" s="5" t="s">
        <v>591</v>
      </c>
      <c r="E264" s="5" t="s">
        <v>72</v>
      </c>
      <c r="F264" s="5" t="s">
        <v>37</v>
      </c>
      <c r="G264" s="5" t="s">
        <v>41</v>
      </c>
      <c r="H264" s="5">
        <v>15.05</v>
      </c>
      <c r="I264" s="5">
        <v>4.1500000000000004</v>
      </c>
      <c r="J264" s="5">
        <v>456.04</v>
      </c>
      <c r="K264" s="6">
        <v>1936.73</v>
      </c>
      <c r="L264" s="5">
        <v>2017</v>
      </c>
    </row>
    <row r="265" spans="1:12" x14ac:dyDescent="0.3">
      <c r="A265" s="5" t="s">
        <v>528</v>
      </c>
      <c r="B265" s="5" t="s">
        <v>23</v>
      </c>
      <c r="C265" s="5" t="s">
        <v>53</v>
      </c>
      <c r="D265" s="5" t="s">
        <v>591</v>
      </c>
      <c r="E265" s="5" t="s">
        <v>15</v>
      </c>
      <c r="F265" s="5" t="s">
        <v>34</v>
      </c>
      <c r="G265" s="5" t="s">
        <v>55</v>
      </c>
      <c r="H265" s="5">
        <v>15.75</v>
      </c>
      <c r="I265" s="5">
        <v>32.81</v>
      </c>
      <c r="J265" s="5">
        <v>996.59</v>
      </c>
      <c r="K265" s="6">
        <v>4710.34</v>
      </c>
      <c r="L265" s="5">
        <v>2010</v>
      </c>
    </row>
    <row r="266" spans="1:12" x14ac:dyDescent="0.3">
      <c r="A266" s="5" t="s">
        <v>562</v>
      </c>
      <c r="B266" s="5" t="s">
        <v>13</v>
      </c>
      <c r="C266" s="5" t="s">
        <v>62</v>
      </c>
      <c r="D266" s="5" t="s">
        <v>591</v>
      </c>
      <c r="E266" s="5" t="s">
        <v>72</v>
      </c>
      <c r="F266" s="5" t="s">
        <v>37</v>
      </c>
      <c r="G266" s="5" t="s">
        <v>21</v>
      </c>
      <c r="H266" s="5">
        <v>14</v>
      </c>
      <c r="I266" s="5">
        <v>151.06</v>
      </c>
      <c r="J266" s="5">
        <v>642.23</v>
      </c>
      <c r="K266" s="6">
        <v>3065.9</v>
      </c>
      <c r="L266" s="5">
        <v>2023</v>
      </c>
    </row>
    <row r="267" spans="1:12" x14ac:dyDescent="0.3">
      <c r="A267" s="5" t="s">
        <v>346</v>
      </c>
      <c r="B267" s="5" t="s">
        <v>31</v>
      </c>
      <c r="C267" s="5" t="s">
        <v>53</v>
      </c>
      <c r="D267" s="5" t="s">
        <v>591</v>
      </c>
      <c r="E267" s="5" t="s">
        <v>33</v>
      </c>
      <c r="F267" s="5" t="s">
        <v>34</v>
      </c>
      <c r="G267" s="5" t="s">
        <v>60</v>
      </c>
      <c r="H267" s="5">
        <v>14.62</v>
      </c>
      <c r="I267" s="5">
        <v>19.86</v>
      </c>
      <c r="J267" s="5">
        <v>873.79</v>
      </c>
      <c r="K267" s="6">
        <v>1833.7</v>
      </c>
      <c r="L267" s="5">
        <v>2015</v>
      </c>
    </row>
    <row r="268" spans="1:12" x14ac:dyDescent="0.3">
      <c r="A268" s="5" t="s">
        <v>473</v>
      </c>
      <c r="B268" s="5" t="s">
        <v>58</v>
      </c>
      <c r="C268" s="5" t="s">
        <v>32</v>
      </c>
      <c r="D268" s="5" t="s">
        <v>592</v>
      </c>
      <c r="E268" s="5" t="s">
        <v>72</v>
      </c>
      <c r="F268" s="5" t="s">
        <v>34</v>
      </c>
      <c r="G268" s="5" t="s">
        <v>55</v>
      </c>
      <c r="H268" s="5">
        <v>7.82</v>
      </c>
      <c r="I268" s="5">
        <v>171.96</v>
      </c>
      <c r="J268" s="5">
        <v>918.89</v>
      </c>
      <c r="K268" s="6">
        <v>5453.25</v>
      </c>
      <c r="L268" s="5">
        <v>2018</v>
      </c>
    </row>
    <row r="269" spans="1:12" x14ac:dyDescent="0.3">
      <c r="A269" s="5" t="s">
        <v>95</v>
      </c>
      <c r="B269" s="5" t="s">
        <v>588</v>
      </c>
      <c r="C269" s="5" t="s">
        <v>32</v>
      </c>
      <c r="D269" s="5" t="s">
        <v>592</v>
      </c>
      <c r="E269" s="5" t="s">
        <v>44</v>
      </c>
      <c r="F269" s="5" t="s">
        <v>20</v>
      </c>
      <c r="G269" s="5" t="s">
        <v>21</v>
      </c>
      <c r="H269" s="5">
        <v>13.84</v>
      </c>
      <c r="I269" s="5">
        <v>175.01</v>
      </c>
      <c r="J269" s="5">
        <v>724.97</v>
      </c>
      <c r="K269" s="6">
        <v>2357.81</v>
      </c>
      <c r="L269" s="5">
        <v>2018</v>
      </c>
    </row>
    <row r="270" spans="1:12" x14ac:dyDescent="0.3">
      <c r="A270" s="5" t="s">
        <v>476</v>
      </c>
      <c r="B270" s="5" t="s">
        <v>48</v>
      </c>
      <c r="C270" s="5" t="s">
        <v>62</v>
      </c>
      <c r="D270" s="5" t="s">
        <v>51</v>
      </c>
      <c r="E270" s="5" t="s">
        <v>15</v>
      </c>
      <c r="F270" s="5" t="s">
        <v>594</v>
      </c>
      <c r="G270" s="5" t="s">
        <v>21</v>
      </c>
      <c r="H270" s="5">
        <v>19.32</v>
      </c>
      <c r="I270" s="5">
        <v>168.84</v>
      </c>
      <c r="J270" s="5">
        <v>233.09</v>
      </c>
      <c r="K270" s="6">
        <v>1788.87</v>
      </c>
      <c r="L270" s="5">
        <v>2016</v>
      </c>
    </row>
    <row r="271" spans="1:12" x14ac:dyDescent="0.3">
      <c r="A271" s="5" t="s">
        <v>83</v>
      </c>
      <c r="B271" s="5" t="s">
        <v>39</v>
      </c>
      <c r="C271" s="5" t="s">
        <v>28</v>
      </c>
      <c r="D271" s="5" t="s">
        <v>591</v>
      </c>
      <c r="E271" s="5" t="s">
        <v>15</v>
      </c>
      <c r="F271" s="5" t="s">
        <v>16</v>
      </c>
      <c r="G271" s="5" t="s">
        <v>41</v>
      </c>
      <c r="H271" s="5">
        <v>18.68</v>
      </c>
      <c r="I271" s="5">
        <v>19.02</v>
      </c>
      <c r="J271" s="5">
        <v>535.91</v>
      </c>
      <c r="K271" s="6">
        <v>5024.16</v>
      </c>
      <c r="L271" s="5">
        <v>2014</v>
      </c>
    </row>
    <row r="272" spans="1:12" x14ac:dyDescent="0.3">
      <c r="A272" s="5" t="s">
        <v>419</v>
      </c>
      <c r="B272" s="5" t="s">
        <v>27</v>
      </c>
      <c r="C272" s="5" t="s">
        <v>28</v>
      </c>
      <c r="D272" s="5" t="s">
        <v>591</v>
      </c>
      <c r="E272" s="5" t="s">
        <v>33</v>
      </c>
      <c r="F272" s="5" t="s">
        <v>37</v>
      </c>
      <c r="G272" s="5" t="s">
        <v>55</v>
      </c>
      <c r="H272" s="5">
        <v>14.65</v>
      </c>
      <c r="I272" s="5">
        <v>174.46</v>
      </c>
      <c r="J272" s="5">
        <v>962.09</v>
      </c>
      <c r="K272" s="6">
        <v>1000.01</v>
      </c>
      <c r="L272" s="5">
        <v>2011</v>
      </c>
    </row>
    <row r="273" spans="1:12" x14ac:dyDescent="0.3">
      <c r="A273" s="5" t="s">
        <v>288</v>
      </c>
      <c r="B273" s="5" t="s">
        <v>27</v>
      </c>
      <c r="C273" s="5" t="s">
        <v>24</v>
      </c>
      <c r="D273" s="5" t="s">
        <v>592</v>
      </c>
      <c r="E273" s="5" t="s">
        <v>72</v>
      </c>
      <c r="F273" s="5" t="s">
        <v>34</v>
      </c>
      <c r="G273" s="5" t="s">
        <v>17</v>
      </c>
      <c r="H273" s="5">
        <v>14.71</v>
      </c>
      <c r="I273" s="5">
        <v>101.44</v>
      </c>
      <c r="J273" s="5">
        <v>442.18</v>
      </c>
      <c r="K273" s="6">
        <v>3437.23</v>
      </c>
      <c r="L273" s="5">
        <v>2011</v>
      </c>
    </row>
    <row r="274" spans="1:12" x14ac:dyDescent="0.3">
      <c r="A274" s="5" t="s">
        <v>497</v>
      </c>
      <c r="B274" s="5" t="s">
        <v>23</v>
      </c>
      <c r="C274" s="5" t="s">
        <v>62</v>
      </c>
      <c r="D274" s="5" t="s">
        <v>592</v>
      </c>
      <c r="E274" s="5" t="s">
        <v>25</v>
      </c>
      <c r="F274" s="5" t="s">
        <v>594</v>
      </c>
      <c r="G274" s="5" t="s">
        <v>41</v>
      </c>
      <c r="H274" s="5">
        <v>5.23</v>
      </c>
      <c r="I274" s="5">
        <v>156.44999999999999</v>
      </c>
      <c r="J274" s="5">
        <v>558.62</v>
      </c>
      <c r="K274" s="6">
        <v>3258.68</v>
      </c>
      <c r="L274" s="5">
        <v>2015</v>
      </c>
    </row>
    <row r="275" spans="1:12" x14ac:dyDescent="0.3">
      <c r="A275" s="5" t="s">
        <v>107</v>
      </c>
      <c r="B275" s="5" t="s">
        <v>13</v>
      </c>
      <c r="C275" s="5" t="s">
        <v>40</v>
      </c>
      <c r="D275" s="5" t="s">
        <v>51</v>
      </c>
      <c r="E275" s="5" t="s">
        <v>33</v>
      </c>
      <c r="F275" s="5" t="s">
        <v>34</v>
      </c>
      <c r="G275" s="5" t="s">
        <v>60</v>
      </c>
      <c r="H275" s="5">
        <v>5.93</v>
      </c>
      <c r="I275" s="5">
        <v>58.65</v>
      </c>
      <c r="J275" s="5">
        <v>346.39</v>
      </c>
      <c r="K275" s="6">
        <v>3561.66</v>
      </c>
      <c r="L275" s="5">
        <v>2016</v>
      </c>
    </row>
    <row r="276" spans="1:12" x14ac:dyDescent="0.3">
      <c r="A276" s="5" t="s">
        <v>353</v>
      </c>
      <c r="B276" s="5" t="s">
        <v>589</v>
      </c>
      <c r="C276" s="5" t="s">
        <v>28</v>
      </c>
      <c r="D276" s="5" t="s">
        <v>590</v>
      </c>
      <c r="E276" s="5" t="s">
        <v>44</v>
      </c>
      <c r="F276" s="5" t="s">
        <v>594</v>
      </c>
      <c r="G276" s="5" t="s">
        <v>17</v>
      </c>
      <c r="H276" s="5">
        <v>5.52</v>
      </c>
      <c r="I276" s="5">
        <v>35.69</v>
      </c>
      <c r="J276" s="5">
        <v>442.4</v>
      </c>
      <c r="K276" s="6">
        <v>4437.5200000000004</v>
      </c>
      <c r="L276" s="5">
        <v>2010</v>
      </c>
    </row>
    <row r="277" spans="1:12" x14ac:dyDescent="0.3">
      <c r="A277" s="5" t="s">
        <v>306</v>
      </c>
      <c r="B277" s="5" t="s">
        <v>31</v>
      </c>
      <c r="C277" s="5" t="s">
        <v>32</v>
      </c>
      <c r="D277" s="5" t="s">
        <v>51</v>
      </c>
      <c r="E277" s="5" t="s">
        <v>36</v>
      </c>
      <c r="F277" s="5" t="s">
        <v>16</v>
      </c>
      <c r="G277" s="5" t="s">
        <v>17</v>
      </c>
      <c r="H277" s="5">
        <v>14.02</v>
      </c>
      <c r="I277" s="5">
        <v>133.37</v>
      </c>
      <c r="J277" s="5">
        <v>1011.58</v>
      </c>
      <c r="K277" s="6">
        <v>2988.04</v>
      </c>
      <c r="L277" s="5">
        <v>2022</v>
      </c>
    </row>
    <row r="278" spans="1:12" x14ac:dyDescent="0.3">
      <c r="A278" s="5" t="s">
        <v>75</v>
      </c>
      <c r="B278" s="5" t="s">
        <v>19</v>
      </c>
      <c r="C278" s="5" t="s">
        <v>67</v>
      </c>
      <c r="D278" s="5" t="s">
        <v>592</v>
      </c>
      <c r="E278" s="5" t="s">
        <v>36</v>
      </c>
      <c r="F278" s="5" t="s">
        <v>37</v>
      </c>
      <c r="G278" s="5" t="s">
        <v>21</v>
      </c>
      <c r="H278" s="5">
        <v>4.21</v>
      </c>
      <c r="I278" s="5">
        <v>175.7</v>
      </c>
      <c r="J278" s="5">
        <v>887.34</v>
      </c>
      <c r="K278" s="6">
        <v>5308.68</v>
      </c>
      <c r="L278" s="5">
        <v>2023</v>
      </c>
    </row>
    <row r="279" spans="1:12" x14ac:dyDescent="0.3">
      <c r="A279" s="5" t="s">
        <v>259</v>
      </c>
      <c r="B279" s="5" t="s">
        <v>19</v>
      </c>
      <c r="C279" s="5" t="s">
        <v>32</v>
      </c>
      <c r="D279" s="5" t="s">
        <v>51</v>
      </c>
      <c r="E279" s="5" t="s">
        <v>25</v>
      </c>
      <c r="F279" s="5" t="s">
        <v>34</v>
      </c>
      <c r="G279" s="5" t="s">
        <v>17</v>
      </c>
      <c r="H279" s="5">
        <v>0.62</v>
      </c>
      <c r="I279" s="5">
        <v>58.56</v>
      </c>
      <c r="J279" s="5">
        <v>930.65</v>
      </c>
      <c r="K279" s="6">
        <v>2991.63</v>
      </c>
      <c r="L279" s="5">
        <v>2012</v>
      </c>
    </row>
    <row r="280" spans="1:12" x14ac:dyDescent="0.3">
      <c r="A280" s="5" t="s">
        <v>356</v>
      </c>
      <c r="B280" s="5" t="s">
        <v>39</v>
      </c>
      <c r="C280" s="5" t="s">
        <v>67</v>
      </c>
      <c r="D280" s="5" t="s">
        <v>592</v>
      </c>
      <c r="E280" s="5" t="s">
        <v>33</v>
      </c>
      <c r="F280" s="5" t="s">
        <v>34</v>
      </c>
      <c r="G280" s="5" t="s">
        <v>29</v>
      </c>
      <c r="H280" s="5">
        <v>16.39</v>
      </c>
      <c r="I280" s="5">
        <v>174.6</v>
      </c>
      <c r="J280" s="5">
        <v>626.71</v>
      </c>
      <c r="K280" s="6">
        <v>1904.5</v>
      </c>
      <c r="L280" s="5">
        <v>2016</v>
      </c>
    </row>
    <row r="281" spans="1:12" x14ac:dyDescent="0.3">
      <c r="A281" s="5" t="s">
        <v>490</v>
      </c>
      <c r="B281" s="5" t="s">
        <v>58</v>
      </c>
      <c r="C281" s="5" t="s">
        <v>14</v>
      </c>
      <c r="D281" s="5" t="s">
        <v>590</v>
      </c>
      <c r="E281" s="5" t="s">
        <v>33</v>
      </c>
      <c r="F281" s="5" t="s">
        <v>16</v>
      </c>
      <c r="G281" s="5" t="s">
        <v>29</v>
      </c>
      <c r="H281" s="5">
        <v>17.04</v>
      </c>
      <c r="I281" s="5">
        <v>115.46</v>
      </c>
      <c r="J281" s="5">
        <v>802.88</v>
      </c>
      <c r="K281" s="6">
        <v>1339.49</v>
      </c>
      <c r="L281" s="5">
        <v>2024</v>
      </c>
    </row>
    <row r="282" spans="1:12" x14ac:dyDescent="0.3">
      <c r="A282" s="5" t="s">
        <v>123</v>
      </c>
      <c r="B282" s="5" t="s">
        <v>39</v>
      </c>
      <c r="C282" s="5" t="s">
        <v>32</v>
      </c>
      <c r="D282" s="5" t="s">
        <v>592</v>
      </c>
      <c r="E282" s="5" t="s">
        <v>36</v>
      </c>
      <c r="F282" s="5" t="s">
        <v>16</v>
      </c>
      <c r="G282" s="5" t="s">
        <v>55</v>
      </c>
      <c r="H282" s="5">
        <v>1.48</v>
      </c>
      <c r="I282" s="5">
        <v>77.430000000000007</v>
      </c>
      <c r="J282" s="5">
        <v>961.98</v>
      </c>
      <c r="K282" s="6">
        <v>4865.07</v>
      </c>
      <c r="L282" s="5">
        <v>2011</v>
      </c>
    </row>
    <row r="283" spans="1:12" x14ac:dyDescent="0.3">
      <c r="A283" s="5" t="s">
        <v>531</v>
      </c>
      <c r="B283" s="5" t="s">
        <v>19</v>
      </c>
      <c r="C283" s="5" t="s">
        <v>70</v>
      </c>
      <c r="D283" s="5" t="s">
        <v>591</v>
      </c>
      <c r="E283" s="5" t="s">
        <v>72</v>
      </c>
      <c r="F283" s="5" t="s">
        <v>49</v>
      </c>
      <c r="G283" s="5" t="s">
        <v>17</v>
      </c>
      <c r="H283" s="5">
        <v>2.73</v>
      </c>
      <c r="I283" s="5">
        <v>107.99</v>
      </c>
      <c r="J283" s="5">
        <v>846.83</v>
      </c>
      <c r="K283" s="6">
        <v>1780.65</v>
      </c>
      <c r="L283" s="5">
        <v>2014</v>
      </c>
    </row>
    <row r="284" spans="1:12" x14ac:dyDescent="0.3">
      <c r="A284" s="5" t="s">
        <v>585</v>
      </c>
      <c r="B284" s="5" t="s">
        <v>19</v>
      </c>
      <c r="C284" s="5" t="s">
        <v>62</v>
      </c>
      <c r="D284" s="5" t="s">
        <v>591</v>
      </c>
      <c r="E284" s="5" t="s">
        <v>72</v>
      </c>
      <c r="F284" s="5" t="s">
        <v>49</v>
      </c>
      <c r="G284" s="5" t="s">
        <v>17</v>
      </c>
      <c r="H284" s="5">
        <v>15.35</v>
      </c>
      <c r="I284" s="5">
        <v>98.96</v>
      </c>
      <c r="J284" s="5">
        <v>612.20000000000005</v>
      </c>
      <c r="K284" s="6">
        <v>1564.83</v>
      </c>
      <c r="L284" s="5">
        <v>2012</v>
      </c>
    </row>
    <row r="285" spans="1:12" x14ac:dyDescent="0.3">
      <c r="A285" s="5" t="s">
        <v>136</v>
      </c>
      <c r="B285" s="5" t="s">
        <v>23</v>
      </c>
      <c r="C285" s="5" t="s">
        <v>53</v>
      </c>
      <c r="D285" s="5" t="s">
        <v>590</v>
      </c>
      <c r="E285" s="5" t="s">
        <v>36</v>
      </c>
      <c r="F285" s="5" t="s">
        <v>34</v>
      </c>
      <c r="G285" s="5" t="s">
        <v>21</v>
      </c>
      <c r="H285" s="5">
        <v>7.31</v>
      </c>
      <c r="I285" s="5">
        <v>24.92</v>
      </c>
      <c r="J285" s="5">
        <v>1105.31</v>
      </c>
      <c r="K285" s="6">
        <v>1177.22</v>
      </c>
      <c r="L285" s="5">
        <v>2017</v>
      </c>
    </row>
    <row r="286" spans="1:12" x14ac:dyDescent="0.3">
      <c r="A286" s="5" t="s">
        <v>156</v>
      </c>
      <c r="B286" s="5" t="s">
        <v>48</v>
      </c>
      <c r="C286" s="5" t="s">
        <v>32</v>
      </c>
      <c r="D286" s="5" t="s">
        <v>51</v>
      </c>
      <c r="E286" s="5" t="s">
        <v>15</v>
      </c>
      <c r="F286" s="5" t="s">
        <v>16</v>
      </c>
      <c r="G286" s="5" t="s">
        <v>60</v>
      </c>
      <c r="H286" s="5">
        <v>14.36</v>
      </c>
      <c r="I286" s="5">
        <v>156.21</v>
      </c>
      <c r="J286" s="5">
        <v>519.80999999999995</v>
      </c>
      <c r="K286" s="6">
        <v>3842.63</v>
      </c>
      <c r="L286" s="5">
        <v>2023</v>
      </c>
    </row>
    <row r="287" spans="1:12" x14ac:dyDescent="0.3">
      <c r="A287" s="5" t="s">
        <v>118</v>
      </c>
      <c r="B287" s="5" t="s">
        <v>588</v>
      </c>
      <c r="C287" s="5" t="s">
        <v>24</v>
      </c>
      <c r="D287" s="5" t="s">
        <v>51</v>
      </c>
      <c r="E287" s="5" t="s">
        <v>44</v>
      </c>
      <c r="F287" s="5" t="s">
        <v>16</v>
      </c>
      <c r="G287" s="5" t="s">
        <v>55</v>
      </c>
      <c r="H287" s="5">
        <v>11.1</v>
      </c>
      <c r="I287" s="5">
        <v>71.47</v>
      </c>
      <c r="J287" s="5">
        <v>936.19</v>
      </c>
      <c r="K287" s="6">
        <v>2372.35</v>
      </c>
      <c r="L287" s="5">
        <v>2024</v>
      </c>
    </row>
    <row r="288" spans="1:12" x14ac:dyDescent="0.3">
      <c r="A288" s="5" t="s">
        <v>229</v>
      </c>
      <c r="B288" s="5" t="s">
        <v>39</v>
      </c>
      <c r="C288" s="5" t="s">
        <v>35</v>
      </c>
      <c r="D288" s="5" t="s">
        <v>590</v>
      </c>
      <c r="E288" s="5" t="s">
        <v>33</v>
      </c>
      <c r="F288" s="5" t="s">
        <v>20</v>
      </c>
      <c r="G288" s="5" t="s">
        <v>55</v>
      </c>
      <c r="H288" s="5">
        <v>10.36</v>
      </c>
      <c r="I288" s="5">
        <v>106.94</v>
      </c>
      <c r="J288" s="5">
        <v>476.73</v>
      </c>
      <c r="K288" s="6">
        <v>5198.66</v>
      </c>
      <c r="L288" s="5">
        <v>2011</v>
      </c>
    </row>
    <row r="289" spans="1:12" x14ac:dyDescent="0.3">
      <c r="A289" s="5" t="s">
        <v>18</v>
      </c>
      <c r="B289" s="5" t="s">
        <v>31</v>
      </c>
      <c r="C289" s="5" t="s">
        <v>28</v>
      </c>
      <c r="D289" s="5" t="s">
        <v>51</v>
      </c>
      <c r="E289" s="5" t="s">
        <v>33</v>
      </c>
      <c r="F289" s="5" t="s">
        <v>16</v>
      </c>
      <c r="G289" s="5" t="s">
        <v>21</v>
      </c>
      <c r="H289" s="5">
        <v>14.14</v>
      </c>
      <c r="I289" s="5">
        <v>175.13</v>
      </c>
      <c r="J289" s="5">
        <v>777.53</v>
      </c>
      <c r="K289" s="6">
        <v>5883.77</v>
      </c>
      <c r="L289" s="5">
        <v>2017</v>
      </c>
    </row>
    <row r="290" spans="1:12" x14ac:dyDescent="0.3">
      <c r="A290" s="5" t="s">
        <v>196</v>
      </c>
      <c r="B290" s="5" t="s">
        <v>588</v>
      </c>
      <c r="C290" s="5" t="s">
        <v>28</v>
      </c>
      <c r="D290" s="5" t="s">
        <v>591</v>
      </c>
      <c r="E290" s="5" t="s">
        <v>15</v>
      </c>
      <c r="F290" s="5" t="s">
        <v>20</v>
      </c>
      <c r="G290" s="5" t="s">
        <v>29</v>
      </c>
      <c r="H290" s="5">
        <v>17.190000000000001</v>
      </c>
      <c r="I290" s="5">
        <v>106.54</v>
      </c>
      <c r="J290" s="5">
        <v>702.62</v>
      </c>
      <c r="K290" s="6">
        <v>3030.41</v>
      </c>
      <c r="L290" s="5">
        <v>2023</v>
      </c>
    </row>
    <row r="291" spans="1:12" x14ac:dyDescent="0.3">
      <c r="A291" s="5" t="s">
        <v>196</v>
      </c>
      <c r="B291" s="5" t="s">
        <v>588</v>
      </c>
      <c r="C291" s="5" t="s">
        <v>28</v>
      </c>
      <c r="D291" s="5" t="s">
        <v>592</v>
      </c>
      <c r="E291" s="5" t="s">
        <v>72</v>
      </c>
      <c r="F291" s="5" t="s">
        <v>594</v>
      </c>
      <c r="G291" s="5" t="s">
        <v>17</v>
      </c>
      <c r="H291" s="5">
        <v>7.58</v>
      </c>
      <c r="I291" s="5">
        <v>74.55</v>
      </c>
      <c r="J291" s="5">
        <v>383.65</v>
      </c>
      <c r="K291" s="6">
        <v>3301.72</v>
      </c>
      <c r="L291" s="5">
        <v>2018</v>
      </c>
    </row>
    <row r="292" spans="1:12" x14ac:dyDescent="0.3">
      <c r="A292" s="5" t="s">
        <v>523</v>
      </c>
      <c r="B292" s="5" t="s">
        <v>31</v>
      </c>
      <c r="C292" s="5" t="s">
        <v>24</v>
      </c>
      <c r="D292" s="5" t="s">
        <v>51</v>
      </c>
      <c r="E292" s="5" t="s">
        <v>33</v>
      </c>
      <c r="F292" s="5" t="s">
        <v>16</v>
      </c>
      <c r="G292" s="5" t="s">
        <v>17</v>
      </c>
      <c r="H292" s="5">
        <v>17.760000000000002</v>
      </c>
      <c r="I292" s="5">
        <v>20.350000000000001</v>
      </c>
      <c r="J292" s="5">
        <v>675.46</v>
      </c>
      <c r="K292" s="6">
        <v>1849.64</v>
      </c>
      <c r="L292" s="5">
        <v>2010</v>
      </c>
    </row>
    <row r="293" spans="1:12" x14ac:dyDescent="0.3">
      <c r="A293" s="5" t="s">
        <v>170</v>
      </c>
      <c r="B293" s="5" t="s">
        <v>58</v>
      </c>
      <c r="C293" s="5" t="s">
        <v>53</v>
      </c>
      <c r="D293" s="5" t="s">
        <v>592</v>
      </c>
      <c r="E293" s="5" t="s">
        <v>36</v>
      </c>
      <c r="F293" s="5" t="s">
        <v>34</v>
      </c>
      <c r="G293" s="5" t="s">
        <v>60</v>
      </c>
      <c r="H293" s="5">
        <v>16.91</v>
      </c>
      <c r="I293" s="5">
        <v>173</v>
      </c>
      <c r="J293" s="5">
        <v>456.89</v>
      </c>
      <c r="K293" s="6">
        <v>5267.81</v>
      </c>
      <c r="L293" s="5">
        <v>2023</v>
      </c>
    </row>
    <row r="294" spans="1:12" x14ac:dyDescent="0.3">
      <c r="A294" s="5" t="s">
        <v>254</v>
      </c>
      <c r="B294" s="5" t="s">
        <v>23</v>
      </c>
      <c r="C294" s="5" t="s">
        <v>62</v>
      </c>
      <c r="D294" s="5" t="s">
        <v>591</v>
      </c>
      <c r="E294" s="5" t="s">
        <v>15</v>
      </c>
      <c r="F294" s="5" t="s">
        <v>49</v>
      </c>
      <c r="G294" s="5" t="s">
        <v>21</v>
      </c>
      <c r="H294" s="5">
        <v>4.66</v>
      </c>
      <c r="I294" s="5">
        <v>112.14</v>
      </c>
      <c r="J294" s="5">
        <v>624.24</v>
      </c>
      <c r="K294" s="6">
        <v>4700.47</v>
      </c>
      <c r="L294" s="5">
        <v>2023</v>
      </c>
    </row>
    <row r="295" spans="1:12" x14ac:dyDescent="0.3">
      <c r="A295" s="5" t="s">
        <v>470</v>
      </c>
      <c r="B295" s="5" t="s">
        <v>48</v>
      </c>
      <c r="C295" s="5" t="s">
        <v>14</v>
      </c>
      <c r="D295" s="5" t="s">
        <v>51</v>
      </c>
      <c r="E295" s="5" t="s">
        <v>25</v>
      </c>
      <c r="F295" s="5" t="s">
        <v>37</v>
      </c>
      <c r="G295" s="5" t="s">
        <v>55</v>
      </c>
      <c r="H295" s="5">
        <v>18.399999999999999</v>
      </c>
      <c r="I295" s="5">
        <v>7.92</v>
      </c>
      <c r="J295" s="5">
        <v>125.22</v>
      </c>
      <c r="K295" s="6">
        <v>3729.6</v>
      </c>
      <c r="L295" s="5">
        <v>2016</v>
      </c>
    </row>
    <row r="296" spans="1:12" x14ac:dyDescent="0.3">
      <c r="A296" s="5" t="s">
        <v>442</v>
      </c>
      <c r="B296" s="5" t="s">
        <v>13</v>
      </c>
      <c r="C296" s="5" t="s">
        <v>70</v>
      </c>
      <c r="D296" s="5" t="s">
        <v>590</v>
      </c>
      <c r="E296" s="5" t="s">
        <v>36</v>
      </c>
      <c r="F296" s="5" t="s">
        <v>37</v>
      </c>
      <c r="G296" s="5" t="s">
        <v>29</v>
      </c>
      <c r="H296" s="5">
        <v>3.09</v>
      </c>
      <c r="I296" s="5">
        <v>32.700000000000003</v>
      </c>
      <c r="J296" s="5">
        <v>1108.04</v>
      </c>
      <c r="K296" s="6">
        <v>2715.58</v>
      </c>
      <c r="L296" s="5">
        <v>2010</v>
      </c>
    </row>
    <row r="297" spans="1:12" x14ac:dyDescent="0.3">
      <c r="A297" s="5" t="s">
        <v>127</v>
      </c>
      <c r="B297" s="5" t="s">
        <v>27</v>
      </c>
      <c r="C297" s="5" t="s">
        <v>43</v>
      </c>
      <c r="D297" s="5" t="s">
        <v>590</v>
      </c>
      <c r="E297" s="5" t="s">
        <v>33</v>
      </c>
      <c r="F297" s="5" t="s">
        <v>34</v>
      </c>
      <c r="G297" s="5" t="s">
        <v>17</v>
      </c>
      <c r="H297" s="5">
        <v>4.62</v>
      </c>
      <c r="I297" s="5">
        <v>74.95</v>
      </c>
      <c r="J297" s="5">
        <v>914.59</v>
      </c>
      <c r="K297" s="6">
        <v>3194.75</v>
      </c>
      <c r="L297" s="5">
        <v>2022</v>
      </c>
    </row>
    <row r="298" spans="1:12" x14ac:dyDescent="0.3">
      <c r="A298" s="5" t="s">
        <v>431</v>
      </c>
      <c r="B298" s="5" t="s">
        <v>589</v>
      </c>
      <c r="C298" s="5" t="s">
        <v>53</v>
      </c>
      <c r="D298" s="5" t="s">
        <v>590</v>
      </c>
      <c r="E298" s="5" t="s">
        <v>36</v>
      </c>
      <c r="F298" s="5" t="s">
        <v>16</v>
      </c>
      <c r="G298" s="5" t="s">
        <v>29</v>
      </c>
      <c r="H298" s="5">
        <v>18.100000000000001</v>
      </c>
      <c r="I298" s="5">
        <v>10.71</v>
      </c>
      <c r="J298" s="5">
        <v>1039.92</v>
      </c>
      <c r="K298" s="6">
        <v>5221.8999999999996</v>
      </c>
      <c r="L298" s="5">
        <v>2016</v>
      </c>
    </row>
    <row r="299" spans="1:12" x14ac:dyDescent="0.3">
      <c r="A299" s="5" t="s">
        <v>183</v>
      </c>
      <c r="B299" s="5" t="s">
        <v>58</v>
      </c>
      <c r="C299" s="5" t="s">
        <v>14</v>
      </c>
      <c r="D299" s="5" t="s">
        <v>591</v>
      </c>
      <c r="E299" s="5" t="s">
        <v>44</v>
      </c>
      <c r="F299" s="5" t="s">
        <v>37</v>
      </c>
      <c r="G299" s="5" t="s">
        <v>60</v>
      </c>
      <c r="H299" s="5">
        <v>8.56</v>
      </c>
      <c r="I299" s="5">
        <v>110.09</v>
      </c>
      <c r="J299" s="5">
        <v>578.82000000000005</v>
      </c>
      <c r="K299" s="6">
        <v>4849.9799999999996</v>
      </c>
      <c r="L299" s="5">
        <v>2023</v>
      </c>
    </row>
    <row r="300" spans="1:12" x14ac:dyDescent="0.3">
      <c r="A300" s="5" t="s">
        <v>499</v>
      </c>
      <c r="B300" s="5" t="s">
        <v>48</v>
      </c>
      <c r="C300" s="5" t="s">
        <v>14</v>
      </c>
      <c r="D300" s="5" t="s">
        <v>591</v>
      </c>
      <c r="E300" s="5" t="s">
        <v>15</v>
      </c>
      <c r="F300" s="5" t="s">
        <v>37</v>
      </c>
      <c r="G300" s="5" t="s">
        <v>55</v>
      </c>
      <c r="H300" s="5">
        <v>17.420000000000002</v>
      </c>
      <c r="I300" s="5">
        <v>177.04</v>
      </c>
      <c r="J300" s="5">
        <v>615.33000000000004</v>
      </c>
      <c r="K300" s="6">
        <v>2535.65</v>
      </c>
      <c r="L300" s="5">
        <v>2018</v>
      </c>
    </row>
    <row r="301" spans="1:12" x14ac:dyDescent="0.3">
      <c r="A301" s="5" t="s">
        <v>139</v>
      </c>
      <c r="B301" s="5" t="s">
        <v>589</v>
      </c>
      <c r="C301" s="5" t="s">
        <v>40</v>
      </c>
      <c r="D301" s="5" t="s">
        <v>591</v>
      </c>
      <c r="E301" s="5" t="s">
        <v>72</v>
      </c>
      <c r="F301" s="5" t="s">
        <v>49</v>
      </c>
      <c r="G301" s="5" t="s">
        <v>41</v>
      </c>
      <c r="H301" s="5">
        <v>18.63</v>
      </c>
      <c r="I301" s="5">
        <v>16.91</v>
      </c>
      <c r="J301" s="5">
        <v>725.24</v>
      </c>
      <c r="K301" s="6">
        <v>3548.2</v>
      </c>
      <c r="L301" s="5">
        <v>2012</v>
      </c>
    </row>
    <row r="302" spans="1:12" x14ac:dyDescent="0.3">
      <c r="A302" s="5" t="s">
        <v>139</v>
      </c>
      <c r="B302" s="5" t="s">
        <v>13</v>
      </c>
      <c r="C302" s="5" t="s">
        <v>62</v>
      </c>
      <c r="D302" s="5" t="s">
        <v>592</v>
      </c>
      <c r="E302" s="5" t="s">
        <v>36</v>
      </c>
      <c r="F302" s="5" t="s">
        <v>594</v>
      </c>
      <c r="G302" s="5" t="s">
        <v>29</v>
      </c>
      <c r="H302" s="5">
        <v>4.6500000000000004</v>
      </c>
      <c r="I302" s="5">
        <v>70.430000000000007</v>
      </c>
      <c r="J302" s="5">
        <v>759.3</v>
      </c>
      <c r="K302" s="6">
        <v>2252.87</v>
      </c>
      <c r="L302" s="5">
        <v>2013</v>
      </c>
    </row>
    <row r="303" spans="1:12" x14ac:dyDescent="0.3">
      <c r="A303" s="5" t="s">
        <v>160</v>
      </c>
      <c r="B303" s="5" t="s">
        <v>48</v>
      </c>
      <c r="C303" s="5" t="s">
        <v>62</v>
      </c>
      <c r="D303" s="5" t="s">
        <v>590</v>
      </c>
      <c r="E303" s="5" t="s">
        <v>25</v>
      </c>
      <c r="F303" s="5" t="s">
        <v>20</v>
      </c>
      <c r="G303" s="5" t="s">
        <v>17</v>
      </c>
      <c r="H303" s="5">
        <v>2.63</v>
      </c>
      <c r="I303" s="5">
        <v>3.01</v>
      </c>
      <c r="J303" s="5">
        <v>157.88999999999999</v>
      </c>
      <c r="K303" s="6">
        <v>1721.97</v>
      </c>
      <c r="L303" s="5">
        <v>2023</v>
      </c>
    </row>
    <row r="304" spans="1:12" x14ac:dyDescent="0.3">
      <c r="A304" s="5" t="s">
        <v>137</v>
      </c>
      <c r="B304" s="5" t="s">
        <v>19</v>
      </c>
      <c r="C304" s="5" t="s">
        <v>40</v>
      </c>
      <c r="D304" s="5" t="s">
        <v>592</v>
      </c>
      <c r="E304" s="5" t="s">
        <v>44</v>
      </c>
      <c r="F304" s="5" t="s">
        <v>20</v>
      </c>
      <c r="G304" s="5" t="s">
        <v>41</v>
      </c>
      <c r="H304" s="5">
        <v>11.42</v>
      </c>
      <c r="I304" s="5">
        <v>171.73</v>
      </c>
      <c r="J304" s="5">
        <v>674.44</v>
      </c>
      <c r="K304" s="6">
        <v>5146.5</v>
      </c>
      <c r="L304" s="5">
        <v>2015</v>
      </c>
    </row>
    <row r="305" spans="1:12" x14ac:dyDescent="0.3">
      <c r="A305" s="5" t="s">
        <v>485</v>
      </c>
      <c r="B305" s="5" t="s">
        <v>58</v>
      </c>
      <c r="C305" s="5" t="s">
        <v>35</v>
      </c>
      <c r="D305" s="5" t="s">
        <v>590</v>
      </c>
      <c r="E305" s="5" t="s">
        <v>36</v>
      </c>
      <c r="F305" s="5" t="s">
        <v>594</v>
      </c>
      <c r="G305" s="5" t="s">
        <v>55</v>
      </c>
      <c r="H305" s="5">
        <v>2.86</v>
      </c>
      <c r="I305" s="5">
        <v>110.65</v>
      </c>
      <c r="J305" s="5">
        <v>291.3</v>
      </c>
      <c r="K305" s="6">
        <v>3258.68</v>
      </c>
      <c r="L305" s="5">
        <v>2014</v>
      </c>
    </row>
    <row r="306" spans="1:12" x14ac:dyDescent="0.3">
      <c r="A306" s="5" t="s">
        <v>376</v>
      </c>
      <c r="B306" s="5" t="s">
        <v>13</v>
      </c>
      <c r="C306" s="5" t="s">
        <v>62</v>
      </c>
      <c r="D306" s="5" t="s">
        <v>592</v>
      </c>
      <c r="E306" s="5" t="s">
        <v>25</v>
      </c>
      <c r="F306" s="5" t="s">
        <v>34</v>
      </c>
      <c r="G306" s="5" t="s">
        <v>41</v>
      </c>
      <c r="H306" s="5">
        <v>11.37</v>
      </c>
      <c r="I306" s="5">
        <v>35.33</v>
      </c>
      <c r="J306" s="5">
        <v>485.91</v>
      </c>
      <c r="K306" s="6">
        <v>5386.03</v>
      </c>
      <c r="L306" s="5">
        <v>2018</v>
      </c>
    </row>
    <row r="307" spans="1:12" x14ac:dyDescent="0.3">
      <c r="A307" s="5" t="s">
        <v>398</v>
      </c>
      <c r="B307" s="5" t="s">
        <v>13</v>
      </c>
      <c r="C307" s="5" t="s">
        <v>43</v>
      </c>
      <c r="D307" s="5" t="s">
        <v>592</v>
      </c>
      <c r="E307" s="5" t="s">
        <v>33</v>
      </c>
      <c r="F307" s="5" t="s">
        <v>37</v>
      </c>
      <c r="G307" s="5" t="s">
        <v>21</v>
      </c>
      <c r="H307" s="5">
        <v>19.329999999999998</v>
      </c>
      <c r="I307" s="5">
        <v>60.93</v>
      </c>
      <c r="J307" s="5">
        <v>695.14</v>
      </c>
      <c r="K307" s="6">
        <v>3785.31</v>
      </c>
      <c r="L307" s="5">
        <v>2020</v>
      </c>
    </row>
    <row r="308" spans="1:12" x14ac:dyDescent="0.3">
      <c r="A308" s="5" t="s">
        <v>527</v>
      </c>
      <c r="B308" s="5" t="s">
        <v>19</v>
      </c>
      <c r="C308" s="5" t="s">
        <v>40</v>
      </c>
      <c r="D308" s="5" t="s">
        <v>51</v>
      </c>
      <c r="E308" s="5" t="s">
        <v>25</v>
      </c>
      <c r="F308" s="5" t="s">
        <v>20</v>
      </c>
      <c r="G308" s="5" t="s">
        <v>60</v>
      </c>
      <c r="H308" s="5">
        <v>16.010000000000002</v>
      </c>
      <c r="I308" s="5">
        <v>48.09</v>
      </c>
      <c r="J308" s="5">
        <v>458.86</v>
      </c>
      <c r="K308" s="6">
        <v>3258.68</v>
      </c>
      <c r="L308" s="5">
        <v>2016</v>
      </c>
    </row>
    <row r="309" spans="1:12" x14ac:dyDescent="0.3">
      <c r="A309" s="5" t="s">
        <v>126</v>
      </c>
      <c r="B309" s="5" t="s">
        <v>23</v>
      </c>
      <c r="C309" s="5" t="s">
        <v>24</v>
      </c>
      <c r="D309" s="5" t="s">
        <v>591</v>
      </c>
      <c r="E309" s="5" t="s">
        <v>36</v>
      </c>
      <c r="F309" s="5" t="s">
        <v>20</v>
      </c>
      <c r="G309" s="5" t="s">
        <v>17</v>
      </c>
      <c r="H309" s="5">
        <v>7.96</v>
      </c>
      <c r="I309" s="5">
        <v>117.09</v>
      </c>
      <c r="J309" s="5">
        <v>576.52</v>
      </c>
      <c r="K309" s="6">
        <v>2921.42</v>
      </c>
      <c r="L309" s="5">
        <v>2016</v>
      </c>
    </row>
    <row r="310" spans="1:12" x14ac:dyDescent="0.3">
      <c r="A310" s="5" t="s">
        <v>354</v>
      </c>
      <c r="B310" s="5" t="s">
        <v>589</v>
      </c>
      <c r="C310" s="5" t="s">
        <v>67</v>
      </c>
      <c r="D310" s="5" t="s">
        <v>591</v>
      </c>
      <c r="E310" s="5" t="s">
        <v>44</v>
      </c>
      <c r="F310" s="5" t="s">
        <v>594</v>
      </c>
      <c r="G310" s="5" t="s">
        <v>21</v>
      </c>
      <c r="H310" s="5">
        <v>26.63</v>
      </c>
      <c r="I310" s="5">
        <v>55.39</v>
      </c>
      <c r="J310" s="5">
        <v>455.31</v>
      </c>
      <c r="K310" s="6">
        <v>4485.3500000000004</v>
      </c>
      <c r="L310" s="5">
        <v>2021</v>
      </c>
    </row>
    <row r="311" spans="1:12" x14ac:dyDescent="0.3">
      <c r="A311" s="5" t="s">
        <v>272</v>
      </c>
      <c r="B311" s="5" t="s">
        <v>58</v>
      </c>
      <c r="C311" s="5" t="s">
        <v>14</v>
      </c>
      <c r="D311" s="5" t="s">
        <v>51</v>
      </c>
      <c r="E311" s="5" t="s">
        <v>33</v>
      </c>
      <c r="F311" s="5" t="s">
        <v>16</v>
      </c>
      <c r="G311" s="5" t="s">
        <v>17</v>
      </c>
      <c r="H311" s="5">
        <v>16.52</v>
      </c>
      <c r="I311" s="5">
        <v>110.07</v>
      </c>
      <c r="J311" s="5">
        <v>868.01</v>
      </c>
      <c r="K311" s="6">
        <v>3589.85</v>
      </c>
      <c r="L311" s="5">
        <v>2014</v>
      </c>
    </row>
    <row r="312" spans="1:12" x14ac:dyDescent="0.3">
      <c r="A312" s="5" t="s">
        <v>154</v>
      </c>
      <c r="B312" s="5" t="s">
        <v>39</v>
      </c>
      <c r="C312" s="5" t="s">
        <v>67</v>
      </c>
      <c r="D312" s="5" t="s">
        <v>591</v>
      </c>
      <c r="E312" s="5" t="s">
        <v>25</v>
      </c>
      <c r="F312" s="5" t="s">
        <v>34</v>
      </c>
      <c r="G312" s="5" t="s">
        <v>55</v>
      </c>
      <c r="H312" s="5">
        <v>7.76</v>
      </c>
      <c r="I312" s="5">
        <v>194.93</v>
      </c>
      <c r="J312" s="5">
        <v>821.97</v>
      </c>
      <c r="K312" s="6">
        <v>2538.31</v>
      </c>
      <c r="L312" s="5">
        <v>2023</v>
      </c>
    </row>
    <row r="313" spans="1:12" x14ac:dyDescent="0.3">
      <c r="A313" s="5" t="s">
        <v>513</v>
      </c>
      <c r="B313" s="5" t="s">
        <v>39</v>
      </c>
      <c r="C313" s="5" t="s">
        <v>14</v>
      </c>
      <c r="D313" s="5" t="s">
        <v>590</v>
      </c>
      <c r="E313" s="5" t="s">
        <v>72</v>
      </c>
      <c r="F313" s="5" t="s">
        <v>20</v>
      </c>
      <c r="G313" s="5" t="s">
        <v>29</v>
      </c>
      <c r="H313" s="5">
        <v>6.42</v>
      </c>
      <c r="I313" s="5">
        <v>187.71</v>
      </c>
      <c r="J313" s="5">
        <v>350.19</v>
      </c>
      <c r="K313" s="6">
        <v>1217.46</v>
      </c>
      <c r="L313" s="5">
        <v>2022</v>
      </c>
    </row>
    <row r="314" spans="1:12" x14ac:dyDescent="0.3">
      <c r="A314" s="5" t="s">
        <v>285</v>
      </c>
      <c r="B314" s="5" t="s">
        <v>589</v>
      </c>
      <c r="C314" s="5" t="s">
        <v>24</v>
      </c>
      <c r="D314" s="5" t="s">
        <v>590</v>
      </c>
      <c r="E314" s="5" t="s">
        <v>15</v>
      </c>
      <c r="F314" s="5" t="s">
        <v>16</v>
      </c>
      <c r="G314" s="5" t="s">
        <v>55</v>
      </c>
      <c r="H314" s="5">
        <v>1.61</v>
      </c>
      <c r="I314" s="5">
        <v>115.69</v>
      </c>
      <c r="J314" s="5">
        <v>598.47</v>
      </c>
      <c r="K314" s="6">
        <v>4362.09</v>
      </c>
      <c r="L314" s="5">
        <v>2018</v>
      </c>
    </row>
    <row r="315" spans="1:12" x14ac:dyDescent="0.3">
      <c r="A315" s="5" t="s">
        <v>319</v>
      </c>
      <c r="B315" s="5" t="s">
        <v>19</v>
      </c>
      <c r="C315" s="5" t="s">
        <v>43</v>
      </c>
      <c r="D315" s="5" t="s">
        <v>592</v>
      </c>
      <c r="E315" s="5" t="s">
        <v>15</v>
      </c>
      <c r="F315" s="5" t="s">
        <v>34</v>
      </c>
      <c r="G315" s="5" t="s">
        <v>60</v>
      </c>
      <c r="H315" s="5">
        <v>4.24</v>
      </c>
      <c r="I315" s="5">
        <v>60.92</v>
      </c>
      <c r="J315" s="5">
        <v>989.85</v>
      </c>
      <c r="K315" s="6">
        <v>3258.68</v>
      </c>
      <c r="L315" s="5">
        <v>2019</v>
      </c>
    </row>
    <row r="316" spans="1:12" x14ac:dyDescent="0.3">
      <c r="A316" s="5" t="s">
        <v>347</v>
      </c>
      <c r="B316" s="5" t="s">
        <v>588</v>
      </c>
      <c r="C316" s="5" t="s">
        <v>28</v>
      </c>
      <c r="D316" s="5" t="s">
        <v>51</v>
      </c>
      <c r="E316" s="5" t="s">
        <v>36</v>
      </c>
      <c r="F316" s="5" t="s">
        <v>594</v>
      </c>
      <c r="G316" s="5" t="s">
        <v>29</v>
      </c>
      <c r="H316" s="5">
        <v>1.49</v>
      </c>
      <c r="I316" s="5">
        <v>107.12</v>
      </c>
      <c r="J316" s="5">
        <v>926.99</v>
      </c>
      <c r="K316" s="6">
        <v>1731.8</v>
      </c>
      <c r="L316" s="5">
        <v>2020</v>
      </c>
    </row>
    <row r="317" spans="1:12" x14ac:dyDescent="0.3">
      <c r="A317" s="5" t="s">
        <v>275</v>
      </c>
      <c r="B317" s="5" t="s">
        <v>588</v>
      </c>
      <c r="C317" s="5" t="s">
        <v>24</v>
      </c>
      <c r="D317" s="5" t="s">
        <v>51</v>
      </c>
      <c r="E317" s="5" t="s">
        <v>15</v>
      </c>
      <c r="F317" s="5" t="s">
        <v>49</v>
      </c>
      <c r="G317" s="5" t="s">
        <v>29</v>
      </c>
      <c r="H317" s="5">
        <v>11.85</v>
      </c>
      <c r="I317" s="5">
        <v>193.96</v>
      </c>
      <c r="J317" s="5">
        <v>452.91</v>
      </c>
      <c r="K317" s="6">
        <v>3777.28</v>
      </c>
      <c r="L317" s="5">
        <v>2011</v>
      </c>
    </row>
    <row r="318" spans="1:12" x14ac:dyDescent="0.3">
      <c r="A318" s="5" t="s">
        <v>247</v>
      </c>
      <c r="B318" s="5" t="s">
        <v>48</v>
      </c>
      <c r="C318" s="5" t="s">
        <v>70</v>
      </c>
      <c r="D318" s="5" t="s">
        <v>51</v>
      </c>
      <c r="E318" s="5" t="s">
        <v>44</v>
      </c>
      <c r="F318" s="5" t="s">
        <v>37</v>
      </c>
      <c r="G318" s="5" t="s">
        <v>55</v>
      </c>
      <c r="H318" s="5">
        <v>17.63</v>
      </c>
      <c r="I318" s="5">
        <v>106.54</v>
      </c>
      <c r="J318" s="5">
        <v>1089.97</v>
      </c>
      <c r="K318" s="6">
        <v>3045.12</v>
      </c>
      <c r="L318" s="5">
        <v>2015</v>
      </c>
    </row>
    <row r="319" spans="1:12" x14ac:dyDescent="0.3">
      <c r="A319" s="5" t="s">
        <v>412</v>
      </c>
      <c r="B319" s="5" t="s">
        <v>27</v>
      </c>
      <c r="C319" s="5" t="s">
        <v>24</v>
      </c>
      <c r="D319" s="5" t="s">
        <v>51</v>
      </c>
      <c r="E319" s="5" t="s">
        <v>25</v>
      </c>
      <c r="F319" s="5" t="s">
        <v>20</v>
      </c>
      <c r="G319" s="5" t="s">
        <v>55</v>
      </c>
      <c r="H319" s="5">
        <v>3.8</v>
      </c>
      <c r="I319" s="5">
        <v>9.75</v>
      </c>
      <c r="J319" s="5">
        <v>1062.51</v>
      </c>
      <c r="K319" s="6">
        <v>2926.56</v>
      </c>
      <c r="L319" s="5">
        <v>2017</v>
      </c>
    </row>
    <row r="320" spans="1:12" x14ac:dyDescent="0.3">
      <c r="A320" s="5" t="s">
        <v>360</v>
      </c>
      <c r="B320" s="5" t="s">
        <v>19</v>
      </c>
      <c r="C320" s="5" t="s">
        <v>43</v>
      </c>
      <c r="D320" s="5" t="s">
        <v>590</v>
      </c>
      <c r="E320" s="5" t="s">
        <v>36</v>
      </c>
      <c r="F320" s="5" t="s">
        <v>37</v>
      </c>
      <c r="G320" s="5" t="s">
        <v>60</v>
      </c>
      <c r="H320" s="5">
        <v>4.0999999999999996</v>
      </c>
      <c r="I320" s="5">
        <v>135.1</v>
      </c>
      <c r="J320" s="5">
        <v>169.43</v>
      </c>
      <c r="K320" s="6">
        <v>3990.18</v>
      </c>
      <c r="L320" s="5">
        <v>2022</v>
      </c>
    </row>
    <row r="321" spans="1:12" x14ac:dyDescent="0.3">
      <c r="A321" s="5" t="s">
        <v>572</v>
      </c>
      <c r="B321" s="5" t="s">
        <v>27</v>
      </c>
      <c r="C321" s="5" t="s">
        <v>24</v>
      </c>
      <c r="D321" s="5" t="s">
        <v>51</v>
      </c>
      <c r="E321" s="5" t="s">
        <v>15</v>
      </c>
      <c r="F321" s="5" t="s">
        <v>37</v>
      </c>
      <c r="G321" s="5" t="s">
        <v>60</v>
      </c>
      <c r="H321" s="5">
        <v>26.63</v>
      </c>
      <c r="I321" s="5">
        <v>192.72</v>
      </c>
      <c r="J321" s="5">
        <v>69.81</v>
      </c>
      <c r="K321" s="6">
        <v>1547.91</v>
      </c>
      <c r="L321" s="5">
        <v>2021</v>
      </c>
    </row>
    <row r="322" spans="1:12" x14ac:dyDescent="0.3">
      <c r="A322" s="5" t="s">
        <v>302</v>
      </c>
      <c r="B322" s="5" t="s">
        <v>23</v>
      </c>
      <c r="C322" s="5" t="s">
        <v>43</v>
      </c>
      <c r="D322" s="5" t="s">
        <v>590</v>
      </c>
      <c r="E322" s="5" t="s">
        <v>44</v>
      </c>
      <c r="F322" s="5" t="s">
        <v>20</v>
      </c>
      <c r="G322" s="5" t="s">
        <v>17</v>
      </c>
      <c r="H322" s="5">
        <v>12.77</v>
      </c>
      <c r="I322" s="5">
        <v>35.57</v>
      </c>
      <c r="J322" s="5">
        <v>817.83</v>
      </c>
      <c r="K322" s="6">
        <v>1804.51</v>
      </c>
      <c r="L322" s="5">
        <v>2018</v>
      </c>
    </row>
    <row r="323" spans="1:12" x14ac:dyDescent="0.3">
      <c r="A323" s="5" t="s">
        <v>325</v>
      </c>
      <c r="B323" s="5" t="s">
        <v>589</v>
      </c>
      <c r="C323" s="5" t="s">
        <v>53</v>
      </c>
      <c r="D323" s="5" t="s">
        <v>51</v>
      </c>
      <c r="E323" s="5" t="s">
        <v>33</v>
      </c>
      <c r="F323" s="5" t="s">
        <v>49</v>
      </c>
      <c r="G323" s="5" t="s">
        <v>55</v>
      </c>
      <c r="H323" s="5">
        <v>11.21</v>
      </c>
      <c r="I323" s="5">
        <v>139.24</v>
      </c>
      <c r="J323" s="5">
        <v>1037.29</v>
      </c>
      <c r="K323" s="6">
        <v>5956.35</v>
      </c>
      <c r="L323" s="5">
        <v>2017</v>
      </c>
    </row>
    <row r="324" spans="1:12" x14ac:dyDescent="0.3">
      <c r="A324" s="5" t="s">
        <v>292</v>
      </c>
      <c r="B324" s="5" t="s">
        <v>23</v>
      </c>
      <c r="C324" s="5" t="s">
        <v>70</v>
      </c>
      <c r="D324" s="5" t="s">
        <v>590</v>
      </c>
      <c r="E324" s="5" t="s">
        <v>33</v>
      </c>
      <c r="F324" s="5" t="s">
        <v>16</v>
      </c>
      <c r="G324" s="5" t="s">
        <v>41</v>
      </c>
      <c r="H324" s="5">
        <v>13.79</v>
      </c>
      <c r="I324" s="5">
        <v>167.49</v>
      </c>
      <c r="J324" s="5">
        <v>1006.33</v>
      </c>
      <c r="K324" s="6">
        <v>4964.6099999999997</v>
      </c>
      <c r="L324" s="5">
        <v>2017</v>
      </c>
    </row>
    <row r="325" spans="1:12" x14ac:dyDescent="0.3">
      <c r="A325" s="5" t="s">
        <v>82</v>
      </c>
      <c r="B325" s="5" t="s">
        <v>588</v>
      </c>
      <c r="C325" s="5" t="s">
        <v>67</v>
      </c>
      <c r="D325" s="5" t="s">
        <v>592</v>
      </c>
      <c r="E325" s="5" t="s">
        <v>44</v>
      </c>
      <c r="F325" s="5" t="s">
        <v>37</v>
      </c>
      <c r="G325" s="5" t="s">
        <v>21</v>
      </c>
      <c r="H325" s="5">
        <v>7.85</v>
      </c>
      <c r="I325" s="5">
        <v>199.08</v>
      </c>
      <c r="J325" s="5">
        <v>565.20000000000005</v>
      </c>
      <c r="K325" s="6">
        <v>4685.55</v>
      </c>
      <c r="L325" s="5">
        <v>2017</v>
      </c>
    </row>
    <row r="326" spans="1:12" x14ac:dyDescent="0.3">
      <c r="A326" s="5" t="s">
        <v>564</v>
      </c>
      <c r="B326" s="5" t="s">
        <v>19</v>
      </c>
      <c r="C326" s="5" t="s">
        <v>24</v>
      </c>
      <c r="D326" s="5" t="s">
        <v>591</v>
      </c>
      <c r="E326" s="5" t="s">
        <v>15</v>
      </c>
      <c r="F326" s="5" t="s">
        <v>34</v>
      </c>
      <c r="G326" s="5" t="s">
        <v>60</v>
      </c>
      <c r="H326" s="5">
        <v>0.64</v>
      </c>
      <c r="I326" s="5">
        <v>75.8</v>
      </c>
      <c r="J326" s="5">
        <v>643.34</v>
      </c>
      <c r="K326" s="6">
        <v>5339.01</v>
      </c>
      <c r="L326" s="5">
        <v>2017</v>
      </c>
    </row>
    <row r="327" spans="1:12" x14ac:dyDescent="0.3">
      <c r="A327" s="5" t="s">
        <v>408</v>
      </c>
      <c r="B327" s="5" t="s">
        <v>589</v>
      </c>
      <c r="C327" s="5" t="s">
        <v>24</v>
      </c>
      <c r="D327" s="5" t="s">
        <v>592</v>
      </c>
      <c r="E327" s="5" t="s">
        <v>25</v>
      </c>
      <c r="F327" s="5" t="s">
        <v>49</v>
      </c>
      <c r="G327" s="5" t="s">
        <v>41</v>
      </c>
      <c r="H327" s="5">
        <v>4.38</v>
      </c>
      <c r="I327" s="5">
        <v>171.31</v>
      </c>
      <c r="J327" s="5">
        <v>99.41</v>
      </c>
      <c r="K327" s="6">
        <v>3064.13</v>
      </c>
      <c r="L327" s="5">
        <v>2024</v>
      </c>
    </row>
    <row r="328" spans="1:12" x14ac:dyDescent="0.3">
      <c r="A328" s="5" t="s">
        <v>551</v>
      </c>
      <c r="B328" s="5" t="s">
        <v>19</v>
      </c>
      <c r="C328" s="5" t="s">
        <v>40</v>
      </c>
      <c r="D328" s="5" t="s">
        <v>590</v>
      </c>
      <c r="E328" s="5" t="s">
        <v>25</v>
      </c>
      <c r="F328" s="5" t="s">
        <v>49</v>
      </c>
      <c r="G328" s="5" t="s">
        <v>29</v>
      </c>
      <c r="H328" s="5">
        <v>14.35</v>
      </c>
      <c r="I328" s="5">
        <v>122.83</v>
      </c>
      <c r="J328" s="5">
        <v>345.14</v>
      </c>
      <c r="K328" s="6">
        <v>3258.68</v>
      </c>
      <c r="L328" s="5">
        <v>2011</v>
      </c>
    </row>
    <row r="329" spans="1:12" x14ac:dyDescent="0.3">
      <c r="A329" s="5" t="s">
        <v>328</v>
      </c>
      <c r="B329" s="5" t="s">
        <v>27</v>
      </c>
      <c r="C329" s="5" t="s">
        <v>14</v>
      </c>
      <c r="D329" s="5" t="s">
        <v>590</v>
      </c>
      <c r="E329" s="5" t="s">
        <v>44</v>
      </c>
      <c r="F329" s="5" t="s">
        <v>594</v>
      </c>
      <c r="G329" s="5" t="s">
        <v>29</v>
      </c>
      <c r="H329" s="5">
        <v>5.91</v>
      </c>
      <c r="I329" s="5">
        <v>146.9</v>
      </c>
      <c r="J329" s="5">
        <v>647.12</v>
      </c>
      <c r="K329" s="6">
        <v>2920.76</v>
      </c>
      <c r="L329" s="5">
        <v>2024</v>
      </c>
    </row>
    <row r="330" spans="1:12" x14ac:dyDescent="0.3">
      <c r="A330" s="5" t="s">
        <v>415</v>
      </c>
      <c r="B330" s="5" t="s">
        <v>589</v>
      </c>
      <c r="C330" s="5" t="s">
        <v>53</v>
      </c>
      <c r="D330" s="5" t="s">
        <v>591</v>
      </c>
      <c r="E330" s="5" t="s">
        <v>44</v>
      </c>
      <c r="F330" s="5" t="s">
        <v>594</v>
      </c>
      <c r="G330" s="5" t="s">
        <v>29</v>
      </c>
      <c r="H330" s="5">
        <v>14.87</v>
      </c>
      <c r="I330" s="5">
        <v>37.61</v>
      </c>
      <c r="J330" s="5">
        <v>332.79</v>
      </c>
      <c r="K330" s="6">
        <v>5780.82</v>
      </c>
      <c r="L330" s="5">
        <v>2021</v>
      </c>
    </row>
    <row r="331" spans="1:12" x14ac:dyDescent="0.3">
      <c r="A331" s="5" t="s">
        <v>128</v>
      </c>
      <c r="B331" s="5" t="s">
        <v>588</v>
      </c>
      <c r="C331" s="5" t="s">
        <v>24</v>
      </c>
      <c r="D331" s="5" t="s">
        <v>591</v>
      </c>
      <c r="E331" s="5" t="s">
        <v>44</v>
      </c>
      <c r="F331" s="5" t="s">
        <v>20</v>
      </c>
      <c r="G331" s="5" t="s">
        <v>29</v>
      </c>
      <c r="H331" s="5">
        <v>16.149999999999999</v>
      </c>
      <c r="I331" s="5">
        <v>7.82</v>
      </c>
      <c r="J331" s="5">
        <v>910.94</v>
      </c>
      <c r="K331" s="6">
        <v>3970.13</v>
      </c>
      <c r="L331" s="5">
        <v>2024</v>
      </c>
    </row>
    <row r="332" spans="1:12" x14ac:dyDescent="0.3">
      <c r="A332" s="5" t="s">
        <v>245</v>
      </c>
      <c r="B332" s="5" t="s">
        <v>48</v>
      </c>
      <c r="C332" s="5" t="s">
        <v>43</v>
      </c>
      <c r="D332" s="5" t="s">
        <v>590</v>
      </c>
      <c r="E332" s="5" t="s">
        <v>44</v>
      </c>
      <c r="F332" s="5" t="s">
        <v>16</v>
      </c>
      <c r="G332" s="5" t="s">
        <v>41</v>
      </c>
      <c r="H332" s="5">
        <v>11.14</v>
      </c>
      <c r="I332" s="5">
        <v>19.239999999999998</v>
      </c>
      <c r="J332" s="5">
        <v>272.41000000000003</v>
      </c>
      <c r="K332" s="6">
        <v>5232.82</v>
      </c>
      <c r="L332" s="5">
        <v>2022</v>
      </c>
    </row>
    <row r="333" spans="1:12" x14ac:dyDescent="0.3">
      <c r="A333" s="5" t="s">
        <v>326</v>
      </c>
      <c r="B333" s="5" t="s">
        <v>23</v>
      </c>
      <c r="C333" s="5" t="s">
        <v>28</v>
      </c>
      <c r="D333" s="5" t="s">
        <v>591</v>
      </c>
      <c r="E333" s="5" t="s">
        <v>36</v>
      </c>
      <c r="F333" s="5" t="s">
        <v>49</v>
      </c>
      <c r="G333" s="5" t="s">
        <v>29</v>
      </c>
      <c r="H333" s="5">
        <v>7.02</v>
      </c>
      <c r="I333" s="5">
        <v>187.95</v>
      </c>
      <c r="J333" s="5">
        <v>187.43</v>
      </c>
      <c r="K333" s="6">
        <v>1420.09</v>
      </c>
      <c r="L333" s="5">
        <v>2011</v>
      </c>
    </row>
    <row r="334" spans="1:12" x14ac:dyDescent="0.3">
      <c r="A334" s="5" t="s">
        <v>239</v>
      </c>
      <c r="B334" s="5" t="s">
        <v>58</v>
      </c>
      <c r="C334" s="5" t="s">
        <v>24</v>
      </c>
      <c r="D334" s="5" t="s">
        <v>591</v>
      </c>
      <c r="E334" s="5" t="s">
        <v>33</v>
      </c>
      <c r="F334" s="5" t="s">
        <v>49</v>
      </c>
      <c r="G334" s="5" t="s">
        <v>17</v>
      </c>
      <c r="H334" s="5">
        <v>16.72</v>
      </c>
      <c r="I334" s="5">
        <v>163.18</v>
      </c>
      <c r="J334" s="5">
        <v>875.56</v>
      </c>
      <c r="K334" s="6">
        <v>5522.12</v>
      </c>
      <c r="L334" s="5">
        <v>2012</v>
      </c>
    </row>
    <row r="335" spans="1:12" x14ac:dyDescent="0.3">
      <c r="A335" s="5" t="s">
        <v>209</v>
      </c>
      <c r="B335" s="5" t="s">
        <v>31</v>
      </c>
      <c r="C335" s="5" t="s">
        <v>43</v>
      </c>
      <c r="D335" s="5" t="s">
        <v>51</v>
      </c>
      <c r="E335" s="5" t="s">
        <v>25</v>
      </c>
      <c r="F335" s="5" t="s">
        <v>37</v>
      </c>
      <c r="G335" s="5" t="s">
        <v>55</v>
      </c>
      <c r="H335" s="5">
        <v>6.88</v>
      </c>
      <c r="I335" s="5">
        <v>122.03</v>
      </c>
      <c r="J335" s="5">
        <v>339.29</v>
      </c>
      <c r="K335" s="6">
        <v>5512.34</v>
      </c>
      <c r="L335" s="5">
        <v>2010</v>
      </c>
    </row>
    <row r="336" spans="1:12" x14ac:dyDescent="0.3">
      <c r="A336" s="5" t="s">
        <v>381</v>
      </c>
      <c r="B336" s="5" t="s">
        <v>13</v>
      </c>
      <c r="C336" s="5" t="s">
        <v>40</v>
      </c>
      <c r="D336" s="5" t="s">
        <v>590</v>
      </c>
      <c r="E336" s="5" t="s">
        <v>44</v>
      </c>
      <c r="F336" s="5" t="s">
        <v>16</v>
      </c>
      <c r="G336" s="5" t="s">
        <v>29</v>
      </c>
      <c r="H336" s="5">
        <v>2.21</v>
      </c>
      <c r="I336" s="5">
        <v>67.92</v>
      </c>
      <c r="J336" s="5">
        <v>265.45999999999998</v>
      </c>
      <c r="K336" s="6">
        <v>1952.79</v>
      </c>
      <c r="L336" s="5">
        <v>2020</v>
      </c>
    </row>
    <row r="337" spans="1:12" x14ac:dyDescent="0.3">
      <c r="A337" s="5" t="s">
        <v>374</v>
      </c>
      <c r="B337" s="5" t="s">
        <v>58</v>
      </c>
      <c r="C337" s="5" t="s">
        <v>32</v>
      </c>
      <c r="D337" s="5" t="s">
        <v>591</v>
      </c>
      <c r="E337" s="5" t="s">
        <v>33</v>
      </c>
      <c r="F337" s="5" t="s">
        <v>20</v>
      </c>
      <c r="G337" s="5" t="s">
        <v>55</v>
      </c>
      <c r="H337" s="5">
        <v>15.26</v>
      </c>
      <c r="I337" s="5">
        <v>136.32</v>
      </c>
      <c r="J337" s="5">
        <v>257.62</v>
      </c>
      <c r="K337" s="6">
        <v>4171.88</v>
      </c>
      <c r="L337" s="5">
        <v>2013</v>
      </c>
    </row>
    <row r="338" spans="1:12" x14ac:dyDescent="0.3">
      <c r="A338" s="5" t="s">
        <v>366</v>
      </c>
      <c r="B338" s="5" t="s">
        <v>23</v>
      </c>
      <c r="C338" s="5" t="s">
        <v>14</v>
      </c>
      <c r="D338" s="5" t="s">
        <v>592</v>
      </c>
      <c r="E338" s="5" t="s">
        <v>25</v>
      </c>
      <c r="F338" s="5" t="s">
        <v>34</v>
      </c>
      <c r="G338" s="5" t="s">
        <v>60</v>
      </c>
      <c r="H338" s="5">
        <v>14.66</v>
      </c>
      <c r="I338" s="5">
        <v>11.73</v>
      </c>
      <c r="J338" s="5">
        <v>1016.01</v>
      </c>
      <c r="K338" s="6">
        <v>2835.88</v>
      </c>
      <c r="L338" s="5">
        <v>2019</v>
      </c>
    </row>
    <row r="339" spans="1:12" x14ac:dyDescent="0.3">
      <c r="A339" s="5" t="s">
        <v>510</v>
      </c>
      <c r="B339" s="5" t="s">
        <v>589</v>
      </c>
      <c r="C339" s="5" t="s">
        <v>67</v>
      </c>
      <c r="D339" s="5" t="s">
        <v>51</v>
      </c>
      <c r="E339" s="5" t="s">
        <v>72</v>
      </c>
      <c r="F339" s="5" t="s">
        <v>34</v>
      </c>
      <c r="G339" s="5" t="s">
        <v>17</v>
      </c>
      <c r="H339" s="5">
        <v>9.7100000000000009</v>
      </c>
      <c r="I339" s="5">
        <v>105.08</v>
      </c>
      <c r="J339" s="5">
        <v>452.23</v>
      </c>
      <c r="K339" s="6">
        <v>3803.3</v>
      </c>
      <c r="L339" s="5">
        <v>2023</v>
      </c>
    </row>
    <row r="340" spans="1:12" x14ac:dyDescent="0.3">
      <c r="A340" s="5" t="s">
        <v>491</v>
      </c>
      <c r="B340" s="5" t="s">
        <v>58</v>
      </c>
      <c r="C340" s="5" t="s">
        <v>24</v>
      </c>
      <c r="D340" s="5" t="s">
        <v>590</v>
      </c>
      <c r="E340" s="5" t="s">
        <v>36</v>
      </c>
      <c r="F340" s="5" t="s">
        <v>37</v>
      </c>
      <c r="G340" s="5" t="s">
        <v>60</v>
      </c>
      <c r="H340" s="5">
        <v>7.09</v>
      </c>
      <c r="I340" s="5">
        <v>172.09</v>
      </c>
      <c r="J340" s="5">
        <v>980.67</v>
      </c>
      <c r="K340" s="6">
        <v>5659.02</v>
      </c>
      <c r="L340" s="5">
        <v>2020</v>
      </c>
    </row>
    <row r="341" spans="1:12" x14ac:dyDescent="0.3">
      <c r="A341" s="5" t="s">
        <v>184</v>
      </c>
      <c r="B341" s="5" t="s">
        <v>27</v>
      </c>
      <c r="C341" s="5" t="s">
        <v>67</v>
      </c>
      <c r="D341" s="5" t="s">
        <v>590</v>
      </c>
      <c r="E341" s="5" t="s">
        <v>25</v>
      </c>
      <c r="F341" s="5" t="s">
        <v>34</v>
      </c>
      <c r="G341" s="5" t="s">
        <v>21</v>
      </c>
      <c r="H341" s="5">
        <v>17.03</v>
      </c>
      <c r="I341" s="5">
        <v>199.59</v>
      </c>
      <c r="J341" s="5">
        <v>1042.69</v>
      </c>
      <c r="K341" s="6">
        <v>4044.23</v>
      </c>
      <c r="L341" s="5">
        <v>2020</v>
      </c>
    </row>
    <row r="342" spans="1:12" x14ac:dyDescent="0.3">
      <c r="A342" s="5" t="s">
        <v>253</v>
      </c>
      <c r="B342" s="5" t="s">
        <v>19</v>
      </c>
      <c r="C342" s="5" t="s">
        <v>53</v>
      </c>
      <c r="D342" s="5" t="s">
        <v>591</v>
      </c>
      <c r="E342" s="5" t="s">
        <v>33</v>
      </c>
      <c r="F342" s="5" t="s">
        <v>49</v>
      </c>
      <c r="G342" s="5" t="s">
        <v>17</v>
      </c>
      <c r="H342" s="5">
        <v>17.600000000000001</v>
      </c>
      <c r="I342" s="5">
        <v>106.67</v>
      </c>
      <c r="J342" s="5">
        <v>393.43</v>
      </c>
      <c r="K342" s="6">
        <v>3594.33</v>
      </c>
      <c r="L342" s="5">
        <v>2022</v>
      </c>
    </row>
    <row r="343" spans="1:12" x14ac:dyDescent="0.3">
      <c r="A343" s="5" t="s">
        <v>578</v>
      </c>
      <c r="B343" s="5" t="s">
        <v>39</v>
      </c>
      <c r="C343" s="5" t="s">
        <v>32</v>
      </c>
      <c r="D343" s="5" t="s">
        <v>592</v>
      </c>
      <c r="E343" s="5" t="s">
        <v>36</v>
      </c>
      <c r="F343" s="5" t="s">
        <v>16</v>
      </c>
      <c r="G343" s="5" t="s">
        <v>55</v>
      </c>
      <c r="H343" s="5">
        <v>1.48</v>
      </c>
      <c r="I343" s="5">
        <v>77.430000000000007</v>
      </c>
      <c r="J343" s="5">
        <v>961.98</v>
      </c>
      <c r="K343" s="6">
        <v>4865.07</v>
      </c>
      <c r="L343" s="5">
        <v>2011</v>
      </c>
    </row>
    <row r="344" spans="1:12" x14ac:dyDescent="0.3">
      <c r="A344" s="5" t="s">
        <v>321</v>
      </c>
      <c r="B344" s="5" t="s">
        <v>23</v>
      </c>
      <c r="C344" s="5" t="s">
        <v>32</v>
      </c>
      <c r="D344" s="5" t="s">
        <v>592</v>
      </c>
      <c r="E344" s="5" t="s">
        <v>36</v>
      </c>
      <c r="F344" s="5" t="s">
        <v>594</v>
      </c>
      <c r="G344" s="5" t="s">
        <v>41</v>
      </c>
      <c r="H344" s="5">
        <v>15.14</v>
      </c>
      <c r="I344" s="5">
        <v>106.54</v>
      </c>
      <c r="J344" s="5">
        <v>315.2</v>
      </c>
      <c r="K344" s="6">
        <v>4696.54</v>
      </c>
      <c r="L344" s="5">
        <v>2012</v>
      </c>
    </row>
    <row r="345" spans="1:12" x14ac:dyDescent="0.3">
      <c r="A345" s="5" t="s">
        <v>173</v>
      </c>
      <c r="B345" s="5" t="s">
        <v>39</v>
      </c>
      <c r="C345" s="5" t="s">
        <v>67</v>
      </c>
      <c r="D345" s="5" t="s">
        <v>51</v>
      </c>
      <c r="E345" s="5" t="s">
        <v>15</v>
      </c>
      <c r="F345" s="5" t="s">
        <v>34</v>
      </c>
      <c r="G345" s="5" t="s">
        <v>29</v>
      </c>
      <c r="H345" s="5">
        <v>8</v>
      </c>
      <c r="I345" s="5">
        <v>38.49</v>
      </c>
      <c r="J345" s="5">
        <v>416.72</v>
      </c>
      <c r="K345" s="6">
        <v>4472.08</v>
      </c>
      <c r="L345" s="5">
        <v>2017</v>
      </c>
    </row>
    <row r="346" spans="1:12" x14ac:dyDescent="0.3">
      <c r="A346" s="5" t="s">
        <v>152</v>
      </c>
      <c r="B346" s="5" t="s">
        <v>588</v>
      </c>
      <c r="C346" s="5" t="s">
        <v>35</v>
      </c>
      <c r="D346" s="5" t="s">
        <v>51</v>
      </c>
      <c r="E346" s="5" t="s">
        <v>25</v>
      </c>
      <c r="F346" s="5" t="s">
        <v>34</v>
      </c>
      <c r="G346" s="5" t="s">
        <v>41</v>
      </c>
      <c r="H346" s="5">
        <v>7.13</v>
      </c>
      <c r="I346" s="5">
        <v>110.61</v>
      </c>
      <c r="J346" s="5">
        <v>796.49</v>
      </c>
      <c r="K346" s="6">
        <v>2846.61</v>
      </c>
      <c r="L346" s="5">
        <v>2021</v>
      </c>
    </row>
    <row r="347" spans="1:12" x14ac:dyDescent="0.3">
      <c r="A347" s="5" t="s">
        <v>340</v>
      </c>
      <c r="B347" s="5" t="s">
        <v>31</v>
      </c>
      <c r="C347" s="5" t="s">
        <v>32</v>
      </c>
      <c r="D347" s="5" t="s">
        <v>51</v>
      </c>
      <c r="E347" s="5" t="s">
        <v>33</v>
      </c>
      <c r="F347" s="5" t="s">
        <v>34</v>
      </c>
      <c r="G347" s="5" t="s">
        <v>41</v>
      </c>
      <c r="H347" s="5">
        <v>8</v>
      </c>
      <c r="I347" s="5">
        <v>61.76</v>
      </c>
      <c r="J347" s="5">
        <v>976.35</v>
      </c>
      <c r="K347" s="6">
        <v>5386.11</v>
      </c>
      <c r="L347" s="5">
        <v>2019</v>
      </c>
    </row>
    <row r="348" spans="1:12" x14ac:dyDescent="0.3">
      <c r="A348" s="5" t="s">
        <v>352</v>
      </c>
      <c r="B348" s="5" t="s">
        <v>588</v>
      </c>
      <c r="C348" s="5" t="s">
        <v>32</v>
      </c>
      <c r="D348" s="5" t="s">
        <v>590</v>
      </c>
      <c r="E348" s="5" t="s">
        <v>25</v>
      </c>
      <c r="F348" s="5" t="s">
        <v>49</v>
      </c>
      <c r="G348" s="5" t="s">
        <v>21</v>
      </c>
      <c r="H348" s="5">
        <v>8.5299999999999994</v>
      </c>
      <c r="I348" s="5">
        <v>69.989999999999995</v>
      </c>
      <c r="J348" s="5">
        <v>704.85</v>
      </c>
      <c r="K348" s="6">
        <v>4571.6499999999996</v>
      </c>
      <c r="L348" s="5">
        <v>2021</v>
      </c>
    </row>
    <row r="349" spans="1:12" x14ac:dyDescent="0.3">
      <c r="A349" s="5" t="s">
        <v>362</v>
      </c>
      <c r="B349" s="5" t="s">
        <v>48</v>
      </c>
      <c r="C349" s="5" t="s">
        <v>43</v>
      </c>
      <c r="D349" s="5" t="s">
        <v>591</v>
      </c>
      <c r="E349" s="5" t="s">
        <v>15</v>
      </c>
      <c r="F349" s="5" t="s">
        <v>20</v>
      </c>
      <c r="G349" s="5" t="s">
        <v>21</v>
      </c>
      <c r="H349" s="5">
        <v>18.98</v>
      </c>
      <c r="I349" s="5">
        <v>75.88</v>
      </c>
      <c r="J349" s="5">
        <v>139.4</v>
      </c>
      <c r="K349" s="6">
        <v>3761.09</v>
      </c>
      <c r="L349" s="5">
        <v>2017</v>
      </c>
    </row>
    <row r="350" spans="1:12" x14ac:dyDescent="0.3">
      <c r="A350" s="5" t="s">
        <v>526</v>
      </c>
      <c r="B350" s="5" t="s">
        <v>588</v>
      </c>
      <c r="C350" s="5" t="s">
        <v>28</v>
      </c>
      <c r="D350" s="5" t="s">
        <v>590</v>
      </c>
      <c r="E350" s="5" t="s">
        <v>72</v>
      </c>
      <c r="F350" s="5" t="s">
        <v>16</v>
      </c>
      <c r="G350" s="5" t="s">
        <v>29</v>
      </c>
      <c r="H350" s="5">
        <v>1.28</v>
      </c>
      <c r="I350" s="5">
        <v>64.12</v>
      </c>
      <c r="J350" s="5">
        <v>1110.5899999999999</v>
      </c>
      <c r="K350" s="6">
        <v>1611.7</v>
      </c>
      <c r="L350" s="5">
        <v>2022</v>
      </c>
    </row>
    <row r="351" spans="1:12" x14ac:dyDescent="0.3">
      <c r="A351" s="5" t="s">
        <v>150</v>
      </c>
      <c r="B351" s="5" t="s">
        <v>589</v>
      </c>
      <c r="C351" s="5" t="s">
        <v>67</v>
      </c>
      <c r="D351" s="5" t="s">
        <v>592</v>
      </c>
      <c r="E351" s="5" t="s">
        <v>593</v>
      </c>
      <c r="F351" s="5" t="s">
        <v>16</v>
      </c>
      <c r="G351" s="5" t="s">
        <v>29</v>
      </c>
      <c r="H351" s="5">
        <v>13.27</v>
      </c>
      <c r="I351" s="5">
        <v>106.54</v>
      </c>
      <c r="J351" s="5">
        <v>870.35</v>
      </c>
      <c r="K351" s="6">
        <v>4532.45</v>
      </c>
      <c r="L351" s="5">
        <v>2022</v>
      </c>
    </row>
    <row r="352" spans="1:12" x14ac:dyDescent="0.3">
      <c r="A352" s="5" t="s">
        <v>548</v>
      </c>
      <c r="B352" s="5" t="s">
        <v>23</v>
      </c>
      <c r="C352" s="5" t="s">
        <v>70</v>
      </c>
      <c r="D352" s="5" t="s">
        <v>591</v>
      </c>
      <c r="E352" s="5" t="s">
        <v>25</v>
      </c>
      <c r="F352" s="5" t="s">
        <v>49</v>
      </c>
      <c r="G352" s="5" t="s">
        <v>29</v>
      </c>
      <c r="H352" s="5">
        <v>2.83</v>
      </c>
      <c r="I352" s="5">
        <v>192.89</v>
      </c>
      <c r="J352" s="5">
        <v>1043.9000000000001</v>
      </c>
      <c r="K352" s="6">
        <v>1763.97</v>
      </c>
      <c r="L352" s="5">
        <v>2015</v>
      </c>
    </row>
    <row r="353" spans="1:12" x14ac:dyDescent="0.3">
      <c r="A353" s="5" t="s">
        <v>200</v>
      </c>
      <c r="B353" s="5" t="s">
        <v>48</v>
      </c>
      <c r="C353" s="5" t="s">
        <v>14</v>
      </c>
      <c r="D353" s="5" t="s">
        <v>591</v>
      </c>
      <c r="E353" s="5" t="s">
        <v>25</v>
      </c>
      <c r="F353" s="5" t="s">
        <v>37</v>
      </c>
      <c r="G353" s="5" t="s">
        <v>29</v>
      </c>
      <c r="H353" s="5">
        <v>18.73</v>
      </c>
      <c r="I353" s="5">
        <v>165.57</v>
      </c>
      <c r="J353" s="5">
        <v>77.97</v>
      </c>
      <c r="K353" s="6">
        <v>4584.97</v>
      </c>
      <c r="L353" s="5">
        <v>2017</v>
      </c>
    </row>
    <row r="354" spans="1:12" x14ac:dyDescent="0.3">
      <c r="A354" s="5" t="s">
        <v>134</v>
      </c>
      <c r="B354" s="5" t="s">
        <v>589</v>
      </c>
      <c r="C354" s="5" t="s">
        <v>32</v>
      </c>
      <c r="D354" s="5" t="s">
        <v>591</v>
      </c>
      <c r="E354" s="5" t="s">
        <v>15</v>
      </c>
      <c r="F354" s="5" t="s">
        <v>594</v>
      </c>
      <c r="G354" s="5" t="s">
        <v>55</v>
      </c>
      <c r="H354" s="5">
        <v>13.5</v>
      </c>
      <c r="I354" s="5">
        <v>84.29</v>
      </c>
      <c r="J354" s="5">
        <v>679.54</v>
      </c>
      <c r="K354" s="6">
        <v>2135.0500000000002</v>
      </c>
      <c r="L354" s="5">
        <v>2018</v>
      </c>
    </row>
    <row r="355" spans="1:12" x14ac:dyDescent="0.3">
      <c r="A355" s="5" t="s">
        <v>389</v>
      </c>
      <c r="B355" s="5" t="s">
        <v>58</v>
      </c>
      <c r="C355" s="5" t="s">
        <v>43</v>
      </c>
      <c r="D355" s="5" t="s">
        <v>590</v>
      </c>
      <c r="E355" s="5" t="s">
        <v>36</v>
      </c>
      <c r="F355" s="5" t="s">
        <v>20</v>
      </c>
      <c r="G355" s="5" t="s">
        <v>60</v>
      </c>
      <c r="H355" s="5">
        <v>0.52</v>
      </c>
      <c r="I355" s="5">
        <v>124.27</v>
      </c>
      <c r="J355" s="5">
        <v>65.97</v>
      </c>
      <c r="K355" s="6">
        <v>5319.41</v>
      </c>
      <c r="L355" s="5">
        <v>2024</v>
      </c>
    </row>
    <row r="356" spans="1:12" x14ac:dyDescent="0.3">
      <c r="A356" s="5" t="s">
        <v>571</v>
      </c>
      <c r="B356" s="5" t="s">
        <v>39</v>
      </c>
      <c r="C356" s="5" t="s">
        <v>24</v>
      </c>
      <c r="D356" s="5" t="s">
        <v>592</v>
      </c>
      <c r="E356" s="5" t="s">
        <v>36</v>
      </c>
      <c r="F356" s="5" t="s">
        <v>49</v>
      </c>
      <c r="G356" s="5" t="s">
        <v>41</v>
      </c>
      <c r="H356" s="5">
        <v>16.239999999999998</v>
      </c>
      <c r="I356" s="5">
        <v>130.30000000000001</v>
      </c>
      <c r="J356" s="5">
        <v>976.15</v>
      </c>
      <c r="K356" s="6">
        <v>3384.5</v>
      </c>
      <c r="L356" s="5">
        <v>2021</v>
      </c>
    </row>
    <row r="357" spans="1:12" x14ac:dyDescent="0.3">
      <c r="A357" s="5" t="s">
        <v>511</v>
      </c>
      <c r="B357" s="5" t="s">
        <v>48</v>
      </c>
      <c r="C357" s="5" t="s">
        <v>14</v>
      </c>
      <c r="D357" s="5" t="s">
        <v>51</v>
      </c>
      <c r="E357" s="5" t="s">
        <v>33</v>
      </c>
      <c r="F357" s="5" t="s">
        <v>37</v>
      </c>
      <c r="G357" s="5" t="s">
        <v>60</v>
      </c>
      <c r="H357" s="5">
        <v>1.19</v>
      </c>
      <c r="I357" s="5">
        <v>50.74</v>
      </c>
      <c r="J357" s="5">
        <v>222.59</v>
      </c>
      <c r="K357" s="6">
        <v>5554.69</v>
      </c>
      <c r="L357" s="5">
        <v>2010</v>
      </c>
    </row>
    <row r="358" spans="1:12" x14ac:dyDescent="0.3">
      <c r="A358" s="5" t="s">
        <v>549</v>
      </c>
      <c r="B358" s="5" t="s">
        <v>48</v>
      </c>
      <c r="C358" s="5" t="s">
        <v>67</v>
      </c>
      <c r="D358" s="5" t="s">
        <v>51</v>
      </c>
      <c r="E358" s="5" t="s">
        <v>15</v>
      </c>
      <c r="F358" s="5" t="s">
        <v>20</v>
      </c>
      <c r="G358" s="5" t="s">
        <v>41</v>
      </c>
      <c r="H358" s="5">
        <v>2.85</v>
      </c>
      <c r="I358" s="5">
        <v>184.13</v>
      </c>
      <c r="J358" s="5">
        <v>838.72</v>
      </c>
      <c r="K358" s="6">
        <v>5216.8599999999997</v>
      </c>
      <c r="L358" s="5">
        <v>2024</v>
      </c>
    </row>
    <row r="359" spans="1:12" x14ac:dyDescent="0.3">
      <c r="A359" s="5" t="s">
        <v>234</v>
      </c>
      <c r="B359" s="5" t="s">
        <v>48</v>
      </c>
      <c r="C359" s="5" t="s">
        <v>35</v>
      </c>
      <c r="D359" s="5" t="s">
        <v>51</v>
      </c>
      <c r="E359" s="5" t="s">
        <v>15</v>
      </c>
      <c r="F359" s="5" t="s">
        <v>37</v>
      </c>
      <c r="G359" s="5" t="s">
        <v>17</v>
      </c>
      <c r="H359" s="5">
        <v>19.21</v>
      </c>
      <c r="I359" s="5">
        <v>107.93</v>
      </c>
      <c r="J359" s="5">
        <v>950.32</v>
      </c>
      <c r="K359" s="6">
        <v>5046.76</v>
      </c>
      <c r="L359" s="5">
        <v>2019</v>
      </c>
    </row>
    <row r="360" spans="1:12" x14ac:dyDescent="0.3">
      <c r="A360" s="5" t="s">
        <v>429</v>
      </c>
      <c r="B360" s="5" t="s">
        <v>48</v>
      </c>
      <c r="C360" s="5" t="s">
        <v>62</v>
      </c>
      <c r="D360" s="5" t="s">
        <v>592</v>
      </c>
      <c r="E360" s="5" t="s">
        <v>25</v>
      </c>
      <c r="F360" s="5" t="s">
        <v>37</v>
      </c>
      <c r="G360" s="5" t="s">
        <v>29</v>
      </c>
      <c r="H360" s="5">
        <v>4.8</v>
      </c>
      <c r="I360" s="5">
        <v>36.36</v>
      </c>
      <c r="J360" s="5">
        <v>100.16</v>
      </c>
      <c r="K360" s="6">
        <v>1433.98</v>
      </c>
      <c r="L360" s="5">
        <v>2017</v>
      </c>
    </row>
    <row r="361" spans="1:12" x14ac:dyDescent="0.3">
      <c r="A361" s="5" t="s">
        <v>167</v>
      </c>
      <c r="B361" s="5" t="s">
        <v>31</v>
      </c>
      <c r="C361" s="5" t="s">
        <v>43</v>
      </c>
      <c r="D361" s="5" t="s">
        <v>591</v>
      </c>
      <c r="E361" s="5" t="s">
        <v>15</v>
      </c>
      <c r="F361" s="5" t="s">
        <v>37</v>
      </c>
      <c r="G361" s="5" t="s">
        <v>55</v>
      </c>
      <c r="H361" s="5">
        <v>2.2000000000000002</v>
      </c>
      <c r="I361" s="5">
        <v>69.2</v>
      </c>
      <c r="J361" s="5">
        <v>185.52</v>
      </c>
      <c r="K361" s="6">
        <v>1482.14</v>
      </c>
      <c r="L361" s="5">
        <v>2013</v>
      </c>
    </row>
    <row r="362" spans="1:12" x14ac:dyDescent="0.3">
      <c r="A362" s="5" t="s">
        <v>248</v>
      </c>
      <c r="B362" s="5" t="s">
        <v>27</v>
      </c>
      <c r="C362" s="5" t="s">
        <v>53</v>
      </c>
      <c r="D362" s="5" t="s">
        <v>591</v>
      </c>
      <c r="E362" s="5" t="s">
        <v>25</v>
      </c>
      <c r="F362" s="5" t="s">
        <v>594</v>
      </c>
      <c r="G362" s="5" t="s">
        <v>17</v>
      </c>
      <c r="H362" s="5">
        <v>13.24</v>
      </c>
      <c r="I362" s="5">
        <v>126.33</v>
      </c>
      <c r="J362" s="5">
        <v>404.46</v>
      </c>
      <c r="K362" s="6">
        <v>3927.99</v>
      </c>
      <c r="L362" s="5">
        <v>2021</v>
      </c>
    </row>
    <row r="363" spans="1:12" x14ac:dyDescent="0.3">
      <c r="A363" s="5" t="s">
        <v>250</v>
      </c>
      <c r="B363" s="5" t="s">
        <v>19</v>
      </c>
      <c r="C363" s="5" t="s">
        <v>40</v>
      </c>
      <c r="D363" s="5" t="s">
        <v>592</v>
      </c>
      <c r="E363" s="5" t="s">
        <v>44</v>
      </c>
      <c r="F363" s="5" t="s">
        <v>20</v>
      </c>
      <c r="G363" s="5" t="s">
        <v>41</v>
      </c>
      <c r="H363" s="5">
        <v>11.42</v>
      </c>
      <c r="I363" s="5">
        <v>171.73</v>
      </c>
      <c r="J363" s="5">
        <v>674.44</v>
      </c>
      <c r="K363" s="6">
        <v>5146.5</v>
      </c>
      <c r="L363" s="5">
        <v>2015</v>
      </c>
    </row>
    <row r="364" spans="1:12" x14ac:dyDescent="0.3">
      <c r="A364" s="5" t="s">
        <v>461</v>
      </c>
      <c r="B364" s="5" t="s">
        <v>27</v>
      </c>
      <c r="C364" s="5" t="s">
        <v>67</v>
      </c>
      <c r="D364" s="5" t="s">
        <v>590</v>
      </c>
      <c r="E364" s="5" t="s">
        <v>72</v>
      </c>
      <c r="F364" s="5" t="s">
        <v>16</v>
      </c>
      <c r="G364" s="5" t="s">
        <v>60</v>
      </c>
      <c r="H364" s="5">
        <v>4.0199999999999996</v>
      </c>
      <c r="I364" s="5">
        <v>154.77000000000001</v>
      </c>
      <c r="J364" s="5">
        <v>750.49</v>
      </c>
      <c r="K364" s="6">
        <v>4784.2299999999996</v>
      </c>
      <c r="L364" s="5">
        <v>2023</v>
      </c>
    </row>
    <row r="365" spans="1:12" x14ac:dyDescent="0.3">
      <c r="A365" s="5" t="s">
        <v>161</v>
      </c>
      <c r="B365" s="5" t="s">
        <v>23</v>
      </c>
      <c r="C365" s="5" t="s">
        <v>62</v>
      </c>
      <c r="D365" s="5" t="s">
        <v>592</v>
      </c>
      <c r="E365" s="5" t="s">
        <v>33</v>
      </c>
      <c r="F365" s="5" t="s">
        <v>20</v>
      </c>
      <c r="G365" s="5" t="s">
        <v>41</v>
      </c>
      <c r="H365" s="5">
        <v>4.16</v>
      </c>
      <c r="I365" s="5">
        <v>129.97999999999999</v>
      </c>
      <c r="J365" s="5">
        <v>1163.44</v>
      </c>
      <c r="K365" s="6">
        <v>2752.12</v>
      </c>
      <c r="L365" s="5">
        <v>2010</v>
      </c>
    </row>
    <row r="366" spans="1:12" x14ac:dyDescent="0.3">
      <c r="A366" s="5" t="s">
        <v>148</v>
      </c>
      <c r="B366" s="5" t="s">
        <v>19</v>
      </c>
      <c r="C366" s="5" t="s">
        <v>67</v>
      </c>
      <c r="D366" s="5" t="s">
        <v>592</v>
      </c>
      <c r="E366" s="5" t="s">
        <v>36</v>
      </c>
      <c r="F366" s="5" t="s">
        <v>16</v>
      </c>
      <c r="G366" s="5" t="s">
        <v>29</v>
      </c>
      <c r="H366" s="5">
        <v>9.27</v>
      </c>
      <c r="I366" s="5">
        <v>62.35</v>
      </c>
      <c r="J366" s="5">
        <v>251.09</v>
      </c>
      <c r="K366" s="6">
        <v>5663.09</v>
      </c>
      <c r="L366" s="5">
        <v>2019</v>
      </c>
    </row>
    <row r="367" spans="1:12" x14ac:dyDescent="0.3">
      <c r="A367" s="5" t="s">
        <v>257</v>
      </c>
      <c r="B367" s="5" t="s">
        <v>48</v>
      </c>
      <c r="C367" s="5" t="s">
        <v>40</v>
      </c>
      <c r="D367" s="5" t="s">
        <v>51</v>
      </c>
      <c r="E367" s="5" t="s">
        <v>25</v>
      </c>
      <c r="F367" s="5" t="s">
        <v>594</v>
      </c>
      <c r="G367" s="5" t="s">
        <v>17</v>
      </c>
      <c r="H367" s="5">
        <v>13.25</v>
      </c>
      <c r="I367" s="5">
        <v>192.7</v>
      </c>
      <c r="J367" s="5">
        <v>1106.82</v>
      </c>
      <c r="K367" s="6">
        <v>4258.6000000000004</v>
      </c>
      <c r="L367" s="5">
        <v>2018</v>
      </c>
    </row>
    <row r="368" spans="1:12" x14ac:dyDescent="0.3">
      <c r="A368" s="5" t="s">
        <v>372</v>
      </c>
      <c r="B368" s="5" t="s">
        <v>31</v>
      </c>
      <c r="C368" s="5" t="s">
        <v>32</v>
      </c>
      <c r="D368" s="5" t="s">
        <v>51</v>
      </c>
      <c r="E368" s="5" t="s">
        <v>593</v>
      </c>
      <c r="F368" s="5" t="s">
        <v>34</v>
      </c>
      <c r="G368" s="5" t="s">
        <v>60</v>
      </c>
      <c r="H368" s="5">
        <v>3.61</v>
      </c>
      <c r="I368" s="5">
        <v>113.49</v>
      </c>
      <c r="J368" s="5">
        <v>1150.24</v>
      </c>
      <c r="K368" s="6">
        <v>2286.02</v>
      </c>
      <c r="L368" s="5">
        <v>2012</v>
      </c>
    </row>
    <row r="369" spans="1:12" x14ac:dyDescent="0.3">
      <c r="A369" s="5" t="s">
        <v>343</v>
      </c>
      <c r="B369" s="5" t="s">
        <v>39</v>
      </c>
      <c r="C369" s="5" t="s">
        <v>14</v>
      </c>
      <c r="D369" s="5" t="s">
        <v>590</v>
      </c>
      <c r="E369" s="5" t="s">
        <v>25</v>
      </c>
      <c r="F369" s="5" t="s">
        <v>49</v>
      </c>
      <c r="G369" s="5" t="s">
        <v>29</v>
      </c>
      <c r="H369" s="5">
        <v>16.489999999999998</v>
      </c>
      <c r="I369" s="5">
        <v>176.93</v>
      </c>
      <c r="J369" s="5">
        <v>898.77</v>
      </c>
      <c r="K369" s="6">
        <v>5287.14</v>
      </c>
      <c r="L369" s="5">
        <v>2014</v>
      </c>
    </row>
    <row r="370" spans="1:12" x14ac:dyDescent="0.3">
      <c r="A370" s="5" t="s">
        <v>471</v>
      </c>
      <c r="B370" s="5" t="s">
        <v>19</v>
      </c>
      <c r="C370" s="5" t="s">
        <v>24</v>
      </c>
      <c r="D370" s="5" t="s">
        <v>592</v>
      </c>
      <c r="E370" s="5" t="s">
        <v>25</v>
      </c>
      <c r="F370" s="5" t="s">
        <v>49</v>
      </c>
      <c r="G370" s="5" t="s">
        <v>21</v>
      </c>
      <c r="H370" s="5">
        <v>5.86</v>
      </c>
      <c r="I370" s="5">
        <v>138.35</v>
      </c>
      <c r="J370" s="5">
        <v>159.16999999999999</v>
      </c>
      <c r="K370" s="6">
        <v>3866.74</v>
      </c>
      <c r="L370" s="5">
        <v>2020</v>
      </c>
    </row>
    <row r="371" spans="1:12" x14ac:dyDescent="0.3">
      <c r="A371" s="5" t="s">
        <v>482</v>
      </c>
      <c r="B371" s="5" t="s">
        <v>19</v>
      </c>
      <c r="C371" s="5" t="s">
        <v>35</v>
      </c>
      <c r="D371" s="5" t="s">
        <v>590</v>
      </c>
      <c r="E371" s="5" t="s">
        <v>44</v>
      </c>
      <c r="F371" s="5" t="s">
        <v>16</v>
      </c>
      <c r="G371" s="5" t="s">
        <v>55</v>
      </c>
      <c r="H371" s="5">
        <v>8.19</v>
      </c>
      <c r="I371" s="5">
        <v>2.36</v>
      </c>
      <c r="J371" s="5">
        <v>933.54</v>
      </c>
      <c r="K371" s="6">
        <v>2498.42</v>
      </c>
      <c r="L371" s="5">
        <v>2022</v>
      </c>
    </row>
    <row r="372" spans="1:12" x14ac:dyDescent="0.3">
      <c r="A372" s="5" t="s">
        <v>215</v>
      </c>
      <c r="B372" s="5" t="s">
        <v>58</v>
      </c>
      <c r="C372" s="5" t="s">
        <v>14</v>
      </c>
      <c r="D372" s="5" t="s">
        <v>591</v>
      </c>
      <c r="E372" s="5" t="s">
        <v>33</v>
      </c>
      <c r="F372" s="5" t="s">
        <v>49</v>
      </c>
      <c r="G372" s="5" t="s">
        <v>29</v>
      </c>
      <c r="H372" s="5">
        <v>11.93</v>
      </c>
      <c r="I372" s="5">
        <v>181.09</v>
      </c>
      <c r="J372" s="5">
        <v>603.38</v>
      </c>
      <c r="K372" s="6">
        <v>5881.8</v>
      </c>
      <c r="L372" s="5">
        <v>2019</v>
      </c>
    </row>
    <row r="373" spans="1:12" x14ac:dyDescent="0.3">
      <c r="A373" s="5" t="s">
        <v>261</v>
      </c>
      <c r="B373" s="5" t="s">
        <v>27</v>
      </c>
      <c r="C373" s="5" t="s">
        <v>62</v>
      </c>
      <c r="D373" s="5" t="s">
        <v>590</v>
      </c>
      <c r="E373" s="5" t="s">
        <v>44</v>
      </c>
      <c r="F373" s="5" t="s">
        <v>37</v>
      </c>
      <c r="G373" s="5" t="s">
        <v>17</v>
      </c>
      <c r="H373" s="5">
        <v>26.63</v>
      </c>
      <c r="I373" s="5">
        <v>170.96</v>
      </c>
      <c r="J373" s="5">
        <v>328.09</v>
      </c>
      <c r="K373" s="6">
        <v>5244.6</v>
      </c>
      <c r="L373" s="5">
        <v>2022</v>
      </c>
    </row>
    <row r="374" spans="1:12" x14ac:dyDescent="0.3">
      <c r="A374" s="5" t="s">
        <v>178</v>
      </c>
      <c r="B374" s="5" t="s">
        <v>13</v>
      </c>
      <c r="C374" s="5" t="s">
        <v>24</v>
      </c>
      <c r="D374" s="5" t="s">
        <v>590</v>
      </c>
      <c r="E374" s="5" t="s">
        <v>15</v>
      </c>
      <c r="F374" s="5" t="s">
        <v>49</v>
      </c>
      <c r="G374" s="5" t="s">
        <v>55</v>
      </c>
      <c r="H374" s="5">
        <v>13.86</v>
      </c>
      <c r="I374" s="5">
        <v>114.27</v>
      </c>
      <c r="J374" s="5">
        <v>975.34</v>
      </c>
      <c r="K374" s="6">
        <v>3702.69</v>
      </c>
      <c r="L374" s="5">
        <v>2024</v>
      </c>
    </row>
    <row r="375" spans="1:12" x14ac:dyDescent="0.3">
      <c r="A375" s="5" t="s">
        <v>286</v>
      </c>
      <c r="B375" s="5" t="s">
        <v>23</v>
      </c>
      <c r="C375" s="5" t="s">
        <v>62</v>
      </c>
      <c r="D375" s="5" t="s">
        <v>51</v>
      </c>
      <c r="E375" s="5" t="s">
        <v>72</v>
      </c>
      <c r="F375" s="5" t="s">
        <v>16</v>
      </c>
      <c r="G375" s="5" t="s">
        <v>29</v>
      </c>
      <c r="H375" s="5">
        <v>6.99</v>
      </c>
      <c r="I375" s="5">
        <v>52.83</v>
      </c>
      <c r="J375" s="5">
        <v>966.46</v>
      </c>
      <c r="K375" s="6">
        <v>2788.54</v>
      </c>
      <c r="L375" s="5">
        <v>2024</v>
      </c>
    </row>
    <row r="376" spans="1:12" x14ac:dyDescent="0.3">
      <c r="A376" s="5" t="s">
        <v>101</v>
      </c>
      <c r="B376" s="5" t="s">
        <v>589</v>
      </c>
      <c r="C376" s="5" t="s">
        <v>35</v>
      </c>
      <c r="D376" s="5" t="s">
        <v>592</v>
      </c>
      <c r="E376" s="5" t="s">
        <v>33</v>
      </c>
      <c r="F376" s="5" t="s">
        <v>49</v>
      </c>
      <c r="G376" s="5" t="s">
        <v>21</v>
      </c>
      <c r="H376" s="5">
        <v>4.05</v>
      </c>
      <c r="I376" s="5">
        <v>155.97</v>
      </c>
      <c r="J376" s="5">
        <v>622.14</v>
      </c>
      <c r="K376" s="6">
        <v>2669.67</v>
      </c>
      <c r="L376" s="5">
        <v>2018</v>
      </c>
    </row>
    <row r="377" spans="1:12" x14ac:dyDescent="0.3">
      <c r="A377" s="5" t="s">
        <v>101</v>
      </c>
      <c r="B377" s="5" t="s">
        <v>27</v>
      </c>
      <c r="C377" s="5" t="s">
        <v>43</v>
      </c>
      <c r="D377" s="5" t="s">
        <v>591</v>
      </c>
      <c r="E377" s="5" t="s">
        <v>36</v>
      </c>
      <c r="F377" s="5" t="s">
        <v>594</v>
      </c>
      <c r="G377" s="5" t="s">
        <v>55</v>
      </c>
      <c r="H377" s="5">
        <v>10.61</v>
      </c>
      <c r="I377" s="5">
        <v>46.81</v>
      </c>
      <c r="J377" s="5">
        <v>374.58</v>
      </c>
      <c r="K377" s="6">
        <v>3258.68</v>
      </c>
      <c r="L377" s="5">
        <v>2017</v>
      </c>
    </row>
    <row r="378" spans="1:12" x14ac:dyDescent="0.3">
      <c r="A378" s="5" t="s">
        <v>303</v>
      </c>
      <c r="B378" s="5" t="s">
        <v>48</v>
      </c>
      <c r="C378" s="5" t="s">
        <v>67</v>
      </c>
      <c r="D378" s="5" t="s">
        <v>591</v>
      </c>
      <c r="E378" s="5" t="s">
        <v>72</v>
      </c>
      <c r="F378" s="5" t="s">
        <v>594</v>
      </c>
      <c r="G378" s="5" t="s">
        <v>17</v>
      </c>
      <c r="H378" s="5">
        <v>11.42</v>
      </c>
      <c r="I378" s="5">
        <v>25.76</v>
      </c>
      <c r="J378" s="5">
        <v>561.48</v>
      </c>
      <c r="K378" s="6">
        <v>3258.68</v>
      </c>
      <c r="L378" s="5">
        <v>2013</v>
      </c>
    </row>
    <row r="379" spans="1:12" x14ac:dyDescent="0.3">
      <c r="A379" s="5" t="s">
        <v>546</v>
      </c>
      <c r="B379" s="5" t="s">
        <v>23</v>
      </c>
      <c r="C379" s="5" t="s">
        <v>67</v>
      </c>
      <c r="D379" s="5" t="s">
        <v>51</v>
      </c>
      <c r="E379" s="5" t="s">
        <v>33</v>
      </c>
      <c r="F379" s="5" t="s">
        <v>49</v>
      </c>
      <c r="G379" s="5" t="s">
        <v>21</v>
      </c>
      <c r="H379" s="5">
        <v>8.43</v>
      </c>
      <c r="I379" s="5">
        <v>83.66</v>
      </c>
      <c r="J379" s="5">
        <v>416.48</v>
      </c>
      <c r="K379" s="6">
        <v>3258.68</v>
      </c>
      <c r="L379" s="5">
        <v>2015</v>
      </c>
    </row>
    <row r="380" spans="1:12" x14ac:dyDescent="0.3">
      <c r="A380" s="5" t="s">
        <v>296</v>
      </c>
      <c r="B380" s="5" t="s">
        <v>48</v>
      </c>
      <c r="C380" s="5" t="s">
        <v>70</v>
      </c>
      <c r="D380" s="5" t="s">
        <v>591</v>
      </c>
      <c r="E380" s="5" t="s">
        <v>25</v>
      </c>
      <c r="F380" s="5" t="s">
        <v>20</v>
      </c>
      <c r="G380" s="5" t="s">
        <v>29</v>
      </c>
      <c r="H380" s="5">
        <v>9.59</v>
      </c>
      <c r="I380" s="5">
        <v>185.46</v>
      </c>
      <c r="J380" s="5">
        <v>266.35000000000002</v>
      </c>
      <c r="K380" s="6">
        <v>3994.36</v>
      </c>
      <c r="L380" s="5">
        <v>2014</v>
      </c>
    </row>
    <row r="381" spans="1:12" x14ac:dyDescent="0.3">
      <c r="A381" s="5" t="s">
        <v>333</v>
      </c>
      <c r="B381" s="5" t="s">
        <v>23</v>
      </c>
      <c r="C381" s="5" t="s">
        <v>28</v>
      </c>
      <c r="D381" s="5" t="s">
        <v>591</v>
      </c>
      <c r="E381" s="5" t="s">
        <v>36</v>
      </c>
      <c r="F381" s="5" t="s">
        <v>16</v>
      </c>
      <c r="G381" s="5" t="s">
        <v>41</v>
      </c>
      <c r="H381" s="5">
        <v>2.76</v>
      </c>
      <c r="I381" s="5">
        <v>174.77</v>
      </c>
      <c r="J381" s="5">
        <v>651.82000000000005</v>
      </c>
      <c r="K381" s="6">
        <v>1947.11</v>
      </c>
      <c r="L381" s="5">
        <v>2022</v>
      </c>
    </row>
    <row r="382" spans="1:12" x14ac:dyDescent="0.3">
      <c r="A382" s="5" t="s">
        <v>333</v>
      </c>
      <c r="B382" s="5" t="s">
        <v>23</v>
      </c>
      <c r="C382" s="5" t="s">
        <v>43</v>
      </c>
      <c r="D382" s="5" t="s">
        <v>590</v>
      </c>
      <c r="E382" s="5" t="s">
        <v>36</v>
      </c>
      <c r="F382" s="5" t="s">
        <v>34</v>
      </c>
      <c r="G382" s="5" t="s">
        <v>60</v>
      </c>
      <c r="H382" s="5">
        <v>4.34</v>
      </c>
      <c r="I382" s="5">
        <v>196.32</v>
      </c>
      <c r="J382" s="5">
        <v>1060.6199999999999</v>
      </c>
      <c r="K382" s="6">
        <v>5806.23</v>
      </c>
      <c r="L382" s="5">
        <v>2024</v>
      </c>
    </row>
    <row r="383" spans="1:12" x14ac:dyDescent="0.3">
      <c r="A383" s="5" t="s">
        <v>348</v>
      </c>
      <c r="B383" s="5" t="s">
        <v>39</v>
      </c>
      <c r="C383" s="5" t="s">
        <v>32</v>
      </c>
      <c r="D383" s="5" t="s">
        <v>590</v>
      </c>
      <c r="E383" s="5" t="s">
        <v>25</v>
      </c>
      <c r="F383" s="5" t="s">
        <v>37</v>
      </c>
      <c r="G383" s="5" t="s">
        <v>21</v>
      </c>
      <c r="H383" s="5">
        <v>12.39</v>
      </c>
      <c r="I383" s="5">
        <v>91.2</v>
      </c>
      <c r="J383" s="5">
        <v>641.58000000000004</v>
      </c>
      <c r="K383" s="6">
        <v>3401.48</v>
      </c>
      <c r="L383" s="5">
        <v>2024</v>
      </c>
    </row>
    <row r="384" spans="1:12" x14ac:dyDescent="0.3">
      <c r="A384" s="5" t="s">
        <v>330</v>
      </c>
      <c r="B384" s="5" t="s">
        <v>48</v>
      </c>
      <c r="C384" s="5" t="s">
        <v>24</v>
      </c>
      <c r="D384" s="5" t="s">
        <v>51</v>
      </c>
      <c r="E384" s="5" t="s">
        <v>15</v>
      </c>
      <c r="F384" s="5" t="s">
        <v>20</v>
      </c>
      <c r="G384" s="5" t="s">
        <v>17</v>
      </c>
      <c r="H384" s="5">
        <v>13.08</v>
      </c>
      <c r="I384" s="5">
        <v>68.39</v>
      </c>
      <c r="J384" s="5">
        <v>882.55</v>
      </c>
      <c r="K384" s="6">
        <v>4280.46</v>
      </c>
      <c r="L384" s="5">
        <v>2016</v>
      </c>
    </row>
    <row r="385" spans="1:12" x14ac:dyDescent="0.3">
      <c r="A385" s="5" t="s">
        <v>367</v>
      </c>
      <c r="B385" s="5" t="s">
        <v>19</v>
      </c>
      <c r="C385" s="5" t="s">
        <v>67</v>
      </c>
      <c r="D385" s="5" t="s">
        <v>51</v>
      </c>
      <c r="E385" s="5" t="s">
        <v>44</v>
      </c>
      <c r="F385" s="5" t="s">
        <v>16</v>
      </c>
      <c r="G385" s="5" t="s">
        <v>21</v>
      </c>
      <c r="H385" s="5">
        <v>3</v>
      </c>
      <c r="I385" s="5">
        <v>19.22</v>
      </c>
      <c r="J385" s="5">
        <v>594.83000000000004</v>
      </c>
      <c r="K385" s="6">
        <v>1754.97</v>
      </c>
      <c r="L385" s="5">
        <v>2014</v>
      </c>
    </row>
    <row r="386" spans="1:12" x14ac:dyDescent="0.3">
      <c r="A386" s="5" t="s">
        <v>575</v>
      </c>
      <c r="B386" s="5" t="s">
        <v>58</v>
      </c>
      <c r="C386" s="5" t="s">
        <v>28</v>
      </c>
      <c r="D386" s="5" t="s">
        <v>590</v>
      </c>
      <c r="E386" s="5" t="s">
        <v>25</v>
      </c>
      <c r="F386" s="5" t="s">
        <v>37</v>
      </c>
      <c r="G386" s="5" t="s">
        <v>60</v>
      </c>
      <c r="H386" s="5">
        <v>16.989999999999998</v>
      </c>
      <c r="I386" s="5">
        <v>62.16</v>
      </c>
      <c r="J386" s="5">
        <v>961.72</v>
      </c>
      <c r="K386" s="6">
        <v>2222.25</v>
      </c>
      <c r="L386" s="5">
        <v>2010</v>
      </c>
    </row>
    <row r="387" spans="1:12" x14ac:dyDescent="0.3">
      <c r="A387" s="5" t="s">
        <v>407</v>
      </c>
      <c r="B387" s="5" t="s">
        <v>13</v>
      </c>
      <c r="C387" s="5" t="s">
        <v>35</v>
      </c>
      <c r="D387" s="5" t="s">
        <v>590</v>
      </c>
      <c r="E387" s="5" t="s">
        <v>33</v>
      </c>
      <c r="F387" s="5" t="s">
        <v>16</v>
      </c>
      <c r="G387" s="5" t="s">
        <v>17</v>
      </c>
      <c r="H387" s="5">
        <v>0.88</v>
      </c>
      <c r="I387" s="5">
        <v>36.11</v>
      </c>
      <c r="J387" s="5">
        <v>886.15</v>
      </c>
      <c r="K387" s="6">
        <v>5172.1400000000003</v>
      </c>
      <c r="L387" s="5">
        <v>2019</v>
      </c>
    </row>
    <row r="388" spans="1:12" x14ac:dyDescent="0.3">
      <c r="A388" s="5" t="s">
        <v>216</v>
      </c>
      <c r="B388" s="5" t="s">
        <v>589</v>
      </c>
      <c r="C388" s="5" t="s">
        <v>67</v>
      </c>
      <c r="D388" s="5" t="s">
        <v>51</v>
      </c>
      <c r="E388" s="5" t="s">
        <v>44</v>
      </c>
      <c r="F388" s="5" t="s">
        <v>34</v>
      </c>
      <c r="G388" s="5" t="s">
        <v>17</v>
      </c>
      <c r="H388" s="5">
        <v>2.81</v>
      </c>
      <c r="I388" s="5">
        <v>31.67</v>
      </c>
      <c r="J388" s="5">
        <v>1058.1099999999999</v>
      </c>
      <c r="K388" s="6">
        <v>3896.47</v>
      </c>
      <c r="L388" s="5">
        <v>2011</v>
      </c>
    </row>
    <row r="389" spans="1:12" x14ac:dyDescent="0.3">
      <c r="A389" s="5" t="s">
        <v>396</v>
      </c>
      <c r="B389" s="5" t="s">
        <v>19</v>
      </c>
      <c r="C389" s="5" t="s">
        <v>40</v>
      </c>
      <c r="D389" s="5" t="s">
        <v>51</v>
      </c>
      <c r="E389" s="5" t="s">
        <v>72</v>
      </c>
      <c r="F389" s="5" t="s">
        <v>34</v>
      </c>
      <c r="G389" s="5" t="s">
        <v>21</v>
      </c>
      <c r="H389" s="5">
        <v>8.74</v>
      </c>
      <c r="I389" s="5">
        <v>83.65</v>
      </c>
      <c r="J389" s="5">
        <v>529.77</v>
      </c>
      <c r="K389" s="6">
        <v>4275.96</v>
      </c>
      <c r="L389" s="5">
        <v>2019</v>
      </c>
    </row>
    <row r="390" spans="1:12" x14ac:dyDescent="0.3">
      <c r="A390" s="5" t="s">
        <v>424</v>
      </c>
      <c r="B390" s="5" t="s">
        <v>13</v>
      </c>
      <c r="C390" s="5" t="s">
        <v>28</v>
      </c>
      <c r="D390" s="5" t="s">
        <v>591</v>
      </c>
      <c r="E390" s="5" t="s">
        <v>44</v>
      </c>
      <c r="F390" s="5" t="s">
        <v>594</v>
      </c>
      <c r="G390" s="5" t="s">
        <v>21</v>
      </c>
      <c r="H390" s="5">
        <v>5.6</v>
      </c>
      <c r="I390" s="5">
        <v>191.13</v>
      </c>
      <c r="J390" s="5">
        <v>1173.8800000000001</v>
      </c>
      <c r="K390" s="6">
        <v>4109.24</v>
      </c>
      <c r="L390" s="5">
        <v>2011</v>
      </c>
    </row>
    <row r="391" spans="1:12" x14ac:dyDescent="0.3">
      <c r="A391" s="5" t="s">
        <v>163</v>
      </c>
      <c r="B391" s="5" t="s">
        <v>588</v>
      </c>
      <c r="C391" s="5" t="s">
        <v>53</v>
      </c>
      <c r="D391" s="5" t="s">
        <v>590</v>
      </c>
      <c r="E391" s="5" t="s">
        <v>44</v>
      </c>
      <c r="F391" s="5" t="s">
        <v>16</v>
      </c>
      <c r="G391" s="5" t="s">
        <v>29</v>
      </c>
      <c r="H391" s="5">
        <v>8.01</v>
      </c>
      <c r="I391" s="5">
        <v>187.05</v>
      </c>
      <c r="J391" s="5">
        <v>708.7</v>
      </c>
      <c r="K391" s="6">
        <v>5938.02</v>
      </c>
      <c r="L391" s="5">
        <v>2020</v>
      </c>
    </row>
    <row r="392" spans="1:12" x14ac:dyDescent="0.3">
      <c r="A392" s="5" t="s">
        <v>498</v>
      </c>
      <c r="B392" s="5" t="s">
        <v>27</v>
      </c>
      <c r="C392" s="5" t="s">
        <v>43</v>
      </c>
      <c r="D392" s="5" t="s">
        <v>590</v>
      </c>
      <c r="E392" s="5" t="s">
        <v>72</v>
      </c>
      <c r="F392" s="5" t="s">
        <v>34</v>
      </c>
      <c r="G392" s="5" t="s">
        <v>17</v>
      </c>
      <c r="H392" s="5">
        <v>8.6199999999999992</v>
      </c>
      <c r="I392" s="5">
        <v>60.15</v>
      </c>
      <c r="J392" s="5">
        <v>1075.51</v>
      </c>
      <c r="K392" s="6">
        <v>5386.01</v>
      </c>
      <c r="L392" s="5">
        <v>2023</v>
      </c>
    </row>
    <row r="393" spans="1:12" x14ac:dyDescent="0.3">
      <c r="A393" s="5" t="s">
        <v>518</v>
      </c>
      <c r="B393" s="5" t="s">
        <v>23</v>
      </c>
      <c r="C393" s="5" t="s">
        <v>14</v>
      </c>
      <c r="D393" s="5" t="s">
        <v>592</v>
      </c>
      <c r="E393" s="5" t="s">
        <v>25</v>
      </c>
      <c r="F393" s="5" t="s">
        <v>594</v>
      </c>
      <c r="G393" s="5" t="s">
        <v>21</v>
      </c>
      <c r="H393" s="5">
        <v>5.82</v>
      </c>
      <c r="I393" s="5">
        <v>111.9</v>
      </c>
      <c r="J393" s="5">
        <v>732</v>
      </c>
      <c r="K393" s="6">
        <v>1999.11</v>
      </c>
      <c r="L393" s="5">
        <v>2014</v>
      </c>
    </row>
    <row r="394" spans="1:12" x14ac:dyDescent="0.3">
      <c r="A394" s="5" t="s">
        <v>397</v>
      </c>
      <c r="B394" s="5" t="s">
        <v>588</v>
      </c>
      <c r="C394" s="5" t="s">
        <v>35</v>
      </c>
      <c r="D394" s="5" t="s">
        <v>591</v>
      </c>
      <c r="E394" s="5" t="s">
        <v>25</v>
      </c>
      <c r="F394" s="5" t="s">
        <v>37</v>
      </c>
      <c r="G394" s="5" t="s">
        <v>21</v>
      </c>
      <c r="H394" s="5">
        <v>13.16</v>
      </c>
      <c r="I394" s="5">
        <v>106.54</v>
      </c>
      <c r="J394" s="5">
        <v>648.82000000000005</v>
      </c>
      <c r="K394" s="6">
        <v>4946.12</v>
      </c>
      <c r="L394" s="5">
        <v>2018</v>
      </c>
    </row>
    <row r="395" spans="1:12" x14ac:dyDescent="0.3">
      <c r="A395" s="5" t="s">
        <v>220</v>
      </c>
      <c r="B395" s="5" t="s">
        <v>13</v>
      </c>
      <c r="C395" s="5" t="s">
        <v>14</v>
      </c>
      <c r="D395" s="5" t="s">
        <v>591</v>
      </c>
      <c r="E395" s="5" t="s">
        <v>25</v>
      </c>
      <c r="F395" s="5" t="s">
        <v>49</v>
      </c>
      <c r="G395" s="5" t="s">
        <v>29</v>
      </c>
      <c r="H395" s="5">
        <v>12.58</v>
      </c>
      <c r="I395" s="5">
        <v>143.97</v>
      </c>
      <c r="J395" s="5">
        <v>574.9</v>
      </c>
      <c r="K395" s="6">
        <v>1141.23</v>
      </c>
      <c r="L395" s="5">
        <v>2017</v>
      </c>
    </row>
    <row r="396" spans="1:12" x14ac:dyDescent="0.3">
      <c r="A396" s="5" t="s">
        <v>144</v>
      </c>
      <c r="B396" s="5" t="s">
        <v>589</v>
      </c>
      <c r="C396" s="5" t="s">
        <v>62</v>
      </c>
      <c r="D396" s="5" t="s">
        <v>591</v>
      </c>
      <c r="E396" s="5" t="s">
        <v>44</v>
      </c>
      <c r="F396" s="5" t="s">
        <v>594</v>
      </c>
      <c r="G396" s="5" t="s">
        <v>17</v>
      </c>
      <c r="H396" s="5">
        <v>18.420000000000002</v>
      </c>
      <c r="I396" s="5">
        <v>79.930000000000007</v>
      </c>
      <c r="J396" s="5">
        <v>173.24</v>
      </c>
      <c r="K396" s="6">
        <v>4316.93</v>
      </c>
      <c r="L396" s="5">
        <v>2018</v>
      </c>
    </row>
    <row r="397" spans="1:12" x14ac:dyDescent="0.3">
      <c r="A397" s="5" t="s">
        <v>144</v>
      </c>
      <c r="B397" s="5" t="s">
        <v>31</v>
      </c>
      <c r="C397" s="5" t="s">
        <v>62</v>
      </c>
      <c r="D397" s="5" t="s">
        <v>592</v>
      </c>
      <c r="E397" s="5" t="s">
        <v>33</v>
      </c>
      <c r="F397" s="5" t="s">
        <v>49</v>
      </c>
      <c r="G397" s="5" t="s">
        <v>17</v>
      </c>
      <c r="H397" s="5">
        <v>3.73</v>
      </c>
      <c r="I397" s="5">
        <v>20.84</v>
      </c>
      <c r="J397" s="5">
        <v>467.57</v>
      </c>
      <c r="K397" s="6">
        <v>1142.98</v>
      </c>
      <c r="L397" s="5">
        <v>2019</v>
      </c>
    </row>
    <row r="398" spans="1:12" x14ac:dyDescent="0.3">
      <c r="A398" s="5" t="s">
        <v>179</v>
      </c>
      <c r="B398" s="5" t="s">
        <v>39</v>
      </c>
      <c r="C398" s="5" t="s">
        <v>53</v>
      </c>
      <c r="D398" s="5" t="s">
        <v>591</v>
      </c>
      <c r="E398" s="5" t="s">
        <v>15</v>
      </c>
      <c r="F398" s="5" t="s">
        <v>16</v>
      </c>
      <c r="G398" s="5" t="s">
        <v>41</v>
      </c>
      <c r="H398" s="5">
        <v>7.02</v>
      </c>
      <c r="I398" s="5">
        <v>198.36</v>
      </c>
      <c r="J398" s="5">
        <v>388.28</v>
      </c>
      <c r="K398" s="6">
        <v>2759.04</v>
      </c>
      <c r="L398" s="5">
        <v>2010</v>
      </c>
    </row>
    <row r="399" spans="1:12" x14ac:dyDescent="0.3">
      <c r="A399" s="5" t="s">
        <v>425</v>
      </c>
      <c r="B399" s="5" t="s">
        <v>39</v>
      </c>
      <c r="C399" s="5" t="s">
        <v>35</v>
      </c>
      <c r="D399" s="5" t="s">
        <v>51</v>
      </c>
      <c r="E399" s="5" t="s">
        <v>33</v>
      </c>
      <c r="F399" s="5" t="s">
        <v>594</v>
      </c>
      <c r="G399" s="5" t="s">
        <v>41</v>
      </c>
      <c r="H399" s="5">
        <v>9.58</v>
      </c>
      <c r="I399" s="5">
        <v>50.29</v>
      </c>
      <c r="J399" s="5">
        <v>301.35000000000002</v>
      </c>
      <c r="K399" s="6">
        <v>3141.99</v>
      </c>
      <c r="L399" s="5">
        <v>2013</v>
      </c>
    </row>
    <row r="400" spans="1:12" x14ac:dyDescent="0.3">
      <c r="A400" s="5" t="s">
        <v>568</v>
      </c>
      <c r="B400" s="5" t="s">
        <v>589</v>
      </c>
      <c r="C400" s="5" t="s">
        <v>43</v>
      </c>
      <c r="D400" s="5" t="s">
        <v>591</v>
      </c>
      <c r="E400" s="5" t="s">
        <v>36</v>
      </c>
      <c r="F400" s="5" t="s">
        <v>49</v>
      </c>
      <c r="G400" s="5" t="s">
        <v>55</v>
      </c>
      <c r="H400" s="5">
        <v>14.16</v>
      </c>
      <c r="I400" s="5">
        <v>41.29</v>
      </c>
      <c r="J400" s="5">
        <v>856.27</v>
      </c>
      <c r="K400" s="6">
        <v>3258.68</v>
      </c>
      <c r="L400" s="5">
        <v>2017</v>
      </c>
    </row>
    <row r="401" spans="1:12" x14ac:dyDescent="0.3">
      <c r="A401" s="5" t="s">
        <v>291</v>
      </c>
      <c r="B401" s="5" t="s">
        <v>589</v>
      </c>
      <c r="C401" s="5" t="s">
        <v>24</v>
      </c>
      <c r="D401" s="5" t="s">
        <v>591</v>
      </c>
      <c r="E401" s="5" t="s">
        <v>44</v>
      </c>
      <c r="F401" s="5" t="s">
        <v>20</v>
      </c>
      <c r="G401" s="5" t="s">
        <v>29</v>
      </c>
      <c r="H401" s="5">
        <v>1.1599999999999999</v>
      </c>
      <c r="I401" s="5">
        <v>117.99</v>
      </c>
      <c r="J401" s="5">
        <v>646.07000000000005</v>
      </c>
      <c r="K401" s="6">
        <v>4488.8500000000004</v>
      </c>
      <c r="L401" s="5">
        <v>2010</v>
      </c>
    </row>
    <row r="402" spans="1:12" x14ac:dyDescent="0.3">
      <c r="A402" s="5" t="s">
        <v>552</v>
      </c>
      <c r="B402" s="5" t="s">
        <v>58</v>
      </c>
      <c r="C402" s="5" t="s">
        <v>40</v>
      </c>
      <c r="D402" s="5" t="s">
        <v>51</v>
      </c>
      <c r="E402" s="5" t="s">
        <v>33</v>
      </c>
      <c r="F402" s="5" t="s">
        <v>34</v>
      </c>
      <c r="G402" s="5" t="s">
        <v>55</v>
      </c>
      <c r="H402" s="5">
        <v>12.29</v>
      </c>
      <c r="I402" s="5">
        <v>63.32</v>
      </c>
      <c r="J402" s="5">
        <v>83.39</v>
      </c>
      <c r="K402" s="6">
        <v>4145.59</v>
      </c>
      <c r="L402" s="5">
        <v>2012</v>
      </c>
    </row>
    <row r="403" spans="1:12" x14ac:dyDescent="0.3">
      <c r="A403" s="5" t="s">
        <v>385</v>
      </c>
      <c r="B403" s="5" t="s">
        <v>31</v>
      </c>
      <c r="C403" s="5" t="s">
        <v>28</v>
      </c>
      <c r="D403" s="5" t="s">
        <v>51</v>
      </c>
      <c r="E403" s="5" t="s">
        <v>33</v>
      </c>
      <c r="F403" s="5" t="s">
        <v>20</v>
      </c>
      <c r="G403" s="5" t="s">
        <v>17</v>
      </c>
      <c r="H403" s="5">
        <v>18.170000000000002</v>
      </c>
      <c r="I403" s="5">
        <v>65.59</v>
      </c>
      <c r="J403" s="5">
        <v>568.49</v>
      </c>
      <c r="K403" s="6">
        <v>5858.42</v>
      </c>
      <c r="L403" s="5">
        <v>2010</v>
      </c>
    </row>
    <row r="404" spans="1:12" x14ac:dyDescent="0.3">
      <c r="A404" s="5" t="s">
        <v>537</v>
      </c>
      <c r="B404" s="5" t="s">
        <v>48</v>
      </c>
      <c r="C404" s="5" t="s">
        <v>40</v>
      </c>
      <c r="D404" s="5" t="s">
        <v>592</v>
      </c>
      <c r="E404" s="5" t="s">
        <v>72</v>
      </c>
      <c r="F404" s="5" t="s">
        <v>20</v>
      </c>
      <c r="G404" s="5" t="s">
        <v>41</v>
      </c>
      <c r="H404" s="5">
        <v>4.8</v>
      </c>
      <c r="I404" s="5">
        <v>150.97999999999999</v>
      </c>
      <c r="J404" s="5">
        <v>984.92</v>
      </c>
      <c r="K404" s="6">
        <v>5842.87</v>
      </c>
      <c r="L404" s="5">
        <v>2016</v>
      </c>
    </row>
    <row r="405" spans="1:12" x14ac:dyDescent="0.3">
      <c r="A405" s="5" t="s">
        <v>164</v>
      </c>
      <c r="B405" s="5" t="s">
        <v>13</v>
      </c>
      <c r="C405" s="5" t="s">
        <v>14</v>
      </c>
      <c r="D405" s="5" t="s">
        <v>591</v>
      </c>
      <c r="E405" s="5" t="s">
        <v>33</v>
      </c>
      <c r="F405" s="5" t="s">
        <v>594</v>
      </c>
      <c r="G405" s="5" t="s">
        <v>29</v>
      </c>
      <c r="H405" s="5">
        <v>0.81</v>
      </c>
      <c r="I405" s="5">
        <v>154.29</v>
      </c>
      <c r="J405" s="5">
        <v>978.95</v>
      </c>
      <c r="K405" s="6">
        <v>4226.74</v>
      </c>
      <c r="L405" s="5">
        <v>2012</v>
      </c>
    </row>
    <row r="406" spans="1:12" x14ac:dyDescent="0.3">
      <c r="A406" s="5" t="s">
        <v>502</v>
      </c>
      <c r="B406" s="5" t="s">
        <v>27</v>
      </c>
      <c r="C406" s="5" t="s">
        <v>40</v>
      </c>
      <c r="D406" s="5" t="s">
        <v>591</v>
      </c>
      <c r="E406" s="5" t="s">
        <v>15</v>
      </c>
      <c r="F406" s="5" t="s">
        <v>16</v>
      </c>
      <c r="G406" s="5" t="s">
        <v>17</v>
      </c>
      <c r="H406" s="5">
        <v>19.03</v>
      </c>
      <c r="I406" s="5">
        <v>155.38999999999999</v>
      </c>
      <c r="J406" s="5">
        <v>1038.97</v>
      </c>
      <c r="K406" s="6">
        <v>3258.68</v>
      </c>
      <c r="L406" s="5">
        <v>2010</v>
      </c>
    </row>
    <row r="407" spans="1:12" x14ac:dyDescent="0.3">
      <c r="A407" s="5" t="s">
        <v>469</v>
      </c>
      <c r="B407" s="5" t="s">
        <v>588</v>
      </c>
      <c r="C407" s="5" t="s">
        <v>28</v>
      </c>
      <c r="D407" s="5" t="s">
        <v>592</v>
      </c>
      <c r="E407" s="5" t="s">
        <v>25</v>
      </c>
      <c r="F407" s="5" t="s">
        <v>49</v>
      </c>
      <c r="G407" s="5" t="s">
        <v>29</v>
      </c>
      <c r="H407" s="5">
        <v>6.76</v>
      </c>
      <c r="I407" s="5">
        <v>7.62</v>
      </c>
      <c r="J407" s="5">
        <v>583.63</v>
      </c>
      <c r="K407" s="6">
        <v>5833.72</v>
      </c>
      <c r="L407" s="5">
        <v>2022</v>
      </c>
    </row>
    <row r="408" spans="1:12" x14ac:dyDescent="0.3">
      <c r="A408" s="5" t="s">
        <v>401</v>
      </c>
      <c r="B408" s="5" t="s">
        <v>588</v>
      </c>
      <c r="C408" s="5" t="s">
        <v>43</v>
      </c>
      <c r="D408" s="5" t="s">
        <v>591</v>
      </c>
      <c r="E408" s="5" t="s">
        <v>44</v>
      </c>
      <c r="F408" s="5" t="s">
        <v>16</v>
      </c>
      <c r="G408" s="5" t="s">
        <v>17</v>
      </c>
      <c r="H408" s="5">
        <v>9.34</v>
      </c>
      <c r="I408" s="5">
        <v>56.56</v>
      </c>
      <c r="J408" s="5">
        <v>642.94000000000005</v>
      </c>
      <c r="K408" s="6">
        <v>3495.24</v>
      </c>
      <c r="L408" s="5">
        <v>2017</v>
      </c>
    </row>
    <row r="409" spans="1:12" x14ac:dyDescent="0.3">
      <c r="A409" s="5" t="s">
        <v>256</v>
      </c>
      <c r="B409" s="5" t="s">
        <v>23</v>
      </c>
      <c r="C409" s="5" t="s">
        <v>43</v>
      </c>
      <c r="D409" s="5" t="s">
        <v>590</v>
      </c>
      <c r="E409" s="5" t="s">
        <v>36</v>
      </c>
      <c r="F409" s="5" t="s">
        <v>37</v>
      </c>
      <c r="G409" s="5" t="s">
        <v>60</v>
      </c>
      <c r="H409" s="5">
        <v>3.14</v>
      </c>
      <c r="I409" s="5">
        <v>106.54</v>
      </c>
      <c r="J409" s="5">
        <v>652.52</v>
      </c>
      <c r="K409" s="6">
        <v>4838.42</v>
      </c>
      <c r="L409" s="5">
        <v>2011</v>
      </c>
    </row>
    <row r="410" spans="1:12" x14ac:dyDescent="0.3">
      <c r="A410" s="5" t="s">
        <v>383</v>
      </c>
      <c r="B410" s="5" t="s">
        <v>48</v>
      </c>
      <c r="C410" s="5" t="s">
        <v>62</v>
      </c>
      <c r="D410" s="5" t="s">
        <v>590</v>
      </c>
      <c r="E410" s="5" t="s">
        <v>25</v>
      </c>
      <c r="F410" s="5" t="s">
        <v>594</v>
      </c>
      <c r="G410" s="5" t="s">
        <v>55</v>
      </c>
      <c r="H410" s="5">
        <v>8.19</v>
      </c>
      <c r="I410" s="5">
        <v>193.03</v>
      </c>
      <c r="J410" s="5">
        <v>598.51</v>
      </c>
      <c r="K410" s="6">
        <v>1197.1500000000001</v>
      </c>
      <c r="L410" s="5">
        <v>2016</v>
      </c>
    </row>
    <row r="411" spans="1:12" x14ac:dyDescent="0.3">
      <c r="A411" s="5" t="s">
        <v>260</v>
      </c>
      <c r="B411" s="5" t="s">
        <v>588</v>
      </c>
      <c r="C411" s="5" t="s">
        <v>28</v>
      </c>
      <c r="D411" s="5" t="s">
        <v>591</v>
      </c>
      <c r="E411" s="5" t="s">
        <v>36</v>
      </c>
      <c r="F411" s="5" t="s">
        <v>49</v>
      </c>
      <c r="G411" s="5" t="s">
        <v>41</v>
      </c>
      <c r="H411" s="5">
        <v>17.510000000000002</v>
      </c>
      <c r="I411" s="5">
        <v>121.41</v>
      </c>
      <c r="J411" s="5">
        <v>461.77</v>
      </c>
      <c r="K411" s="6">
        <v>5133.54</v>
      </c>
      <c r="L411" s="5">
        <v>2018</v>
      </c>
    </row>
    <row r="412" spans="1:12" x14ac:dyDescent="0.3">
      <c r="A412" s="5" t="s">
        <v>260</v>
      </c>
      <c r="B412" s="5" t="s">
        <v>589</v>
      </c>
      <c r="C412" s="5" t="s">
        <v>67</v>
      </c>
      <c r="D412" s="5" t="s">
        <v>51</v>
      </c>
      <c r="E412" s="5" t="s">
        <v>44</v>
      </c>
      <c r="F412" s="5" t="s">
        <v>34</v>
      </c>
      <c r="G412" s="5" t="s">
        <v>60</v>
      </c>
      <c r="H412" s="5">
        <v>8.4700000000000006</v>
      </c>
      <c r="I412" s="5">
        <v>125.04</v>
      </c>
      <c r="J412" s="5">
        <v>1135.8399999999999</v>
      </c>
      <c r="K412" s="6">
        <v>3258.68</v>
      </c>
      <c r="L412" s="5">
        <v>2010</v>
      </c>
    </row>
    <row r="413" spans="1:12" x14ac:dyDescent="0.3">
      <c r="A413" s="5" t="s">
        <v>472</v>
      </c>
      <c r="B413" s="5" t="s">
        <v>58</v>
      </c>
      <c r="C413" s="5" t="s">
        <v>67</v>
      </c>
      <c r="D413" s="5" t="s">
        <v>592</v>
      </c>
      <c r="E413" s="5" t="s">
        <v>36</v>
      </c>
      <c r="F413" s="5" t="s">
        <v>49</v>
      </c>
      <c r="G413" s="5" t="s">
        <v>55</v>
      </c>
      <c r="H413" s="5">
        <v>4.8899999999999997</v>
      </c>
      <c r="I413" s="5">
        <v>6.47</v>
      </c>
      <c r="J413" s="5">
        <v>318.68</v>
      </c>
      <c r="K413" s="6">
        <v>2921.4</v>
      </c>
      <c r="L413" s="5">
        <v>2013</v>
      </c>
    </row>
    <row r="414" spans="1:12" x14ac:dyDescent="0.3">
      <c r="A414" s="5" t="s">
        <v>404</v>
      </c>
      <c r="B414" s="5" t="s">
        <v>58</v>
      </c>
      <c r="C414" s="5" t="s">
        <v>32</v>
      </c>
      <c r="D414" s="5" t="s">
        <v>592</v>
      </c>
      <c r="E414" s="5" t="s">
        <v>15</v>
      </c>
      <c r="F414" s="5" t="s">
        <v>16</v>
      </c>
      <c r="G414" s="5" t="s">
        <v>29</v>
      </c>
      <c r="H414" s="5">
        <v>16.079999999999998</v>
      </c>
      <c r="I414" s="5">
        <v>149.91</v>
      </c>
      <c r="J414" s="5">
        <v>396.32</v>
      </c>
      <c r="K414" s="6">
        <v>1037.45</v>
      </c>
      <c r="L414" s="5">
        <v>2022</v>
      </c>
    </row>
    <row r="415" spans="1:12" x14ac:dyDescent="0.3">
      <c r="A415" s="5" t="s">
        <v>332</v>
      </c>
      <c r="B415" s="5" t="s">
        <v>39</v>
      </c>
      <c r="C415" s="5" t="s">
        <v>40</v>
      </c>
      <c r="D415" s="5" t="s">
        <v>592</v>
      </c>
      <c r="E415" s="5" t="s">
        <v>15</v>
      </c>
      <c r="F415" s="5" t="s">
        <v>16</v>
      </c>
      <c r="G415" s="5" t="s">
        <v>29</v>
      </c>
      <c r="H415" s="5">
        <v>3.82</v>
      </c>
      <c r="I415" s="5">
        <v>45.15</v>
      </c>
      <c r="J415" s="5">
        <v>1186.1500000000001</v>
      </c>
      <c r="K415" s="6">
        <v>5840.67</v>
      </c>
      <c r="L415" s="5">
        <v>2015</v>
      </c>
    </row>
    <row r="416" spans="1:12" x14ac:dyDescent="0.3">
      <c r="A416" s="5" t="s">
        <v>122</v>
      </c>
      <c r="B416" s="5" t="s">
        <v>19</v>
      </c>
      <c r="C416" s="5" t="s">
        <v>14</v>
      </c>
      <c r="D416" s="5" t="s">
        <v>590</v>
      </c>
      <c r="E416" s="5" t="s">
        <v>33</v>
      </c>
      <c r="F416" s="5" t="s">
        <v>16</v>
      </c>
      <c r="G416" s="5" t="s">
        <v>55</v>
      </c>
      <c r="H416" s="5">
        <v>7.82</v>
      </c>
      <c r="I416" s="5">
        <v>106.54</v>
      </c>
      <c r="J416" s="5">
        <v>1038.31</v>
      </c>
      <c r="K416" s="6">
        <v>1997.05</v>
      </c>
      <c r="L416" s="5">
        <v>2012</v>
      </c>
    </row>
    <row r="417" spans="1:12" x14ac:dyDescent="0.3">
      <c r="A417" s="5" t="s">
        <v>534</v>
      </c>
      <c r="B417" s="5" t="s">
        <v>39</v>
      </c>
      <c r="C417" s="5" t="s">
        <v>35</v>
      </c>
      <c r="D417" s="5" t="s">
        <v>51</v>
      </c>
      <c r="E417" s="5" t="s">
        <v>72</v>
      </c>
      <c r="F417" s="5" t="s">
        <v>34</v>
      </c>
      <c r="G417" s="5" t="s">
        <v>21</v>
      </c>
      <c r="H417" s="5">
        <v>6.42</v>
      </c>
      <c r="I417" s="5">
        <v>106.87</v>
      </c>
      <c r="J417" s="5">
        <v>1026.1300000000001</v>
      </c>
      <c r="K417" s="6">
        <v>5049.18</v>
      </c>
      <c r="L417" s="5">
        <v>2013</v>
      </c>
    </row>
    <row r="418" spans="1:12" x14ac:dyDescent="0.3">
      <c r="A418" s="5" t="s">
        <v>293</v>
      </c>
      <c r="B418" s="5" t="s">
        <v>19</v>
      </c>
      <c r="C418" s="5" t="s">
        <v>24</v>
      </c>
      <c r="D418" s="5" t="s">
        <v>590</v>
      </c>
      <c r="E418" s="5" t="s">
        <v>36</v>
      </c>
      <c r="F418" s="5" t="s">
        <v>37</v>
      </c>
      <c r="G418" s="5" t="s">
        <v>21</v>
      </c>
      <c r="H418" s="5">
        <v>13.34</v>
      </c>
      <c r="I418" s="5">
        <v>178.16</v>
      </c>
      <c r="J418" s="5">
        <v>706.02</v>
      </c>
      <c r="K418" s="6">
        <v>2318.56</v>
      </c>
      <c r="L418" s="5">
        <v>2016</v>
      </c>
    </row>
    <row r="419" spans="1:12" x14ac:dyDescent="0.3">
      <c r="A419" s="5" t="s">
        <v>384</v>
      </c>
      <c r="B419" s="5" t="s">
        <v>588</v>
      </c>
      <c r="C419" s="5" t="s">
        <v>67</v>
      </c>
      <c r="D419" s="5" t="s">
        <v>592</v>
      </c>
      <c r="E419" s="5" t="s">
        <v>36</v>
      </c>
      <c r="F419" s="5" t="s">
        <v>20</v>
      </c>
      <c r="G419" s="5" t="s">
        <v>29</v>
      </c>
      <c r="H419" s="5">
        <v>10.92</v>
      </c>
      <c r="I419" s="5">
        <v>45.02</v>
      </c>
      <c r="J419" s="5">
        <v>596.59</v>
      </c>
      <c r="K419" s="6">
        <v>5946.13</v>
      </c>
      <c r="L419" s="5">
        <v>2013</v>
      </c>
    </row>
    <row r="420" spans="1:12" x14ac:dyDescent="0.3">
      <c r="A420" s="5" t="s">
        <v>413</v>
      </c>
      <c r="B420" s="5" t="s">
        <v>589</v>
      </c>
      <c r="C420" s="5" t="s">
        <v>43</v>
      </c>
      <c r="D420" s="5" t="s">
        <v>592</v>
      </c>
      <c r="E420" s="5" t="s">
        <v>15</v>
      </c>
      <c r="F420" s="5" t="s">
        <v>20</v>
      </c>
      <c r="G420" s="5" t="s">
        <v>21</v>
      </c>
      <c r="H420" s="5">
        <v>11.38</v>
      </c>
      <c r="I420" s="5">
        <v>96.97</v>
      </c>
      <c r="J420" s="5">
        <v>991.43</v>
      </c>
      <c r="K420" s="6">
        <v>2564.7800000000002</v>
      </c>
      <c r="L420" s="5">
        <v>2019</v>
      </c>
    </row>
    <row r="421" spans="1:12" x14ac:dyDescent="0.3">
      <c r="A421" s="5" t="s">
        <v>223</v>
      </c>
      <c r="B421" s="5" t="s">
        <v>31</v>
      </c>
      <c r="C421" s="5" t="s">
        <v>35</v>
      </c>
      <c r="D421" s="5" t="s">
        <v>51</v>
      </c>
      <c r="E421" s="5" t="s">
        <v>25</v>
      </c>
      <c r="F421" s="5" t="s">
        <v>16</v>
      </c>
      <c r="G421" s="5" t="s">
        <v>60</v>
      </c>
      <c r="H421" s="5">
        <v>5.92</v>
      </c>
      <c r="I421" s="5">
        <v>113.01</v>
      </c>
      <c r="J421" s="5">
        <v>836.36</v>
      </c>
      <c r="K421" s="6">
        <v>3787.11</v>
      </c>
      <c r="L421" s="5">
        <v>2018</v>
      </c>
    </row>
    <row r="422" spans="1:12" x14ac:dyDescent="0.3">
      <c r="A422" s="5" t="s">
        <v>341</v>
      </c>
      <c r="B422" s="5" t="s">
        <v>23</v>
      </c>
      <c r="C422" s="5" t="s">
        <v>62</v>
      </c>
      <c r="D422" s="5" t="s">
        <v>592</v>
      </c>
      <c r="E422" s="5" t="s">
        <v>15</v>
      </c>
      <c r="F422" s="5" t="s">
        <v>594</v>
      </c>
      <c r="G422" s="5" t="s">
        <v>60</v>
      </c>
      <c r="H422" s="5">
        <v>8.25</v>
      </c>
      <c r="I422" s="5">
        <v>141.03</v>
      </c>
      <c r="J422" s="5">
        <v>560.25</v>
      </c>
      <c r="K422" s="6">
        <v>1020.22</v>
      </c>
      <c r="L422" s="5">
        <v>2022</v>
      </c>
    </row>
    <row r="423" spans="1:12" x14ac:dyDescent="0.3">
      <c r="A423" s="5" t="s">
        <v>359</v>
      </c>
      <c r="B423" s="5" t="s">
        <v>19</v>
      </c>
      <c r="C423" s="5" t="s">
        <v>67</v>
      </c>
      <c r="D423" s="5" t="s">
        <v>592</v>
      </c>
      <c r="E423" s="5" t="s">
        <v>36</v>
      </c>
      <c r="F423" s="5" t="s">
        <v>20</v>
      </c>
      <c r="G423" s="5" t="s">
        <v>29</v>
      </c>
      <c r="H423" s="5">
        <v>10.75</v>
      </c>
      <c r="I423" s="5">
        <v>153.24</v>
      </c>
      <c r="J423" s="5">
        <v>579.86</v>
      </c>
      <c r="K423" s="6">
        <v>2513.5500000000002</v>
      </c>
      <c r="L423" s="5">
        <v>2019</v>
      </c>
    </row>
    <row r="424" spans="1:12" x14ac:dyDescent="0.3">
      <c r="A424" s="5" t="s">
        <v>522</v>
      </c>
      <c r="B424" s="5" t="s">
        <v>19</v>
      </c>
      <c r="C424" s="5" t="s">
        <v>40</v>
      </c>
      <c r="D424" s="5" t="s">
        <v>51</v>
      </c>
      <c r="E424" s="5" t="s">
        <v>25</v>
      </c>
      <c r="F424" s="5" t="s">
        <v>37</v>
      </c>
      <c r="G424" s="5" t="s">
        <v>41</v>
      </c>
      <c r="H424" s="5">
        <v>6.63</v>
      </c>
      <c r="I424" s="5">
        <v>106.54</v>
      </c>
      <c r="J424" s="5">
        <v>452.45</v>
      </c>
      <c r="K424" s="6">
        <v>2521.9899999999998</v>
      </c>
      <c r="L424" s="5">
        <v>2024</v>
      </c>
    </row>
    <row r="425" spans="1:12" x14ac:dyDescent="0.3">
      <c r="A425" s="5" t="s">
        <v>112</v>
      </c>
      <c r="B425" s="5" t="s">
        <v>19</v>
      </c>
      <c r="C425" s="5" t="s">
        <v>67</v>
      </c>
      <c r="D425" s="5" t="s">
        <v>592</v>
      </c>
      <c r="E425" s="5" t="s">
        <v>36</v>
      </c>
      <c r="F425" s="5" t="s">
        <v>49</v>
      </c>
      <c r="G425" s="5" t="s">
        <v>17</v>
      </c>
      <c r="H425" s="5">
        <v>3.52</v>
      </c>
      <c r="I425" s="5">
        <v>89.56</v>
      </c>
      <c r="J425" s="5">
        <v>108.51</v>
      </c>
      <c r="K425" s="6">
        <v>3258.68</v>
      </c>
      <c r="L425" s="5">
        <v>2022</v>
      </c>
    </row>
    <row r="426" spans="1:12" x14ac:dyDescent="0.3">
      <c r="A426" s="5" t="s">
        <v>569</v>
      </c>
      <c r="B426" s="5" t="s">
        <v>58</v>
      </c>
      <c r="C426" s="5" t="s">
        <v>14</v>
      </c>
      <c r="D426" s="5" t="s">
        <v>592</v>
      </c>
      <c r="E426" s="5" t="s">
        <v>15</v>
      </c>
      <c r="F426" s="5" t="s">
        <v>34</v>
      </c>
      <c r="G426" s="5" t="s">
        <v>29</v>
      </c>
      <c r="H426" s="5">
        <v>19.100000000000001</v>
      </c>
      <c r="I426" s="5">
        <v>91.47</v>
      </c>
      <c r="J426" s="5">
        <v>379.98</v>
      </c>
      <c r="K426" s="6">
        <v>2488.58</v>
      </c>
      <c r="L426" s="5">
        <v>2023</v>
      </c>
    </row>
    <row r="427" spans="1:12" x14ac:dyDescent="0.3">
      <c r="A427" s="5" t="s">
        <v>56</v>
      </c>
      <c r="B427" s="5" t="s">
        <v>27</v>
      </c>
      <c r="C427" s="5" t="s">
        <v>35</v>
      </c>
      <c r="D427" s="5" t="s">
        <v>591</v>
      </c>
      <c r="E427" s="5" t="s">
        <v>36</v>
      </c>
      <c r="F427" s="5" t="s">
        <v>37</v>
      </c>
      <c r="G427" s="5" t="s">
        <v>29</v>
      </c>
      <c r="H427" s="5">
        <v>19.78</v>
      </c>
      <c r="I427" s="5">
        <v>31.09</v>
      </c>
      <c r="J427" s="5">
        <v>454.6</v>
      </c>
      <c r="K427" s="6">
        <v>5213.92</v>
      </c>
      <c r="L427" s="5">
        <v>2010</v>
      </c>
    </row>
    <row r="428" spans="1:12" x14ac:dyDescent="0.3">
      <c r="A428" s="5" t="s">
        <v>280</v>
      </c>
      <c r="B428" s="5" t="s">
        <v>31</v>
      </c>
      <c r="C428" s="5" t="s">
        <v>43</v>
      </c>
      <c r="D428" s="5" t="s">
        <v>591</v>
      </c>
      <c r="E428" s="5" t="s">
        <v>25</v>
      </c>
      <c r="F428" s="5" t="s">
        <v>34</v>
      </c>
      <c r="G428" s="5" t="s">
        <v>41</v>
      </c>
      <c r="H428" s="5">
        <v>19.600000000000001</v>
      </c>
      <c r="I428" s="5">
        <v>188.86</v>
      </c>
      <c r="J428" s="5">
        <v>717.38</v>
      </c>
      <c r="K428" s="6">
        <v>3475.76</v>
      </c>
      <c r="L428" s="5">
        <v>2024</v>
      </c>
    </row>
    <row r="429" spans="1:12" x14ac:dyDescent="0.3">
      <c r="A429" s="5" t="s">
        <v>63</v>
      </c>
      <c r="B429" s="5" t="s">
        <v>19</v>
      </c>
      <c r="C429" s="5" t="s">
        <v>70</v>
      </c>
      <c r="D429" s="5" t="s">
        <v>591</v>
      </c>
      <c r="E429" s="5" t="s">
        <v>36</v>
      </c>
      <c r="F429" s="5" t="s">
        <v>20</v>
      </c>
      <c r="G429" s="5" t="s">
        <v>29</v>
      </c>
      <c r="H429" s="5">
        <v>17.57</v>
      </c>
      <c r="I429" s="5">
        <v>99.98</v>
      </c>
      <c r="J429" s="5">
        <v>109.86</v>
      </c>
      <c r="K429" s="6">
        <v>4674.05</v>
      </c>
      <c r="L429" s="5">
        <v>2017</v>
      </c>
    </row>
    <row r="430" spans="1:12" x14ac:dyDescent="0.3">
      <c r="A430" s="5" t="s">
        <v>489</v>
      </c>
      <c r="B430" s="5" t="s">
        <v>23</v>
      </c>
      <c r="C430" s="5" t="s">
        <v>40</v>
      </c>
      <c r="D430" s="5" t="s">
        <v>591</v>
      </c>
      <c r="E430" s="5" t="s">
        <v>15</v>
      </c>
      <c r="F430" s="5" t="s">
        <v>34</v>
      </c>
      <c r="G430" s="5" t="s">
        <v>41</v>
      </c>
      <c r="H430" s="5">
        <v>19.88</v>
      </c>
      <c r="I430" s="5">
        <v>43.55</v>
      </c>
      <c r="J430" s="5">
        <v>893.64</v>
      </c>
      <c r="K430" s="6">
        <v>1433.52</v>
      </c>
      <c r="L430" s="5">
        <v>2022</v>
      </c>
    </row>
    <row r="431" spans="1:12" x14ac:dyDescent="0.3">
      <c r="A431" s="5" t="s">
        <v>500</v>
      </c>
      <c r="B431" s="5" t="s">
        <v>23</v>
      </c>
      <c r="C431" s="5" t="s">
        <v>70</v>
      </c>
      <c r="D431" s="5" t="s">
        <v>51</v>
      </c>
      <c r="E431" s="5" t="s">
        <v>25</v>
      </c>
      <c r="F431" s="5" t="s">
        <v>20</v>
      </c>
      <c r="G431" s="5" t="s">
        <v>41</v>
      </c>
      <c r="H431" s="5">
        <v>19.239999999999998</v>
      </c>
      <c r="I431" s="5">
        <v>108.31</v>
      </c>
      <c r="J431" s="5">
        <v>559.46</v>
      </c>
      <c r="K431" s="6">
        <v>3084.77</v>
      </c>
      <c r="L431" s="5">
        <v>2016</v>
      </c>
    </row>
    <row r="432" spans="1:12" x14ac:dyDescent="0.3">
      <c r="A432" s="5" t="s">
        <v>252</v>
      </c>
      <c r="B432" s="5" t="s">
        <v>27</v>
      </c>
      <c r="C432" s="5" t="s">
        <v>32</v>
      </c>
      <c r="D432" s="5" t="s">
        <v>592</v>
      </c>
      <c r="E432" s="5" t="s">
        <v>25</v>
      </c>
      <c r="F432" s="5" t="s">
        <v>37</v>
      </c>
      <c r="G432" s="5" t="s">
        <v>17</v>
      </c>
      <c r="H432" s="5">
        <v>0.59</v>
      </c>
      <c r="I432" s="5">
        <v>98.13</v>
      </c>
      <c r="J432" s="5">
        <v>891.24</v>
      </c>
      <c r="K432" s="6">
        <v>4908.18</v>
      </c>
      <c r="L432" s="5">
        <v>2012</v>
      </c>
    </row>
    <row r="433" spans="1:12" x14ac:dyDescent="0.3">
      <c r="A433" s="5" t="s">
        <v>233</v>
      </c>
      <c r="B433" s="5" t="s">
        <v>31</v>
      </c>
      <c r="C433" s="5" t="s">
        <v>32</v>
      </c>
      <c r="D433" s="5" t="s">
        <v>592</v>
      </c>
      <c r="E433" s="5" t="s">
        <v>44</v>
      </c>
      <c r="F433" s="5" t="s">
        <v>37</v>
      </c>
      <c r="G433" s="5" t="s">
        <v>60</v>
      </c>
      <c r="H433" s="5">
        <v>13.9</v>
      </c>
      <c r="I433" s="5">
        <v>101.6</v>
      </c>
      <c r="J433" s="5">
        <v>242.12</v>
      </c>
      <c r="K433" s="6">
        <v>5097.0200000000004</v>
      </c>
      <c r="L433" s="5">
        <v>2017</v>
      </c>
    </row>
    <row r="434" spans="1:12" x14ac:dyDescent="0.3">
      <c r="A434" s="5" t="s">
        <v>436</v>
      </c>
      <c r="B434" s="5" t="s">
        <v>39</v>
      </c>
      <c r="C434" s="5" t="s">
        <v>62</v>
      </c>
      <c r="D434" s="5" t="s">
        <v>592</v>
      </c>
      <c r="E434" s="5" t="s">
        <v>15</v>
      </c>
      <c r="F434" s="5" t="s">
        <v>16</v>
      </c>
      <c r="G434" s="5" t="s">
        <v>17</v>
      </c>
      <c r="H434" s="5">
        <v>10.3</v>
      </c>
      <c r="I434" s="5">
        <v>139.07</v>
      </c>
      <c r="J434" s="5">
        <v>1066.94</v>
      </c>
      <c r="K434" s="6">
        <v>1340.57</v>
      </c>
      <c r="L434" s="5">
        <v>2024</v>
      </c>
    </row>
    <row r="435" spans="1:12" x14ac:dyDescent="0.3">
      <c r="A435" s="5" t="s">
        <v>266</v>
      </c>
      <c r="B435" s="5" t="s">
        <v>13</v>
      </c>
      <c r="C435" s="5" t="s">
        <v>14</v>
      </c>
      <c r="D435" s="5" t="s">
        <v>591</v>
      </c>
      <c r="E435" s="5" t="s">
        <v>44</v>
      </c>
      <c r="F435" s="5" t="s">
        <v>34</v>
      </c>
      <c r="G435" s="5" t="s">
        <v>17</v>
      </c>
      <c r="H435" s="5">
        <v>7.7</v>
      </c>
      <c r="I435" s="5">
        <v>68.45</v>
      </c>
      <c r="J435" s="5">
        <v>659.35</v>
      </c>
      <c r="K435" s="6">
        <v>1353.13</v>
      </c>
      <c r="L435" s="5">
        <v>2018</v>
      </c>
    </row>
    <row r="436" spans="1:12" x14ac:dyDescent="0.3">
      <c r="A436" s="5" t="s">
        <v>87</v>
      </c>
      <c r="B436" s="5" t="s">
        <v>27</v>
      </c>
      <c r="C436" s="5" t="s">
        <v>40</v>
      </c>
      <c r="D436" s="5" t="s">
        <v>590</v>
      </c>
      <c r="E436" s="5" t="s">
        <v>15</v>
      </c>
      <c r="F436" s="5" t="s">
        <v>49</v>
      </c>
      <c r="G436" s="5" t="s">
        <v>60</v>
      </c>
      <c r="H436" s="5">
        <v>18.420000000000002</v>
      </c>
      <c r="I436" s="5">
        <v>91.79</v>
      </c>
      <c r="J436" s="5">
        <v>321.38</v>
      </c>
      <c r="K436" s="6">
        <v>1777.27</v>
      </c>
      <c r="L436" s="5">
        <v>2022</v>
      </c>
    </row>
    <row r="437" spans="1:12" x14ac:dyDescent="0.3">
      <c r="A437" s="5" t="s">
        <v>394</v>
      </c>
      <c r="B437" s="5" t="s">
        <v>39</v>
      </c>
      <c r="C437" s="5" t="s">
        <v>53</v>
      </c>
      <c r="D437" s="5" t="s">
        <v>51</v>
      </c>
      <c r="E437" s="5" t="s">
        <v>25</v>
      </c>
      <c r="F437" s="5" t="s">
        <v>37</v>
      </c>
      <c r="G437" s="5" t="s">
        <v>55</v>
      </c>
      <c r="H437" s="5">
        <v>26.63</v>
      </c>
      <c r="I437" s="5">
        <v>158.94999999999999</v>
      </c>
      <c r="J437" s="5">
        <v>1016</v>
      </c>
      <c r="K437" s="6">
        <v>3430.85</v>
      </c>
      <c r="L437" s="5">
        <v>2016</v>
      </c>
    </row>
    <row r="438" spans="1:12" x14ac:dyDescent="0.3">
      <c r="A438" s="5" t="s">
        <v>265</v>
      </c>
      <c r="B438" s="5" t="s">
        <v>588</v>
      </c>
      <c r="C438" s="5" t="s">
        <v>24</v>
      </c>
      <c r="D438" s="5" t="s">
        <v>591</v>
      </c>
      <c r="E438" s="5" t="s">
        <v>25</v>
      </c>
      <c r="F438" s="5" t="s">
        <v>20</v>
      </c>
      <c r="G438" s="5" t="s">
        <v>29</v>
      </c>
      <c r="H438" s="5">
        <v>14.44</v>
      </c>
      <c r="I438" s="5">
        <v>22.24</v>
      </c>
      <c r="J438" s="5">
        <v>451.32</v>
      </c>
      <c r="K438" s="6">
        <v>1154.67</v>
      </c>
      <c r="L438" s="5">
        <v>2017</v>
      </c>
    </row>
    <row r="439" spans="1:12" x14ac:dyDescent="0.3">
      <c r="A439" s="5" t="s">
        <v>406</v>
      </c>
      <c r="B439" s="5" t="s">
        <v>19</v>
      </c>
      <c r="C439" s="5" t="s">
        <v>32</v>
      </c>
      <c r="D439" s="5" t="s">
        <v>51</v>
      </c>
      <c r="E439" s="5" t="s">
        <v>33</v>
      </c>
      <c r="F439" s="5" t="s">
        <v>37</v>
      </c>
      <c r="G439" s="5" t="s">
        <v>55</v>
      </c>
      <c r="H439" s="5">
        <v>12.59</v>
      </c>
      <c r="I439" s="5">
        <v>186.35</v>
      </c>
      <c r="J439" s="5">
        <v>83.88</v>
      </c>
      <c r="K439" s="6">
        <v>2425.3200000000002</v>
      </c>
      <c r="L439" s="5">
        <v>2023</v>
      </c>
    </row>
    <row r="440" spans="1:12" x14ac:dyDescent="0.3">
      <c r="A440" s="5" t="s">
        <v>544</v>
      </c>
      <c r="B440" s="5" t="s">
        <v>48</v>
      </c>
      <c r="C440" s="5" t="s">
        <v>35</v>
      </c>
      <c r="D440" s="5" t="s">
        <v>590</v>
      </c>
      <c r="E440" s="5" t="s">
        <v>72</v>
      </c>
      <c r="F440" s="5" t="s">
        <v>20</v>
      </c>
      <c r="G440" s="5" t="s">
        <v>41</v>
      </c>
      <c r="H440" s="5">
        <v>14.72</v>
      </c>
      <c r="I440" s="5">
        <v>77.12</v>
      </c>
      <c r="J440" s="5">
        <v>1048.52</v>
      </c>
      <c r="K440" s="6">
        <v>4131.8</v>
      </c>
      <c r="L440" s="5">
        <v>2011</v>
      </c>
    </row>
    <row r="441" spans="1:12" x14ac:dyDescent="0.3">
      <c r="A441" s="5" t="s">
        <v>243</v>
      </c>
      <c r="B441" s="5" t="s">
        <v>27</v>
      </c>
      <c r="C441" s="5" t="s">
        <v>32</v>
      </c>
      <c r="D441" s="5" t="s">
        <v>592</v>
      </c>
      <c r="E441" s="5" t="s">
        <v>15</v>
      </c>
      <c r="F441" s="5" t="s">
        <v>34</v>
      </c>
      <c r="G441" s="5" t="s">
        <v>60</v>
      </c>
      <c r="H441" s="5">
        <v>8.91</v>
      </c>
      <c r="I441" s="5">
        <v>197</v>
      </c>
      <c r="J441" s="5">
        <v>900.66</v>
      </c>
      <c r="K441" s="6">
        <v>2792.9</v>
      </c>
      <c r="L441" s="5">
        <v>2012</v>
      </c>
    </row>
    <row r="442" spans="1:12" x14ac:dyDescent="0.3">
      <c r="A442" s="5" t="s">
        <v>159</v>
      </c>
      <c r="B442" s="5" t="s">
        <v>23</v>
      </c>
      <c r="C442" s="5" t="s">
        <v>67</v>
      </c>
      <c r="D442" s="5" t="s">
        <v>51</v>
      </c>
      <c r="E442" s="5" t="s">
        <v>33</v>
      </c>
      <c r="F442" s="5" t="s">
        <v>49</v>
      </c>
      <c r="G442" s="5" t="s">
        <v>21</v>
      </c>
      <c r="H442" s="5">
        <v>8.43</v>
      </c>
      <c r="I442" s="5">
        <v>83.66</v>
      </c>
      <c r="J442" s="5">
        <v>416.48</v>
      </c>
      <c r="K442" s="6">
        <v>3258.68</v>
      </c>
      <c r="L442" s="5">
        <v>2015</v>
      </c>
    </row>
    <row r="443" spans="1:12" x14ac:dyDescent="0.3">
      <c r="A443" s="5" t="s">
        <v>477</v>
      </c>
      <c r="B443" s="5" t="s">
        <v>19</v>
      </c>
      <c r="C443" s="5" t="s">
        <v>28</v>
      </c>
      <c r="D443" s="5" t="s">
        <v>591</v>
      </c>
      <c r="E443" s="5" t="s">
        <v>25</v>
      </c>
      <c r="F443" s="5" t="s">
        <v>20</v>
      </c>
      <c r="G443" s="5" t="s">
        <v>41</v>
      </c>
      <c r="H443" s="5">
        <v>9.02</v>
      </c>
      <c r="I443" s="5">
        <v>167.11</v>
      </c>
      <c r="J443" s="5">
        <v>878.78</v>
      </c>
      <c r="K443" s="6">
        <v>3130.94</v>
      </c>
      <c r="L443" s="5">
        <v>2019</v>
      </c>
    </row>
    <row r="444" spans="1:12" x14ac:dyDescent="0.3">
      <c r="A444" s="5" t="s">
        <v>236</v>
      </c>
      <c r="B444" s="5" t="s">
        <v>31</v>
      </c>
      <c r="C444" s="5" t="s">
        <v>14</v>
      </c>
      <c r="D444" s="5" t="s">
        <v>592</v>
      </c>
      <c r="E444" s="5" t="s">
        <v>33</v>
      </c>
      <c r="F444" s="5" t="s">
        <v>34</v>
      </c>
      <c r="G444" s="5" t="s">
        <v>55</v>
      </c>
      <c r="H444" s="5">
        <v>3.03</v>
      </c>
      <c r="I444" s="5">
        <v>49.46</v>
      </c>
      <c r="J444" s="5">
        <v>936.67</v>
      </c>
      <c r="K444" s="6">
        <v>2330.98</v>
      </c>
      <c r="L444" s="5">
        <v>2022</v>
      </c>
    </row>
    <row r="445" spans="1:12" x14ac:dyDescent="0.3">
      <c r="A445" s="5" t="s">
        <v>258</v>
      </c>
      <c r="B445" s="5" t="s">
        <v>19</v>
      </c>
      <c r="C445" s="5" t="s">
        <v>53</v>
      </c>
      <c r="D445" s="5" t="s">
        <v>51</v>
      </c>
      <c r="E445" s="5" t="s">
        <v>15</v>
      </c>
      <c r="F445" s="5" t="s">
        <v>20</v>
      </c>
      <c r="G445" s="5" t="s">
        <v>29</v>
      </c>
      <c r="H445" s="5">
        <v>19.059999999999999</v>
      </c>
      <c r="I445" s="5">
        <v>191.67</v>
      </c>
      <c r="J445" s="5">
        <v>314.87</v>
      </c>
      <c r="K445" s="6">
        <v>3258.68</v>
      </c>
      <c r="L445" s="5">
        <v>2010</v>
      </c>
    </row>
    <row r="446" spans="1:12" x14ac:dyDescent="0.3">
      <c r="A446" s="5" t="s">
        <v>428</v>
      </c>
      <c r="B446" s="5" t="s">
        <v>19</v>
      </c>
      <c r="C446" s="5" t="s">
        <v>32</v>
      </c>
      <c r="D446" s="5" t="s">
        <v>592</v>
      </c>
      <c r="E446" s="5" t="s">
        <v>44</v>
      </c>
      <c r="F446" s="5" t="s">
        <v>34</v>
      </c>
      <c r="G446" s="5" t="s">
        <v>17</v>
      </c>
      <c r="H446" s="5">
        <v>7.15</v>
      </c>
      <c r="I446" s="5">
        <v>198.72</v>
      </c>
      <c r="J446" s="5">
        <v>457.11</v>
      </c>
      <c r="K446" s="6">
        <v>5721.51</v>
      </c>
      <c r="L446" s="5">
        <v>2023</v>
      </c>
    </row>
    <row r="447" spans="1:12" x14ac:dyDescent="0.3">
      <c r="A447" s="5" t="s">
        <v>230</v>
      </c>
      <c r="B447" s="5" t="s">
        <v>23</v>
      </c>
      <c r="C447" s="5" t="s">
        <v>35</v>
      </c>
      <c r="D447" s="5" t="s">
        <v>51</v>
      </c>
      <c r="E447" s="5" t="s">
        <v>25</v>
      </c>
      <c r="F447" s="5" t="s">
        <v>34</v>
      </c>
      <c r="G447" s="5" t="s">
        <v>60</v>
      </c>
      <c r="H447" s="5">
        <v>26.63</v>
      </c>
      <c r="I447" s="5">
        <v>16.47</v>
      </c>
      <c r="J447" s="5">
        <v>967.27</v>
      </c>
      <c r="K447" s="6">
        <v>1987.57</v>
      </c>
      <c r="L447" s="5">
        <v>2017</v>
      </c>
    </row>
    <row r="448" spans="1:12" x14ac:dyDescent="0.3">
      <c r="A448" s="5" t="s">
        <v>586</v>
      </c>
      <c r="B448" s="5" t="s">
        <v>27</v>
      </c>
      <c r="C448" s="5" t="s">
        <v>24</v>
      </c>
      <c r="D448" s="5" t="s">
        <v>590</v>
      </c>
      <c r="E448" s="5" t="s">
        <v>36</v>
      </c>
      <c r="F448" s="5" t="s">
        <v>49</v>
      </c>
      <c r="G448" s="5" t="s">
        <v>29</v>
      </c>
      <c r="H448" s="5">
        <v>7.66</v>
      </c>
      <c r="I448" s="5">
        <v>22.28</v>
      </c>
      <c r="J448" s="5">
        <v>1032.3399999999999</v>
      </c>
      <c r="K448" s="6">
        <v>1210.7</v>
      </c>
      <c r="L448" s="5">
        <v>2024</v>
      </c>
    </row>
    <row r="449" spans="1:12" x14ac:dyDescent="0.3">
      <c r="A449" s="5" t="s">
        <v>336</v>
      </c>
      <c r="B449" s="5" t="s">
        <v>23</v>
      </c>
      <c r="C449" s="5" t="s">
        <v>70</v>
      </c>
      <c r="D449" s="5" t="s">
        <v>591</v>
      </c>
      <c r="E449" s="5" t="s">
        <v>72</v>
      </c>
      <c r="F449" s="5" t="s">
        <v>49</v>
      </c>
      <c r="G449" s="5" t="s">
        <v>41</v>
      </c>
      <c r="H449" s="5">
        <v>8.1999999999999993</v>
      </c>
      <c r="I449" s="5">
        <v>128.66999999999999</v>
      </c>
      <c r="J449" s="5">
        <v>121.86</v>
      </c>
      <c r="K449" s="6">
        <v>3696.76</v>
      </c>
      <c r="L449" s="5">
        <v>2020</v>
      </c>
    </row>
    <row r="450" spans="1:12" x14ac:dyDescent="0.3">
      <c r="A450" s="5" t="s">
        <v>405</v>
      </c>
      <c r="B450" s="5" t="s">
        <v>23</v>
      </c>
      <c r="C450" s="5" t="s">
        <v>32</v>
      </c>
      <c r="D450" s="5" t="s">
        <v>51</v>
      </c>
      <c r="E450" s="5" t="s">
        <v>44</v>
      </c>
      <c r="F450" s="5" t="s">
        <v>37</v>
      </c>
      <c r="G450" s="5" t="s">
        <v>17</v>
      </c>
      <c r="H450" s="5">
        <v>16.600000000000001</v>
      </c>
      <c r="I450" s="5">
        <v>42.78</v>
      </c>
      <c r="J450" s="5">
        <v>707.7</v>
      </c>
      <c r="K450" s="6">
        <v>3564.74</v>
      </c>
      <c r="L450" s="5">
        <v>2021</v>
      </c>
    </row>
    <row r="451" spans="1:12" x14ac:dyDescent="0.3">
      <c r="A451" s="5" t="s">
        <v>400</v>
      </c>
      <c r="B451" s="5" t="s">
        <v>48</v>
      </c>
      <c r="C451" s="5" t="s">
        <v>35</v>
      </c>
      <c r="D451" s="5" t="s">
        <v>590</v>
      </c>
      <c r="E451" s="5" t="s">
        <v>33</v>
      </c>
      <c r="F451" s="5" t="s">
        <v>20</v>
      </c>
      <c r="G451" s="5" t="s">
        <v>21</v>
      </c>
      <c r="H451" s="5">
        <v>0.98</v>
      </c>
      <c r="I451" s="5">
        <v>162.6</v>
      </c>
      <c r="J451" s="5">
        <v>555.08000000000004</v>
      </c>
      <c r="K451" s="6">
        <v>2740.34</v>
      </c>
      <c r="L451" s="5">
        <v>2013</v>
      </c>
    </row>
    <row r="452" spans="1:12" x14ac:dyDescent="0.3">
      <c r="A452" s="5" t="s">
        <v>59</v>
      </c>
      <c r="B452" s="5" t="s">
        <v>39</v>
      </c>
      <c r="C452" s="5" t="s">
        <v>62</v>
      </c>
      <c r="D452" s="5" t="s">
        <v>51</v>
      </c>
      <c r="E452" s="5" t="s">
        <v>36</v>
      </c>
      <c r="F452" s="5" t="s">
        <v>16</v>
      </c>
      <c r="G452" s="5" t="s">
        <v>55</v>
      </c>
      <c r="H452" s="5">
        <v>6.27</v>
      </c>
      <c r="I452" s="5">
        <v>49.06</v>
      </c>
      <c r="J452" s="5">
        <v>999.8</v>
      </c>
      <c r="K452" s="6">
        <v>5916.01</v>
      </c>
      <c r="L452" s="5">
        <v>2018</v>
      </c>
    </row>
    <row r="453" spans="1:12" x14ac:dyDescent="0.3">
      <c r="A453" s="5" t="s">
        <v>454</v>
      </c>
      <c r="B453" s="5" t="s">
        <v>23</v>
      </c>
      <c r="C453" s="5" t="s">
        <v>32</v>
      </c>
      <c r="D453" s="5" t="s">
        <v>51</v>
      </c>
      <c r="E453" s="5" t="s">
        <v>44</v>
      </c>
      <c r="F453" s="5" t="s">
        <v>20</v>
      </c>
      <c r="G453" s="5" t="s">
        <v>41</v>
      </c>
      <c r="H453" s="5">
        <v>4</v>
      </c>
      <c r="I453" s="5">
        <v>87.25</v>
      </c>
      <c r="J453" s="5">
        <v>577.57000000000005</v>
      </c>
      <c r="K453" s="6">
        <v>1316.74</v>
      </c>
      <c r="L453" s="5">
        <v>2022</v>
      </c>
    </row>
    <row r="454" spans="1:12" x14ac:dyDescent="0.3">
      <c r="A454" s="5" t="s">
        <v>149</v>
      </c>
      <c r="B454" s="5" t="s">
        <v>19</v>
      </c>
      <c r="C454" s="5" t="s">
        <v>67</v>
      </c>
      <c r="D454" s="5" t="s">
        <v>592</v>
      </c>
      <c r="E454" s="5" t="s">
        <v>44</v>
      </c>
      <c r="F454" s="5" t="s">
        <v>594</v>
      </c>
      <c r="G454" s="5" t="s">
        <v>60</v>
      </c>
      <c r="H454" s="5">
        <v>11.46</v>
      </c>
      <c r="I454" s="5">
        <v>66.41</v>
      </c>
      <c r="J454" s="5">
        <v>889.71</v>
      </c>
      <c r="K454" s="6">
        <v>5694.71</v>
      </c>
      <c r="L454" s="5">
        <v>2023</v>
      </c>
    </row>
    <row r="455" spans="1:12" x14ac:dyDescent="0.3">
      <c r="A455" s="5" t="s">
        <v>227</v>
      </c>
      <c r="B455" s="5" t="s">
        <v>48</v>
      </c>
      <c r="C455" s="5" t="s">
        <v>40</v>
      </c>
      <c r="D455" s="5" t="s">
        <v>590</v>
      </c>
      <c r="E455" s="5" t="s">
        <v>44</v>
      </c>
      <c r="F455" s="5" t="s">
        <v>37</v>
      </c>
      <c r="G455" s="5" t="s">
        <v>60</v>
      </c>
      <c r="H455" s="5">
        <v>3.43</v>
      </c>
      <c r="I455" s="5">
        <v>188.59</v>
      </c>
      <c r="J455" s="5">
        <v>503.41</v>
      </c>
      <c r="K455" s="6">
        <v>5516.68</v>
      </c>
      <c r="L455" s="5">
        <v>2022</v>
      </c>
    </row>
    <row r="456" spans="1:12" x14ac:dyDescent="0.3">
      <c r="A456" s="5" t="s">
        <v>42</v>
      </c>
      <c r="B456" s="5" t="s">
        <v>58</v>
      </c>
      <c r="C456" s="5" t="s">
        <v>28</v>
      </c>
      <c r="D456" s="5" t="s">
        <v>590</v>
      </c>
      <c r="E456" s="5" t="s">
        <v>44</v>
      </c>
      <c r="F456" s="5" t="s">
        <v>49</v>
      </c>
      <c r="G456" s="5" t="s">
        <v>60</v>
      </c>
      <c r="H456" s="5">
        <v>0.56000000000000005</v>
      </c>
      <c r="I456" s="5">
        <v>116.06</v>
      </c>
      <c r="J456" s="5">
        <v>203.13</v>
      </c>
      <c r="K456" s="6">
        <v>4703.2</v>
      </c>
      <c r="L456" s="5">
        <v>2010</v>
      </c>
    </row>
    <row r="457" spans="1:12" x14ac:dyDescent="0.3">
      <c r="A457" s="5" t="s">
        <v>339</v>
      </c>
      <c r="B457" s="5" t="s">
        <v>39</v>
      </c>
      <c r="C457" s="5" t="s">
        <v>43</v>
      </c>
      <c r="D457" s="5" t="s">
        <v>592</v>
      </c>
      <c r="E457" s="5" t="s">
        <v>15</v>
      </c>
      <c r="F457" s="5" t="s">
        <v>34</v>
      </c>
      <c r="G457" s="5" t="s">
        <v>55</v>
      </c>
      <c r="H457" s="5">
        <v>18.89</v>
      </c>
      <c r="I457" s="5">
        <v>153.08000000000001</v>
      </c>
      <c r="J457" s="5">
        <v>776.05</v>
      </c>
      <c r="K457" s="6">
        <v>2408.42</v>
      </c>
      <c r="L457" s="5">
        <v>2022</v>
      </c>
    </row>
    <row r="458" spans="1:12" x14ac:dyDescent="0.3">
      <c r="A458" s="5" t="s">
        <v>85</v>
      </c>
      <c r="B458" s="5" t="s">
        <v>39</v>
      </c>
      <c r="C458" s="5" t="s">
        <v>43</v>
      </c>
      <c r="D458" s="5" t="s">
        <v>592</v>
      </c>
      <c r="E458" s="5" t="s">
        <v>15</v>
      </c>
      <c r="F458" s="5" t="s">
        <v>37</v>
      </c>
      <c r="G458" s="5" t="s">
        <v>55</v>
      </c>
      <c r="H458" s="5">
        <v>1.1000000000000001</v>
      </c>
      <c r="I458" s="5">
        <v>13.36</v>
      </c>
      <c r="J458" s="5">
        <v>756.06</v>
      </c>
      <c r="K458" s="6">
        <v>5064.47</v>
      </c>
      <c r="L458" s="5">
        <v>2018</v>
      </c>
    </row>
    <row r="459" spans="1:12" x14ac:dyDescent="0.3">
      <c r="A459" s="5" t="s">
        <v>193</v>
      </c>
      <c r="B459" s="5" t="s">
        <v>13</v>
      </c>
      <c r="C459" s="5" t="s">
        <v>14</v>
      </c>
      <c r="D459" s="5" t="s">
        <v>590</v>
      </c>
      <c r="E459" s="5" t="s">
        <v>15</v>
      </c>
      <c r="F459" s="5" t="s">
        <v>16</v>
      </c>
      <c r="G459" s="5" t="s">
        <v>17</v>
      </c>
      <c r="H459" s="5">
        <v>18.079999999999998</v>
      </c>
      <c r="I459" s="5">
        <v>128.44999999999999</v>
      </c>
      <c r="J459" s="5">
        <v>224.21</v>
      </c>
      <c r="K459" s="6">
        <v>5523.65</v>
      </c>
      <c r="L459" s="5">
        <v>2010</v>
      </c>
    </row>
    <row r="460" spans="1:12" x14ac:dyDescent="0.3">
      <c r="A460" s="5" t="s">
        <v>218</v>
      </c>
      <c r="B460" s="5" t="s">
        <v>31</v>
      </c>
      <c r="C460" s="5" t="s">
        <v>40</v>
      </c>
      <c r="D460" s="5" t="s">
        <v>592</v>
      </c>
      <c r="E460" s="5" t="s">
        <v>36</v>
      </c>
      <c r="F460" s="5" t="s">
        <v>37</v>
      </c>
      <c r="G460" s="5" t="s">
        <v>55</v>
      </c>
      <c r="H460" s="5">
        <v>8.49</v>
      </c>
      <c r="I460" s="5">
        <v>181.53</v>
      </c>
      <c r="J460" s="5">
        <v>670.83</v>
      </c>
      <c r="K460" s="6">
        <v>3957.87</v>
      </c>
      <c r="L460" s="5">
        <v>2014</v>
      </c>
    </row>
    <row r="461" spans="1:12" x14ac:dyDescent="0.3">
      <c r="A461" s="5" t="s">
        <v>104</v>
      </c>
      <c r="B461" s="5" t="s">
        <v>31</v>
      </c>
      <c r="C461" s="5" t="s">
        <v>53</v>
      </c>
      <c r="D461" s="5" t="s">
        <v>51</v>
      </c>
      <c r="E461" s="5" t="s">
        <v>25</v>
      </c>
      <c r="F461" s="5" t="s">
        <v>20</v>
      </c>
      <c r="G461" s="5" t="s">
        <v>29</v>
      </c>
      <c r="H461" s="5">
        <v>10.79</v>
      </c>
      <c r="I461" s="5">
        <v>198.92</v>
      </c>
      <c r="J461" s="5">
        <v>786.45</v>
      </c>
      <c r="K461" s="6">
        <v>4683.71</v>
      </c>
      <c r="L461" s="5">
        <v>2015</v>
      </c>
    </row>
    <row r="462" spans="1:12" x14ac:dyDescent="0.3">
      <c r="A462" s="5" t="s">
        <v>104</v>
      </c>
      <c r="B462" s="5" t="s">
        <v>27</v>
      </c>
      <c r="C462" s="5" t="s">
        <v>62</v>
      </c>
      <c r="D462" s="5" t="s">
        <v>592</v>
      </c>
      <c r="E462" s="5" t="s">
        <v>36</v>
      </c>
      <c r="F462" s="5" t="s">
        <v>20</v>
      </c>
      <c r="G462" s="5" t="s">
        <v>60</v>
      </c>
      <c r="H462" s="5">
        <v>7.78</v>
      </c>
      <c r="I462" s="5">
        <v>65.150000000000006</v>
      </c>
      <c r="J462" s="5">
        <v>79.88</v>
      </c>
      <c r="K462" s="6">
        <v>4713.09</v>
      </c>
      <c r="L462" s="5">
        <v>2019</v>
      </c>
    </row>
    <row r="463" spans="1:12" x14ac:dyDescent="0.3">
      <c r="A463" s="5" t="s">
        <v>96</v>
      </c>
      <c r="B463" s="5" t="s">
        <v>588</v>
      </c>
      <c r="C463" s="5" t="s">
        <v>28</v>
      </c>
      <c r="D463" s="5" t="s">
        <v>51</v>
      </c>
      <c r="E463" s="5" t="s">
        <v>15</v>
      </c>
      <c r="F463" s="5" t="s">
        <v>594</v>
      </c>
      <c r="G463" s="5" t="s">
        <v>21</v>
      </c>
      <c r="H463" s="5">
        <v>18.95</v>
      </c>
      <c r="I463" s="5">
        <v>72.680000000000007</v>
      </c>
      <c r="J463" s="5">
        <v>135.28</v>
      </c>
      <c r="K463" s="6">
        <v>4805.8500000000004</v>
      </c>
      <c r="L463" s="5">
        <v>2021</v>
      </c>
    </row>
    <row r="464" spans="1:12" x14ac:dyDescent="0.3">
      <c r="A464" s="5" t="s">
        <v>423</v>
      </c>
      <c r="B464" s="5" t="s">
        <v>27</v>
      </c>
      <c r="C464" s="5" t="s">
        <v>40</v>
      </c>
      <c r="D464" s="5" t="s">
        <v>590</v>
      </c>
      <c r="E464" s="5" t="s">
        <v>72</v>
      </c>
      <c r="F464" s="5" t="s">
        <v>49</v>
      </c>
      <c r="G464" s="5" t="s">
        <v>17</v>
      </c>
      <c r="H464" s="5">
        <v>13.65</v>
      </c>
      <c r="I464" s="5">
        <v>73.28</v>
      </c>
      <c r="J464" s="5">
        <v>867.36</v>
      </c>
      <c r="K464" s="6">
        <v>5707.82</v>
      </c>
      <c r="L464" s="5">
        <v>2013</v>
      </c>
    </row>
    <row r="465" spans="1:12" x14ac:dyDescent="0.3">
      <c r="A465" s="5" t="s">
        <v>418</v>
      </c>
      <c r="B465" s="5" t="s">
        <v>588</v>
      </c>
      <c r="C465" s="5" t="s">
        <v>24</v>
      </c>
      <c r="D465" s="5" t="s">
        <v>590</v>
      </c>
      <c r="E465" s="5" t="s">
        <v>44</v>
      </c>
      <c r="F465" s="5" t="s">
        <v>34</v>
      </c>
      <c r="G465" s="5" t="s">
        <v>55</v>
      </c>
      <c r="H465" s="5">
        <v>12.58</v>
      </c>
      <c r="I465" s="5">
        <v>48.22</v>
      </c>
      <c r="J465" s="5">
        <v>517.12</v>
      </c>
      <c r="K465" s="6">
        <v>1469.98</v>
      </c>
      <c r="L465" s="5">
        <v>2020</v>
      </c>
    </row>
    <row r="466" spans="1:12" x14ac:dyDescent="0.3">
      <c r="A466" s="5" t="s">
        <v>365</v>
      </c>
      <c r="B466" s="5" t="s">
        <v>589</v>
      </c>
      <c r="C466" s="5" t="s">
        <v>32</v>
      </c>
      <c r="D466" s="5" t="s">
        <v>590</v>
      </c>
      <c r="E466" s="5" t="s">
        <v>36</v>
      </c>
      <c r="F466" s="5" t="s">
        <v>16</v>
      </c>
      <c r="G466" s="5" t="s">
        <v>55</v>
      </c>
      <c r="H466" s="5">
        <v>1.08</v>
      </c>
      <c r="I466" s="5">
        <v>70.12</v>
      </c>
      <c r="J466" s="5">
        <v>773.56</v>
      </c>
      <c r="K466" s="6">
        <v>2743.74</v>
      </c>
      <c r="L466" s="5">
        <v>2018</v>
      </c>
    </row>
    <row r="467" spans="1:12" x14ac:dyDescent="0.3">
      <c r="A467" s="5" t="s">
        <v>377</v>
      </c>
      <c r="B467" s="5" t="s">
        <v>27</v>
      </c>
      <c r="C467" s="5" t="s">
        <v>40</v>
      </c>
      <c r="D467" s="5" t="s">
        <v>51</v>
      </c>
      <c r="E467" s="5" t="s">
        <v>72</v>
      </c>
      <c r="F467" s="5" t="s">
        <v>20</v>
      </c>
      <c r="G467" s="5" t="s">
        <v>21</v>
      </c>
      <c r="H467" s="5">
        <v>14.18</v>
      </c>
      <c r="I467" s="5">
        <v>106.54</v>
      </c>
      <c r="J467" s="5">
        <v>543.07000000000005</v>
      </c>
      <c r="K467" s="6">
        <v>1777.91</v>
      </c>
      <c r="L467" s="5">
        <v>2020</v>
      </c>
    </row>
    <row r="468" spans="1:12" x14ac:dyDescent="0.3">
      <c r="A468" s="5" t="s">
        <v>545</v>
      </c>
      <c r="B468" s="5" t="s">
        <v>58</v>
      </c>
      <c r="C468" s="5" t="s">
        <v>32</v>
      </c>
      <c r="D468" s="5" t="s">
        <v>592</v>
      </c>
      <c r="E468" s="5" t="s">
        <v>15</v>
      </c>
      <c r="F468" s="5" t="s">
        <v>49</v>
      </c>
      <c r="G468" s="5" t="s">
        <v>55</v>
      </c>
      <c r="H468" s="5">
        <v>26.63</v>
      </c>
      <c r="I468" s="5">
        <v>52.73</v>
      </c>
      <c r="J468" s="5">
        <v>380.95</v>
      </c>
      <c r="K468" s="6">
        <v>3860.9</v>
      </c>
      <c r="L468" s="5">
        <v>2016</v>
      </c>
    </row>
    <row r="469" spans="1:12" x14ac:dyDescent="0.3">
      <c r="A469" s="5" t="s">
        <v>530</v>
      </c>
      <c r="B469" s="5" t="s">
        <v>23</v>
      </c>
      <c r="C469" s="5" t="s">
        <v>24</v>
      </c>
      <c r="D469" s="5" t="s">
        <v>590</v>
      </c>
      <c r="E469" s="5" t="s">
        <v>44</v>
      </c>
      <c r="F469" s="5" t="s">
        <v>594</v>
      </c>
      <c r="G469" s="5" t="s">
        <v>29</v>
      </c>
      <c r="H469" s="5">
        <v>16.2</v>
      </c>
      <c r="I469" s="5">
        <v>175.77</v>
      </c>
      <c r="J469" s="5">
        <v>642.77</v>
      </c>
      <c r="K469" s="6">
        <v>5190.87</v>
      </c>
      <c r="L469" s="5">
        <v>2015</v>
      </c>
    </row>
    <row r="470" spans="1:12" x14ac:dyDescent="0.3">
      <c r="A470" s="5" t="s">
        <v>30</v>
      </c>
      <c r="B470" s="5" t="s">
        <v>19</v>
      </c>
      <c r="C470" s="5" t="s">
        <v>67</v>
      </c>
      <c r="D470" s="5" t="s">
        <v>592</v>
      </c>
      <c r="E470" s="5" t="s">
        <v>33</v>
      </c>
      <c r="F470" s="5" t="s">
        <v>16</v>
      </c>
      <c r="G470" s="5" t="s">
        <v>29</v>
      </c>
      <c r="H470" s="5">
        <v>19.71</v>
      </c>
      <c r="I470" s="5">
        <v>7.54</v>
      </c>
      <c r="J470" s="5">
        <v>309.55</v>
      </c>
      <c r="K470" s="6">
        <v>2673.57</v>
      </c>
      <c r="L470" s="5">
        <v>2014</v>
      </c>
    </row>
    <row r="471" spans="1:12" x14ac:dyDescent="0.3">
      <c r="A471" s="5" t="s">
        <v>337</v>
      </c>
      <c r="B471" s="5" t="s">
        <v>58</v>
      </c>
      <c r="C471" s="5" t="s">
        <v>24</v>
      </c>
      <c r="D471" s="5" t="s">
        <v>51</v>
      </c>
      <c r="E471" s="5" t="s">
        <v>44</v>
      </c>
      <c r="F471" s="5" t="s">
        <v>34</v>
      </c>
      <c r="G471" s="5" t="s">
        <v>21</v>
      </c>
      <c r="H471" s="5">
        <v>19.559999999999999</v>
      </c>
      <c r="I471" s="5">
        <v>78.47</v>
      </c>
      <c r="J471" s="5">
        <v>313.24</v>
      </c>
      <c r="K471" s="6">
        <v>2807.37</v>
      </c>
      <c r="L471" s="5">
        <v>2024</v>
      </c>
    </row>
    <row r="472" spans="1:12" x14ac:dyDescent="0.3">
      <c r="A472" s="5" t="s">
        <v>577</v>
      </c>
      <c r="B472" s="5" t="s">
        <v>27</v>
      </c>
      <c r="C472" s="5" t="s">
        <v>67</v>
      </c>
      <c r="D472" s="5" t="s">
        <v>592</v>
      </c>
      <c r="E472" s="5" t="s">
        <v>44</v>
      </c>
      <c r="F472" s="5" t="s">
        <v>37</v>
      </c>
      <c r="G472" s="5" t="s">
        <v>60</v>
      </c>
      <c r="H472" s="5">
        <v>13.26</v>
      </c>
      <c r="I472" s="5">
        <v>180.15</v>
      </c>
      <c r="J472" s="5">
        <v>954.88</v>
      </c>
      <c r="K472" s="6">
        <v>5311.59</v>
      </c>
      <c r="L472" s="5">
        <v>2018</v>
      </c>
    </row>
    <row r="473" spans="1:12" x14ac:dyDescent="0.3">
      <c r="A473" s="5" t="s">
        <v>565</v>
      </c>
      <c r="B473" s="5" t="s">
        <v>13</v>
      </c>
      <c r="C473" s="5" t="s">
        <v>43</v>
      </c>
      <c r="D473" s="5" t="s">
        <v>591</v>
      </c>
      <c r="E473" s="5" t="s">
        <v>36</v>
      </c>
      <c r="F473" s="5" t="s">
        <v>34</v>
      </c>
      <c r="G473" s="5" t="s">
        <v>60</v>
      </c>
      <c r="H473" s="5">
        <v>15.03</v>
      </c>
      <c r="I473" s="5">
        <v>35.17</v>
      </c>
      <c r="J473" s="5">
        <v>576.53</v>
      </c>
      <c r="K473" s="6">
        <v>3585.77</v>
      </c>
      <c r="L473" s="5">
        <v>2011</v>
      </c>
    </row>
    <row r="474" spans="1:12" x14ac:dyDescent="0.3">
      <c r="A474" s="5" t="s">
        <v>327</v>
      </c>
      <c r="B474" s="5" t="s">
        <v>19</v>
      </c>
      <c r="C474" s="5" t="s">
        <v>14</v>
      </c>
      <c r="D474" s="5" t="s">
        <v>592</v>
      </c>
      <c r="E474" s="5" t="s">
        <v>72</v>
      </c>
      <c r="F474" s="5" t="s">
        <v>20</v>
      </c>
      <c r="G474" s="5" t="s">
        <v>41</v>
      </c>
      <c r="H474" s="5">
        <v>18.100000000000001</v>
      </c>
      <c r="I474" s="5">
        <v>30.3</v>
      </c>
      <c r="J474" s="5">
        <v>1157.23</v>
      </c>
      <c r="K474" s="6">
        <v>2428.69</v>
      </c>
      <c r="L474" s="5">
        <v>2019</v>
      </c>
    </row>
    <row r="475" spans="1:12" x14ac:dyDescent="0.3">
      <c r="A475" s="5" t="s">
        <v>529</v>
      </c>
      <c r="B475" s="5" t="s">
        <v>13</v>
      </c>
      <c r="C475" s="5" t="s">
        <v>14</v>
      </c>
      <c r="D475" s="5" t="s">
        <v>51</v>
      </c>
      <c r="E475" s="5" t="s">
        <v>15</v>
      </c>
      <c r="F475" s="5" t="s">
        <v>49</v>
      </c>
      <c r="G475" s="5" t="s">
        <v>29</v>
      </c>
      <c r="H475" s="5">
        <v>16.55</v>
      </c>
      <c r="I475" s="5">
        <v>98.94</v>
      </c>
      <c r="J475" s="5">
        <v>542.85</v>
      </c>
      <c r="K475" s="6">
        <v>2475.25</v>
      </c>
      <c r="L475" s="5">
        <v>2023</v>
      </c>
    </row>
    <row r="476" spans="1:12" x14ac:dyDescent="0.3">
      <c r="A476" s="5" t="s">
        <v>300</v>
      </c>
      <c r="B476" s="5" t="s">
        <v>589</v>
      </c>
      <c r="C476" s="5" t="s">
        <v>53</v>
      </c>
      <c r="D476" s="5" t="s">
        <v>591</v>
      </c>
      <c r="E476" s="5" t="s">
        <v>33</v>
      </c>
      <c r="F476" s="5" t="s">
        <v>34</v>
      </c>
      <c r="G476" s="5" t="s">
        <v>21</v>
      </c>
      <c r="H476" s="5">
        <v>7.3</v>
      </c>
      <c r="I476" s="5">
        <v>175.09</v>
      </c>
      <c r="J476" s="5">
        <v>99.26</v>
      </c>
      <c r="K476" s="6">
        <v>4634.34</v>
      </c>
      <c r="L476" s="5">
        <v>2010</v>
      </c>
    </row>
    <row r="477" spans="1:12" x14ac:dyDescent="0.3">
      <c r="A477" s="5" t="s">
        <v>124</v>
      </c>
      <c r="B477" s="5" t="s">
        <v>31</v>
      </c>
      <c r="C477" s="5" t="s">
        <v>43</v>
      </c>
      <c r="D477" s="5" t="s">
        <v>590</v>
      </c>
      <c r="E477" s="5" t="s">
        <v>33</v>
      </c>
      <c r="F477" s="5" t="s">
        <v>37</v>
      </c>
      <c r="G477" s="5" t="s">
        <v>29</v>
      </c>
      <c r="H477" s="5">
        <v>14.64</v>
      </c>
      <c r="I477" s="5">
        <v>30.76</v>
      </c>
      <c r="J477" s="5">
        <v>453.86</v>
      </c>
      <c r="K477" s="6">
        <v>5960.08</v>
      </c>
      <c r="L477" s="5">
        <v>2023</v>
      </c>
    </row>
    <row r="478" spans="1:12" x14ac:dyDescent="0.3">
      <c r="A478" s="5" t="s">
        <v>297</v>
      </c>
      <c r="B478" s="5" t="s">
        <v>589</v>
      </c>
      <c r="C478" s="5" t="s">
        <v>32</v>
      </c>
      <c r="D478" s="5" t="s">
        <v>51</v>
      </c>
      <c r="E478" s="5" t="s">
        <v>33</v>
      </c>
      <c r="F478" s="5" t="s">
        <v>37</v>
      </c>
      <c r="G478" s="5" t="s">
        <v>60</v>
      </c>
      <c r="H478" s="5">
        <v>1.96</v>
      </c>
      <c r="I478" s="5">
        <v>146.07</v>
      </c>
      <c r="J478" s="5">
        <v>687.98</v>
      </c>
      <c r="K478" s="6">
        <v>3130.51</v>
      </c>
      <c r="L478" s="5">
        <v>2013</v>
      </c>
    </row>
    <row r="479" spans="1:12" x14ac:dyDescent="0.3">
      <c r="A479" s="5" t="s">
        <v>410</v>
      </c>
      <c r="B479" s="5" t="s">
        <v>39</v>
      </c>
      <c r="C479" s="5" t="s">
        <v>28</v>
      </c>
      <c r="D479" s="5" t="s">
        <v>51</v>
      </c>
      <c r="E479" s="5" t="s">
        <v>72</v>
      </c>
      <c r="F479" s="5" t="s">
        <v>594</v>
      </c>
      <c r="G479" s="5" t="s">
        <v>29</v>
      </c>
      <c r="H479" s="5">
        <v>12.88</v>
      </c>
      <c r="I479" s="5">
        <v>168.58</v>
      </c>
      <c r="J479" s="5">
        <v>479.22</v>
      </c>
      <c r="K479" s="6">
        <v>5382.03</v>
      </c>
      <c r="L479" s="5">
        <v>2021</v>
      </c>
    </row>
    <row r="480" spans="1:12" x14ac:dyDescent="0.3">
      <c r="A480" s="5" t="s">
        <v>580</v>
      </c>
      <c r="B480" s="5" t="s">
        <v>13</v>
      </c>
      <c r="C480" s="5" t="s">
        <v>53</v>
      </c>
      <c r="D480" s="5" t="s">
        <v>592</v>
      </c>
      <c r="E480" s="5" t="s">
        <v>25</v>
      </c>
      <c r="F480" s="5" t="s">
        <v>49</v>
      </c>
      <c r="G480" s="5" t="s">
        <v>41</v>
      </c>
      <c r="H480" s="5">
        <v>19.59</v>
      </c>
      <c r="I480" s="5">
        <v>164.49</v>
      </c>
      <c r="J480" s="5">
        <v>709.94</v>
      </c>
      <c r="K480" s="6">
        <v>3358.14</v>
      </c>
      <c r="L480" s="5">
        <v>2015</v>
      </c>
    </row>
    <row r="481" spans="1:12" x14ac:dyDescent="0.3">
      <c r="A481" s="5" t="s">
        <v>264</v>
      </c>
      <c r="B481" s="5" t="s">
        <v>19</v>
      </c>
      <c r="C481" s="5" t="s">
        <v>14</v>
      </c>
      <c r="D481" s="5" t="s">
        <v>51</v>
      </c>
      <c r="E481" s="5" t="s">
        <v>33</v>
      </c>
      <c r="F481" s="5" t="s">
        <v>16</v>
      </c>
      <c r="G481" s="5" t="s">
        <v>55</v>
      </c>
      <c r="H481" s="5">
        <v>7.74</v>
      </c>
      <c r="I481" s="5">
        <v>125.88</v>
      </c>
      <c r="J481" s="5">
        <v>448.37</v>
      </c>
      <c r="K481" s="6">
        <v>4799.6899999999996</v>
      </c>
      <c r="L481" s="5">
        <v>2020</v>
      </c>
    </row>
    <row r="482" spans="1:12" x14ac:dyDescent="0.3">
      <c r="A482" s="5" t="s">
        <v>165</v>
      </c>
      <c r="B482" s="5" t="s">
        <v>58</v>
      </c>
      <c r="C482" s="5" t="s">
        <v>32</v>
      </c>
      <c r="D482" s="5" t="s">
        <v>592</v>
      </c>
      <c r="E482" s="5" t="s">
        <v>72</v>
      </c>
      <c r="F482" s="5" t="s">
        <v>49</v>
      </c>
      <c r="G482" s="5" t="s">
        <v>55</v>
      </c>
      <c r="H482" s="5">
        <v>5.67</v>
      </c>
      <c r="I482" s="5">
        <v>127.51</v>
      </c>
      <c r="J482" s="5">
        <v>1132.72</v>
      </c>
      <c r="K482" s="6">
        <v>5593.61</v>
      </c>
      <c r="L482" s="5">
        <v>2023</v>
      </c>
    </row>
    <row r="483" spans="1:12" x14ac:dyDescent="0.3">
      <c r="A483" s="5" t="s">
        <v>165</v>
      </c>
      <c r="B483" s="5" t="s">
        <v>588</v>
      </c>
      <c r="C483" s="5" t="s">
        <v>14</v>
      </c>
      <c r="D483" s="5" t="s">
        <v>591</v>
      </c>
      <c r="E483" s="5" t="s">
        <v>15</v>
      </c>
      <c r="F483" s="5" t="s">
        <v>49</v>
      </c>
      <c r="G483" s="5" t="s">
        <v>41</v>
      </c>
      <c r="H483" s="5">
        <v>11.18</v>
      </c>
      <c r="I483" s="5">
        <v>105.05</v>
      </c>
      <c r="J483" s="5">
        <v>579.88</v>
      </c>
      <c r="K483" s="6">
        <v>2426.11</v>
      </c>
      <c r="L483" s="5">
        <v>2014</v>
      </c>
    </row>
    <row r="484" spans="1:12" x14ac:dyDescent="0.3">
      <c r="A484" s="5" t="s">
        <v>438</v>
      </c>
      <c r="B484" s="5" t="s">
        <v>23</v>
      </c>
      <c r="C484" s="5" t="s">
        <v>40</v>
      </c>
      <c r="D484" s="5" t="s">
        <v>590</v>
      </c>
      <c r="E484" s="5" t="s">
        <v>25</v>
      </c>
      <c r="F484" s="5" t="s">
        <v>49</v>
      </c>
      <c r="G484" s="5" t="s">
        <v>60</v>
      </c>
      <c r="H484" s="5">
        <v>4.4000000000000004</v>
      </c>
      <c r="I484" s="5">
        <v>82.55</v>
      </c>
      <c r="J484" s="5">
        <v>74.73</v>
      </c>
      <c r="K484" s="6">
        <v>1245.45</v>
      </c>
      <c r="L484" s="5">
        <v>2024</v>
      </c>
    </row>
    <row r="485" spans="1:12" x14ac:dyDescent="0.3">
      <c r="A485" s="5" t="s">
        <v>455</v>
      </c>
      <c r="B485" s="5" t="s">
        <v>58</v>
      </c>
      <c r="C485" s="5" t="s">
        <v>70</v>
      </c>
      <c r="D485" s="5" t="s">
        <v>51</v>
      </c>
      <c r="E485" s="5" t="s">
        <v>36</v>
      </c>
      <c r="F485" s="5" t="s">
        <v>594</v>
      </c>
      <c r="G485" s="5" t="s">
        <v>60</v>
      </c>
      <c r="H485" s="5">
        <v>4.28</v>
      </c>
      <c r="I485" s="5">
        <v>172.7</v>
      </c>
      <c r="J485" s="5">
        <v>1059.8</v>
      </c>
      <c r="K485" s="6">
        <v>2849.48</v>
      </c>
      <c r="L485" s="5">
        <v>2022</v>
      </c>
    </row>
    <row r="486" spans="1:12" x14ac:dyDescent="0.3">
      <c r="A486" s="5" t="s">
        <v>506</v>
      </c>
      <c r="B486" s="5" t="s">
        <v>19</v>
      </c>
      <c r="C486" s="5" t="s">
        <v>40</v>
      </c>
      <c r="D486" s="5" t="s">
        <v>51</v>
      </c>
      <c r="E486" s="5" t="s">
        <v>15</v>
      </c>
      <c r="F486" s="5" t="s">
        <v>37</v>
      </c>
      <c r="G486" s="5" t="s">
        <v>41</v>
      </c>
      <c r="H486" s="5">
        <v>11.1</v>
      </c>
      <c r="I486" s="5">
        <v>195.61</v>
      </c>
      <c r="J486" s="5">
        <v>742.71</v>
      </c>
      <c r="K486" s="6">
        <v>5470.92</v>
      </c>
      <c r="L486" s="5">
        <v>2013</v>
      </c>
    </row>
    <row r="487" spans="1:12" x14ac:dyDescent="0.3">
      <c r="A487" s="5" t="s">
        <v>314</v>
      </c>
      <c r="B487" s="5" t="s">
        <v>27</v>
      </c>
      <c r="C487" s="5" t="s">
        <v>35</v>
      </c>
      <c r="D487" s="5" t="s">
        <v>592</v>
      </c>
      <c r="E487" s="5" t="s">
        <v>36</v>
      </c>
      <c r="F487" s="5" t="s">
        <v>16</v>
      </c>
      <c r="G487" s="5" t="s">
        <v>55</v>
      </c>
      <c r="H487" s="5">
        <v>14.37</v>
      </c>
      <c r="I487" s="5">
        <v>106.54</v>
      </c>
      <c r="J487" s="5">
        <v>658.6</v>
      </c>
      <c r="K487" s="6">
        <v>2490.23</v>
      </c>
      <c r="L487" s="5">
        <v>2012</v>
      </c>
    </row>
    <row r="488" spans="1:12" x14ac:dyDescent="0.3">
      <c r="A488" s="5" t="s">
        <v>189</v>
      </c>
      <c r="B488" s="5" t="s">
        <v>19</v>
      </c>
      <c r="C488" s="5" t="s">
        <v>53</v>
      </c>
      <c r="D488" s="5" t="s">
        <v>590</v>
      </c>
      <c r="E488" s="5" t="s">
        <v>15</v>
      </c>
      <c r="F488" s="5" t="s">
        <v>37</v>
      </c>
      <c r="G488" s="5" t="s">
        <v>60</v>
      </c>
      <c r="H488" s="5">
        <v>11.38</v>
      </c>
      <c r="I488" s="5">
        <v>106.54</v>
      </c>
      <c r="J488" s="5">
        <v>984.81</v>
      </c>
      <c r="K488" s="6">
        <v>5219.71</v>
      </c>
      <c r="L488" s="5">
        <v>2018</v>
      </c>
    </row>
    <row r="489" spans="1:12" x14ac:dyDescent="0.3">
      <c r="A489" s="5" t="s">
        <v>561</v>
      </c>
      <c r="B489" s="5" t="s">
        <v>589</v>
      </c>
      <c r="C489" s="5" t="s">
        <v>53</v>
      </c>
      <c r="D489" s="5" t="s">
        <v>590</v>
      </c>
      <c r="E489" s="5" t="s">
        <v>15</v>
      </c>
      <c r="F489" s="5" t="s">
        <v>49</v>
      </c>
      <c r="G489" s="5" t="s">
        <v>17</v>
      </c>
      <c r="H489" s="5">
        <v>5.59</v>
      </c>
      <c r="I489" s="5">
        <v>81.099999999999994</v>
      </c>
      <c r="J489" s="5">
        <v>987.78</v>
      </c>
      <c r="K489" s="6">
        <v>1249.3499999999999</v>
      </c>
      <c r="L489" s="5">
        <v>2023</v>
      </c>
    </row>
    <row r="490" spans="1:12" x14ac:dyDescent="0.3">
      <c r="A490" s="5" t="s">
        <v>558</v>
      </c>
      <c r="B490" s="5" t="s">
        <v>588</v>
      </c>
      <c r="C490" s="5" t="s">
        <v>35</v>
      </c>
      <c r="D490" s="5" t="s">
        <v>592</v>
      </c>
      <c r="E490" s="5" t="s">
        <v>36</v>
      </c>
      <c r="F490" s="5" t="s">
        <v>16</v>
      </c>
      <c r="G490" s="5" t="s">
        <v>21</v>
      </c>
      <c r="H490" s="5">
        <v>7.14</v>
      </c>
      <c r="I490" s="5">
        <v>106.54</v>
      </c>
      <c r="J490" s="5">
        <v>488.05</v>
      </c>
      <c r="K490" s="6">
        <v>3258.68</v>
      </c>
      <c r="L490" s="5">
        <v>2017</v>
      </c>
    </row>
    <row r="491" spans="1:12" x14ac:dyDescent="0.3">
      <c r="A491" s="5" t="s">
        <v>535</v>
      </c>
      <c r="B491" s="5" t="s">
        <v>27</v>
      </c>
      <c r="C491" s="5" t="s">
        <v>28</v>
      </c>
      <c r="D491" s="5" t="s">
        <v>51</v>
      </c>
      <c r="E491" s="5" t="s">
        <v>44</v>
      </c>
      <c r="F491" s="5" t="s">
        <v>16</v>
      </c>
      <c r="G491" s="5" t="s">
        <v>21</v>
      </c>
      <c r="H491" s="5">
        <v>13.28</v>
      </c>
      <c r="I491" s="5">
        <v>95.03</v>
      </c>
      <c r="J491" s="5">
        <v>668.89</v>
      </c>
      <c r="K491" s="6">
        <v>3258.68</v>
      </c>
      <c r="L491" s="5">
        <v>2010</v>
      </c>
    </row>
    <row r="492" spans="1:12" x14ac:dyDescent="0.3">
      <c r="A492" s="5" t="s">
        <v>317</v>
      </c>
      <c r="B492" s="5" t="s">
        <v>19</v>
      </c>
      <c r="C492" s="5" t="s">
        <v>28</v>
      </c>
      <c r="D492" s="5" t="s">
        <v>591</v>
      </c>
      <c r="E492" s="5" t="s">
        <v>25</v>
      </c>
      <c r="F492" s="5" t="s">
        <v>16</v>
      </c>
      <c r="G492" s="5" t="s">
        <v>60</v>
      </c>
      <c r="H492" s="5">
        <v>17.899999999999999</v>
      </c>
      <c r="I492" s="5">
        <v>84.83</v>
      </c>
      <c r="J492" s="5">
        <v>1189.9000000000001</v>
      </c>
      <c r="K492" s="6">
        <v>1079.27</v>
      </c>
      <c r="L492" s="5">
        <v>2016</v>
      </c>
    </row>
    <row r="493" spans="1:12" x14ac:dyDescent="0.3">
      <c r="A493" s="5" t="s">
        <v>435</v>
      </c>
      <c r="B493" s="5" t="s">
        <v>13</v>
      </c>
      <c r="C493" s="5" t="s">
        <v>14</v>
      </c>
      <c r="D493" s="5" t="s">
        <v>591</v>
      </c>
      <c r="E493" s="5" t="s">
        <v>15</v>
      </c>
      <c r="F493" s="5" t="s">
        <v>49</v>
      </c>
      <c r="G493" s="5" t="s">
        <v>29</v>
      </c>
      <c r="H493" s="5">
        <v>17.03</v>
      </c>
      <c r="I493" s="5">
        <v>156.19999999999999</v>
      </c>
      <c r="J493" s="5">
        <v>1064.6600000000001</v>
      </c>
      <c r="K493" s="6">
        <v>3176.29</v>
      </c>
      <c r="L493" s="5">
        <v>2023</v>
      </c>
    </row>
    <row r="494" spans="1:12" x14ac:dyDescent="0.3">
      <c r="A494" s="5" t="s">
        <v>94</v>
      </c>
      <c r="B494" s="5" t="s">
        <v>58</v>
      </c>
      <c r="C494" s="5" t="s">
        <v>32</v>
      </c>
      <c r="D494" s="5" t="s">
        <v>51</v>
      </c>
      <c r="E494" s="5" t="s">
        <v>25</v>
      </c>
      <c r="F494" s="5" t="s">
        <v>20</v>
      </c>
      <c r="G494" s="5" t="s">
        <v>55</v>
      </c>
      <c r="H494" s="5">
        <v>4.4800000000000004</v>
      </c>
      <c r="I494" s="5">
        <v>197.17</v>
      </c>
      <c r="J494" s="5">
        <v>738.92</v>
      </c>
      <c r="K494" s="6">
        <v>2011.38</v>
      </c>
      <c r="L494" s="5">
        <v>2024</v>
      </c>
    </row>
    <row r="495" spans="1:12" x14ac:dyDescent="0.3">
      <c r="A495" s="5" t="s">
        <v>399</v>
      </c>
      <c r="B495" s="5" t="s">
        <v>58</v>
      </c>
      <c r="C495" s="5" t="s">
        <v>24</v>
      </c>
      <c r="D495" s="5" t="s">
        <v>592</v>
      </c>
      <c r="E495" s="5" t="s">
        <v>33</v>
      </c>
      <c r="F495" s="5" t="s">
        <v>20</v>
      </c>
      <c r="G495" s="5" t="s">
        <v>41</v>
      </c>
      <c r="H495" s="5">
        <v>0.85</v>
      </c>
      <c r="I495" s="5">
        <v>45.65</v>
      </c>
      <c r="J495" s="5">
        <v>120.23</v>
      </c>
      <c r="K495" s="6">
        <v>5091.29</v>
      </c>
      <c r="L495" s="5">
        <v>2014</v>
      </c>
    </row>
    <row r="496" spans="1:12" x14ac:dyDescent="0.3">
      <c r="A496" s="5" t="s">
        <v>399</v>
      </c>
      <c r="B496" s="5" t="s">
        <v>588</v>
      </c>
      <c r="C496" s="5" t="s">
        <v>53</v>
      </c>
      <c r="D496" s="5" t="s">
        <v>590</v>
      </c>
      <c r="E496" s="5" t="s">
        <v>25</v>
      </c>
      <c r="F496" s="5" t="s">
        <v>34</v>
      </c>
      <c r="G496" s="5" t="s">
        <v>29</v>
      </c>
      <c r="H496" s="5">
        <v>12.22</v>
      </c>
      <c r="I496" s="5">
        <v>183.47</v>
      </c>
      <c r="J496" s="5">
        <v>200.13</v>
      </c>
      <c r="K496" s="6">
        <v>4350.13</v>
      </c>
      <c r="L496" s="5">
        <v>2013</v>
      </c>
    </row>
    <row r="497" spans="1:12" x14ac:dyDescent="0.3">
      <c r="A497" s="5" t="s">
        <v>211</v>
      </c>
      <c r="B497" s="5" t="s">
        <v>588</v>
      </c>
      <c r="C497" s="5" t="s">
        <v>14</v>
      </c>
      <c r="D497" s="5" t="s">
        <v>51</v>
      </c>
      <c r="E497" s="5" t="s">
        <v>25</v>
      </c>
      <c r="F497" s="5" t="s">
        <v>49</v>
      </c>
      <c r="G497" s="5" t="s">
        <v>29</v>
      </c>
      <c r="H497" s="5">
        <v>3.37</v>
      </c>
      <c r="I497" s="5">
        <v>86.81</v>
      </c>
      <c r="J497" s="5">
        <v>213.56</v>
      </c>
      <c r="K497" s="6">
        <v>4041.29</v>
      </c>
      <c r="L497" s="5">
        <v>2021</v>
      </c>
    </row>
    <row r="498" spans="1:12" x14ac:dyDescent="0.3">
      <c r="A498" s="5" t="s">
        <v>204</v>
      </c>
      <c r="B498" s="5" t="s">
        <v>23</v>
      </c>
      <c r="C498" s="5" t="s">
        <v>35</v>
      </c>
      <c r="D498" s="5" t="s">
        <v>590</v>
      </c>
      <c r="E498" s="5" t="s">
        <v>44</v>
      </c>
      <c r="F498" s="5" t="s">
        <v>594</v>
      </c>
      <c r="G498" s="5" t="s">
        <v>55</v>
      </c>
      <c r="H498" s="5">
        <v>13.85</v>
      </c>
      <c r="I498" s="5">
        <v>14.6</v>
      </c>
      <c r="J498" s="5">
        <v>80.52</v>
      </c>
      <c r="K498" s="6">
        <v>2417.9899999999998</v>
      </c>
      <c r="L498" s="5">
        <v>2012</v>
      </c>
    </row>
    <row r="499" spans="1:12" x14ac:dyDescent="0.3">
      <c r="A499" s="5" t="s">
        <v>282</v>
      </c>
      <c r="B499" s="5" t="s">
        <v>58</v>
      </c>
      <c r="C499" s="5" t="s">
        <v>28</v>
      </c>
      <c r="D499" s="5" t="s">
        <v>51</v>
      </c>
      <c r="E499" s="5" t="s">
        <v>25</v>
      </c>
      <c r="F499" s="5" t="s">
        <v>16</v>
      </c>
      <c r="G499" s="5" t="s">
        <v>17</v>
      </c>
      <c r="H499" s="5">
        <v>8.7899999999999991</v>
      </c>
      <c r="I499" s="5">
        <v>3.68</v>
      </c>
      <c r="J499" s="5">
        <v>759.1</v>
      </c>
      <c r="K499" s="6">
        <v>5572</v>
      </c>
      <c r="L499" s="5">
        <v>2015</v>
      </c>
    </row>
    <row r="500" spans="1:12" x14ac:dyDescent="0.3">
      <c r="A500" s="5" t="s">
        <v>554</v>
      </c>
      <c r="B500" s="5" t="s">
        <v>48</v>
      </c>
      <c r="C500" s="5" t="s">
        <v>24</v>
      </c>
      <c r="D500" s="5" t="s">
        <v>51</v>
      </c>
      <c r="E500" s="5" t="s">
        <v>15</v>
      </c>
      <c r="F500" s="5" t="s">
        <v>34</v>
      </c>
      <c r="G500" s="5" t="s">
        <v>17</v>
      </c>
      <c r="H500" s="5">
        <v>1.23</v>
      </c>
      <c r="I500" s="5">
        <v>197.83</v>
      </c>
      <c r="J500" s="5">
        <v>697.51</v>
      </c>
      <c r="K500" s="6">
        <v>1135.6199999999999</v>
      </c>
      <c r="L500" s="5">
        <v>2013</v>
      </c>
    </row>
    <row r="501" spans="1:12" x14ac:dyDescent="0.3">
      <c r="A501" s="5" t="s">
        <v>322</v>
      </c>
      <c r="B501" s="5" t="s">
        <v>31</v>
      </c>
      <c r="C501" s="5" t="s">
        <v>43</v>
      </c>
      <c r="D501" s="5" t="s">
        <v>51</v>
      </c>
      <c r="E501" s="5" t="s">
        <v>33</v>
      </c>
      <c r="F501" s="5" t="s">
        <v>37</v>
      </c>
      <c r="G501" s="5" t="s">
        <v>21</v>
      </c>
      <c r="H501" s="5">
        <v>5.98</v>
      </c>
      <c r="I501" s="5">
        <v>168.2</v>
      </c>
      <c r="J501" s="5">
        <v>595.84</v>
      </c>
      <c r="K501" s="6">
        <v>1024.02</v>
      </c>
      <c r="L501" s="5">
        <v>2023</v>
      </c>
    </row>
    <row r="502" spans="1:12" x14ac:dyDescent="0.3">
      <c r="A502" s="5" t="s">
        <v>387</v>
      </c>
      <c r="B502" s="5" t="s">
        <v>19</v>
      </c>
      <c r="C502" s="5" t="s">
        <v>40</v>
      </c>
      <c r="D502" s="5" t="s">
        <v>51</v>
      </c>
      <c r="E502" s="5" t="s">
        <v>44</v>
      </c>
      <c r="F502" s="5" t="s">
        <v>16</v>
      </c>
      <c r="G502" s="5" t="s">
        <v>55</v>
      </c>
      <c r="H502" s="5">
        <v>13.75</v>
      </c>
      <c r="I502" s="5">
        <v>123.1</v>
      </c>
      <c r="J502" s="5">
        <v>315.82</v>
      </c>
      <c r="K502" s="6">
        <v>2979.28</v>
      </c>
      <c r="L502" s="5">
        <v>2019</v>
      </c>
    </row>
    <row r="503" spans="1:12" x14ac:dyDescent="0.3">
      <c r="A503" s="5" t="s">
        <v>395</v>
      </c>
      <c r="B503" s="5" t="s">
        <v>13</v>
      </c>
      <c r="C503" s="5" t="s">
        <v>62</v>
      </c>
      <c r="D503" s="5" t="s">
        <v>51</v>
      </c>
      <c r="E503" s="5" t="s">
        <v>44</v>
      </c>
      <c r="F503" s="5" t="s">
        <v>20</v>
      </c>
      <c r="G503" s="5" t="s">
        <v>55</v>
      </c>
      <c r="H503" s="5">
        <v>13.03</v>
      </c>
      <c r="I503" s="5">
        <v>158.82</v>
      </c>
      <c r="J503" s="5">
        <v>812.72</v>
      </c>
      <c r="K503" s="6">
        <v>5112.76</v>
      </c>
      <c r="L503" s="5">
        <v>2022</v>
      </c>
    </row>
    <row r="504" spans="1:12" x14ac:dyDescent="0.3">
      <c r="A504" s="5" t="s">
        <v>138</v>
      </c>
      <c r="B504" s="5" t="s">
        <v>589</v>
      </c>
      <c r="C504" s="5" t="s">
        <v>14</v>
      </c>
      <c r="D504" s="5" t="s">
        <v>592</v>
      </c>
      <c r="E504" s="5" t="s">
        <v>72</v>
      </c>
      <c r="F504" s="5" t="s">
        <v>594</v>
      </c>
      <c r="G504" s="5" t="s">
        <v>29</v>
      </c>
      <c r="H504" s="5">
        <v>9.35</v>
      </c>
      <c r="I504" s="5">
        <v>115.91</v>
      </c>
      <c r="J504" s="5">
        <v>277.77</v>
      </c>
      <c r="K504" s="6">
        <v>1072.45</v>
      </c>
      <c r="L504" s="5">
        <v>2019</v>
      </c>
    </row>
    <row r="505" spans="1:12" x14ac:dyDescent="0.3">
      <c r="A505" s="5" t="s">
        <v>462</v>
      </c>
      <c r="B505" s="5" t="s">
        <v>589</v>
      </c>
      <c r="C505" s="5" t="s">
        <v>24</v>
      </c>
      <c r="D505" s="5" t="s">
        <v>592</v>
      </c>
      <c r="E505" s="5" t="s">
        <v>44</v>
      </c>
      <c r="F505" s="5" t="s">
        <v>34</v>
      </c>
      <c r="G505" s="5" t="s">
        <v>17</v>
      </c>
      <c r="H505" s="5">
        <v>15.87</v>
      </c>
      <c r="I505" s="5">
        <v>46.44</v>
      </c>
      <c r="J505" s="5">
        <v>427.81</v>
      </c>
      <c r="K505" s="6">
        <v>1078.6400000000001</v>
      </c>
      <c r="L505" s="5">
        <v>2016</v>
      </c>
    </row>
    <row r="506" spans="1:12" x14ac:dyDescent="0.3">
      <c r="A506" s="5" t="s">
        <v>176</v>
      </c>
      <c r="B506" s="5" t="s">
        <v>19</v>
      </c>
      <c r="C506" s="5" t="s">
        <v>53</v>
      </c>
      <c r="D506" s="5" t="s">
        <v>51</v>
      </c>
      <c r="E506" s="5" t="s">
        <v>33</v>
      </c>
      <c r="F506" s="5" t="s">
        <v>594</v>
      </c>
      <c r="G506" s="5" t="s">
        <v>41</v>
      </c>
      <c r="H506" s="5">
        <v>19.07</v>
      </c>
      <c r="I506" s="5">
        <v>46.05</v>
      </c>
      <c r="J506" s="5">
        <v>267.83999999999997</v>
      </c>
      <c r="K506" s="6">
        <v>2408.69</v>
      </c>
      <c r="L506" s="5">
        <v>2016</v>
      </c>
    </row>
    <row r="507" spans="1:12" x14ac:dyDescent="0.3">
      <c r="A507" s="5" t="s">
        <v>570</v>
      </c>
      <c r="B507" s="5" t="s">
        <v>58</v>
      </c>
      <c r="C507" s="5" t="s">
        <v>67</v>
      </c>
      <c r="D507" s="5" t="s">
        <v>590</v>
      </c>
      <c r="E507" s="5" t="s">
        <v>33</v>
      </c>
      <c r="F507" s="5" t="s">
        <v>20</v>
      </c>
      <c r="G507" s="5" t="s">
        <v>17</v>
      </c>
      <c r="H507" s="5">
        <v>2.06</v>
      </c>
      <c r="I507" s="5">
        <v>196.12</v>
      </c>
      <c r="J507" s="5">
        <v>118.21</v>
      </c>
      <c r="K507" s="6">
        <v>3258.68</v>
      </c>
      <c r="L507" s="5">
        <v>2019</v>
      </c>
    </row>
    <row r="508" spans="1:12" x14ac:dyDescent="0.3">
      <c r="A508" s="5" t="s">
        <v>517</v>
      </c>
      <c r="B508" s="5" t="s">
        <v>19</v>
      </c>
      <c r="C508" s="5" t="s">
        <v>28</v>
      </c>
      <c r="D508" s="5" t="s">
        <v>51</v>
      </c>
      <c r="E508" s="5" t="s">
        <v>44</v>
      </c>
      <c r="F508" s="5" t="s">
        <v>34</v>
      </c>
      <c r="G508" s="5" t="s">
        <v>55</v>
      </c>
      <c r="H508" s="5">
        <v>15.1</v>
      </c>
      <c r="I508" s="5">
        <v>78.42</v>
      </c>
      <c r="J508" s="5">
        <v>926.18</v>
      </c>
      <c r="K508" s="6">
        <v>4525.66</v>
      </c>
      <c r="L508" s="5">
        <v>2020</v>
      </c>
    </row>
    <row r="509" spans="1:12" x14ac:dyDescent="0.3">
      <c r="A509" s="5" t="s">
        <v>357</v>
      </c>
      <c r="B509" s="5" t="s">
        <v>19</v>
      </c>
      <c r="C509" s="5" t="s">
        <v>14</v>
      </c>
      <c r="D509" s="5" t="s">
        <v>51</v>
      </c>
      <c r="E509" s="5" t="s">
        <v>36</v>
      </c>
      <c r="F509" s="5" t="s">
        <v>49</v>
      </c>
      <c r="G509" s="5" t="s">
        <v>41</v>
      </c>
      <c r="H509" s="5">
        <v>26.63</v>
      </c>
      <c r="I509" s="5">
        <v>131.54</v>
      </c>
      <c r="J509" s="5">
        <v>489.14</v>
      </c>
      <c r="K509" s="6">
        <v>4378.1499999999996</v>
      </c>
      <c r="L509" s="5">
        <v>2015</v>
      </c>
    </row>
    <row r="510" spans="1:12" x14ac:dyDescent="0.3">
      <c r="A510" s="5" t="s">
        <v>351</v>
      </c>
      <c r="B510" s="5" t="s">
        <v>31</v>
      </c>
      <c r="C510" s="5" t="s">
        <v>28</v>
      </c>
      <c r="D510" s="5" t="s">
        <v>590</v>
      </c>
      <c r="E510" s="5" t="s">
        <v>25</v>
      </c>
      <c r="F510" s="5" t="s">
        <v>594</v>
      </c>
      <c r="G510" s="5" t="s">
        <v>29</v>
      </c>
      <c r="H510" s="5">
        <v>16.52</v>
      </c>
      <c r="I510" s="5">
        <v>143.19999999999999</v>
      </c>
      <c r="J510" s="5">
        <v>679.27</v>
      </c>
      <c r="K510" s="6">
        <v>4092.39</v>
      </c>
      <c r="L510" s="5">
        <v>2018</v>
      </c>
    </row>
    <row r="511" spans="1:12" x14ac:dyDescent="0.3">
      <c r="A511" s="5" t="s">
        <v>342</v>
      </c>
      <c r="B511" s="5" t="s">
        <v>27</v>
      </c>
      <c r="C511" s="5" t="s">
        <v>67</v>
      </c>
      <c r="D511" s="5" t="s">
        <v>51</v>
      </c>
      <c r="E511" s="5" t="s">
        <v>15</v>
      </c>
      <c r="F511" s="5" t="s">
        <v>34</v>
      </c>
      <c r="G511" s="5" t="s">
        <v>29</v>
      </c>
      <c r="H511" s="5">
        <v>7.92</v>
      </c>
      <c r="I511" s="5">
        <v>139.36000000000001</v>
      </c>
      <c r="J511" s="5">
        <v>485.78</v>
      </c>
      <c r="K511" s="6">
        <v>1623.06</v>
      </c>
      <c r="L511" s="5">
        <v>2010</v>
      </c>
    </row>
    <row r="512" spans="1:12" x14ac:dyDescent="0.3">
      <c r="A512" s="5" t="s">
        <v>446</v>
      </c>
      <c r="B512" s="5" t="s">
        <v>589</v>
      </c>
      <c r="C512" s="5" t="s">
        <v>62</v>
      </c>
      <c r="D512" s="5" t="s">
        <v>590</v>
      </c>
      <c r="E512" s="5" t="s">
        <v>36</v>
      </c>
      <c r="F512" s="5" t="s">
        <v>20</v>
      </c>
      <c r="G512" s="5" t="s">
        <v>21</v>
      </c>
      <c r="H512" s="5">
        <v>5.28</v>
      </c>
      <c r="I512" s="5">
        <v>54.42</v>
      </c>
      <c r="J512" s="5">
        <v>647.01</v>
      </c>
      <c r="K512" s="6">
        <v>5049.66</v>
      </c>
      <c r="L512" s="5">
        <v>2020</v>
      </c>
    </row>
    <row r="513" spans="1:12" x14ac:dyDescent="0.3">
      <c r="A513" s="5" t="s">
        <v>217</v>
      </c>
      <c r="B513" s="5" t="s">
        <v>589</v>
      </c>
      <c r="C513" s="5" t="s">
        <v>40</v>
      </c>
      <c r="D513" s="5" t="s">
        <v>592</v>
      </c>
      <c r="E513" s="5" t="s">
        <v>36</v>
      </c>
      <c r="F513" s="5" t="s">
        <v>34</v>
      </c>
      <c r="G513" s="5" t="s">
        <v>60</v>
      </c>
      <c r="H513" s="5">
        <v>7.11</v>
      </c>
      <c r="I513" s="5">
        <v>143.30000000000001</v>
      </c>
      <c r="J513" s="5">
        <v>739.69</v>
      </c>
      <c r="K513" s="6">
        <v>3274.66</v>
      </c>
      <c r="L513" s="5">
        <v>2013</v>
      </c>
    </row>
    <row r="514" spans="1:12" x14ac:dyDescent="0.3">
      <c r="A514" s="5" t="s">
        <v>241</v>
      </c>
      <c r="B514" s="5" t="s">
        <v>13</v>
      </c>
      <c r="C514" s="5" t="s">
        <v>24</v>
      </c>
      <c r="D514" s="5" t="s">
        <v>51</v>
      </c>
      <c r="E514" s="5" t="s">
        <v>15</v>
      </c>
      <c r="F514" s="5" t="s">
        <v>49</v>
      </c>
      <c r="G514" s="5" t="s">
        <v>55</v>
      </c>
      <c r="H514" s="5">
        <v>14.71</v>
      </c>
      <c r="I514" s="5">
        <v>68.739999999999995</v>
      </c>
      <c r="J514" s="5">
        <v>912.4</v>
      </c>
      <c r="K514" s="6">
        <v>2653.52</v>
      </c>
      <c r="L514" s="5">
        <v>2022</v>
      </c>
    </row>
    <row r="515" spans="1:12" x14ac:dyDescent="0.3">
      <c r="A515" s="5" t="s">
        <v>105</v>
      </c>
      <c r="B515" s="5" t="s">
        <v>39</v>
      </c>
      <c r="C515" s="5" t="s">
        <v>24</v>
      </c>
      <c r="D515" s="5" t="s">
        <v>590</v>
      </c>
      <c r="E515" s="5" t="s">
        <v>25</v>
      </c>
      <c r="F515" s="5" t="s">
        <v>20</v>
      </c>
      <c r="G515" s="5" t="s">
        <v>17</v>
      </c>
      <c r="H515" s="5">
        <v>7.22</v>
      </c>
      <c r="I515" s="5">
        <v>82.71</v>
      </c>
      <c r="J515" s="5">
        <v>362.85</v>
      </c>
      <c r="K515" s="6">
        <v>1092.56</v>
      </c>
      <c r="L515" s="5">
        <v>2024</v>
      </c>
    </row>
    <row r="516" spans="1:12" x14ac:dyDescent="0.3">
      <c r="A516" s="5" t="s">
        <v>467</v>
      </c>
      <c r="B516" s="5" t="s">
        <v>31</v>
      </c>
      <c r="C516" s="5" t="s">
        <v>14</v>
      </c>
      <c r="D516" s="5" t="s">
        <v>591</v>
      </c>
      <c r="E516" s="5" t="s">
        <v>72</v>
      </c>
      <c r="F516" s="5" t="s">
        <v>16</v>
      </c>
      <c r="G516" s="5" t="s">
        <v>17</v>
      </c>
      <c r="H516" s="5">
        <v>17.72</v>
      </c>
      <c r="I516" s="5">
        <v>29</v>
      </c>
      <c r="J516" s="5">
        <v>467.16</v>
      </c>
      <c r="K516" s="6">
        <v>2808.42</v>
      </c>
      <c r="L516" s="5">
        <v>2024</v>
      </c>
    </row>
    <row r="517" spans="1:12" x14ac:dyDescent="0.3">
      <c r="A517" s="5" t="s">
        <v>141</v>
      </c>
      <c r="B517" s="5" t="s">
        <v>589</v>
      </c>
      <c r="C517" s="5" t="s">
        <v>62</v>
      </c>
      <c r="D517" s="5" t="s">
        <v>51</v>
      </c>
      <c r="E517" s="5" t="s">
        <v>593</v>
      </c>
      <c r="F517" s="5" t="s">
        <v>16</v>
      </c>
      <c r="G517" s="5" t="s">
        <v>60</v>
      </c>
      <c r="H517" s="5">
        <v>1.63</v>
      </c>
      <c r="I517" s="5">
        <v>40.21</v>
      </c>
      <c r="J517" s="5">
        <v>1155.07</v>
      </c>
      <c r="K517" s="6">
        <v>5382.07</v>
      </c>
      <c r="L517" s="5">
        <v>2021</v>
      </c>
    </row>
    <row r="518" spans="1:12" x14ac:dyDescent="0.3">
      <c r="A518" s="5" t="s">
        <v>495</v>
      </c>
      <c r="B518" s="5" t="s">
        <v>13</v>
      </c>
      <c r="C518" s="5" t="s">
        <v>43</v>
      </c>
      <c r="D518" s="5" t="s">
        <v>591</v>
      </c>
      <c r="E518" s="5" t="s">
        <v>25</v>
      </c>
      <c r="F518" s="5" t="s">
        <v>594</v>
      </c>
      <c r="G518" s="5" t="s">
        <v>17</v>
      </c>
      <c r="H518" s="5">
        <v>18.809999999999999</v>
      </c>
      <c r="I518" s="5">
        <v>123.45</v>
      </c>
      <c r="J518" s="5">
        <v>725.76</v>
      </c>
      <c r="K518" s="6">
        <v>3767.94</v>
      </c>
      <c r="L518" s="5">
        <v>2021</v>
      </c>
    </row>
    <row r="519" spans="1:12" x14ac:dyDescent="0.3">
      <c r="A519" s="5" t="s">
        <v>111</v>
      </c>
      <c r="B519" s="5" t="s">
        <v>48</v>
      </c>
      <c r="C519" s="5" t="s">
        <v>62</v>
      </c>
      <c r="D519" s="5" t="s">
        <v>590</v>
      </c>
      <c r="E519" s="5" t="s">
        <v>33</v>
      </c>
      <c r="F519" s="5" t="s">
        <v>49</v>
      </c>
      <c r="G519" s="5" t="s">
        <v>29</v>
      </c>
      <c r="H519" s="5">
        <v>19.93</v>
      </c>
      <c r="I519" s="5">
        <v>182.1</v>
      </c>
      <c r="J519" s="5">
        <v>1042.69</v>
      </c>
      <c r="K519" s="6">
        <v>1800.59</v>
      </c>
      <c r="L519" s="5">
        <v>2018</v>
      </c>
    </row>
    <row r="520" spans="1:12" x14ac:dyDescent="0.3">
      <c r="A520" s="5" t="s">
        <v>555</v>
      </c>
      <c r="B520" s="5" t="s">
        <v>588</v>
      </c>
      <c r="C520" s="5" t="s">
        <v>28</v>
      </c>
      <c r="D520" s="5" t="s">
        <v>51</v>
      </c>
      <c r="E520" s="5" t="s">
        <v>44</v>
      </c>
      <c r="F520" s="5" t="s">
        <v>37</v>
      </c>
      <c r="G520" s="5" t="s">
        <v>29</v>
      </c>
      <c r="H520" s="5">
        <v>14.18</v>
      </c>
      <c r="I520" s="5">
        <v>5.47</v>
      </c>
      <c r="J520" s="5">
        <v>912.03</v>
      </c>
      <c r="K520" s="6">
        <v>1660.64</v>
      </c>
      <c r="L520" s="5">
        <v>2022</v>
      </c>
    </row>
    <row r="521" spans="1:12" x14ac:dyDescent="0.3">
      <c r="A521" s="5" t="s">
        <v>287</v>
      </c>
      <c r="B521" s="5" t="s">
        <v>13</v>
      </c>
      <c r="C521" s="5" t="s">
        <v>62</v>
      </c>
      <c r="D521" s="5" t="s">
        <v>591</v>
      </c>
      <c r="E521" s="5" t="s">
        <v>44</v>
      </c>
      <c r="F521" s="5" t="s">
        <v>34</v>
      </c>
      <c r="G521" s="5" t="s">
        <v>60</v>
      </c>
      <c r="H521" s="5">
        <v>13.28</v>
      </c>
      <c r="I521" s="5">
        <v>36.26</v>
      </c>
      <c r="J521" s="5">
        <v>894.48</v>
      </c>
      <c r="K521" s="6">
        <v>4150.22</v>
      </c>
      <c r="L521" s="5">
        <v>2018</v>
      </c>
    </row>
    <row r="522" spans="1:12" x14ac:dyDescent="0.3">
      <c r="A522" s="5" t="s">
        <v>110</v>
      </c>
      <c r="B522" s="5" t="s">
        <v>19</v>
      </c>
      <c r="C522" s="5" t="s">
        <v>43</v>
      </c>
      <c r="D522" s="5" t="s">
        <v>51</v>
      </c>
      <c r="E522" s="5" t="s">
        <v>33</v>
      </c>
      <c r="F522" s="5" t="s">
        <v>37</v>
      </c>
      <c r="G522" s="5" t="s">
        <v>60</v>
      </c>
      <c r="H522" s="5">
        <v>1.59</v>
      </c>
      <c r="I522" s="5">
        <v>88.92</v>
      </c>
      <c r="J522" s="5">
        <v>905.45</v>
      </c>
      <c r="K522" s="6">
        <v>5968.33</v>
      </c>
      <c r="L522" s="5">
        <v>2015</v>
      </c>
    </row>
    <row r="523" spans="1:12" x14ac:dyDescent="0.3">
      <c r="A523" s="5" t="s">
        <v>110</v>
      </c>
      <c r="B523" s="5" t="s">
        <v>58</v>
      </c>
      <c r="C523" s="5" t="s">
        <v>40</v>
      </c>
      <c r="D523" s="5" t="s">
        <v>591</v>
      </c>
      <c r="E523" s="5" t="s">
        <v>72</v>
      </c>
      <c r="F523" s="5" t="s">
        <v>37</v>
      </c>
      <c r="G523" s="5" t="s">
        <v>55</v>
      </c>
      <c r="H523" s="5">
        <v>3.61</v>
      </c>
      <c r="I523" s="5">
        <v>90.88</v>
      </c>
      <c r="J523" s="5">
        <v>502.73</v>
      </c>
      <c r="K523" s="6">
        <v>3258.68</v>
      </c>
      <c r="L523" s="5">
        <v>2021</v>
      </c>
    </row>
    <row r="524" spans="1:12" x14ac:dyDescent="0.3">
      <c r="A524" s="5" t="s">
        <v>212</v>
      </c>
      <c r="B524" s="5" t="s">
        <v>589</v>
      </c>
      <c r="C524" s="5" t="s">
        <v>24</v>
      </c>
      <c r="D524" s="5" t="s">
        <v>590</v>
      </c>
      <c r="E524" s="5" t="s">
        <v>44</v>
      </c>
      <c r="F524" s="5" t="s">
        <v>37</v>
      </c>
      <c r="G524" s="5" t="s">
        <v>21</v>
      </c>
      <c r="H524" s="5">
        <v>2.72</v>
      </c>
      <c r="I524" s="5">
        <v>165.9</v>
      </c>
      <c r="J524" s="5">
        <v>868.33</v>
      </c>
      <c r="K524" s="6">
        <v>3489.45</v>
      </c>
      <c r="L524" s="5">
        <v>2022</v>
      </c>
    </row>
    <row r="525" spans="1:12" x14ac:dyDescent="0.3">
      <c r="A525" s="5" t="s">
        <v>212</v>
      </c>
      <c r="B525" s="5" t="s">
        <v>588</v>
      </c>
      <c r="C525" s="5" t="s">
        <v>62</v>
      </c>
      <c r="D525" s="5" t="s">
        <v>51</v>
      </c>
      <c r="E525" s="5" t="s">
        <v>25</v>
      </c>
      <c r="F525" s="5" t="s">
        <v>37</v>
      </c>
      <c r="G525" s="5" t="s">
        <v>21</v>
      </c>
      <c r="H525" s="5">
        <v>12.7</v>
      </c>
      <c r="I525" s="5">
        <v>154.72</v>
      </c>
      <c r="J525" s="5">
        <v>931.53</v>
      </c>
      <c r="K525" s="6">
        <v>2509.04</v>
      </c>
      <c r="L525" s="5">
        <v>2014</v>
      </c>
    </row>
    <row r="526" spans="1:12" x14ac:dyDescent="0.3">
      <c r="A526" s="5" t="s">
        <v>543</v>
      </c>
      <c r="B526" s="5" t="s">
        <v>31</v>
      </c>
      <c r="C526" s="5" t="s">
        <v>35</v>
      </c>
      <c r="D526" s="5" t="s">
        <v>591</v>
      </c>
      <c r="E526" s="5" t="s">
        <v>36</v>
      </c>
      <c r="F526" s="5" t="s">
        <v>49</v>
      </c>
      <c r="G526" s="5" t="s">
        <v>55</v>
      </c>
      <c r="H526" s="5">
        <v>8.3000000000000007</v>
      </c>
      <c r="I526" s="5">
        <v>148.51</v>
      </c>
      <c r="J526" s="5">
        <v>595.79</v>
      </c>
      <c r="K526" s="6">
        <v>4214.41</v>
      </c>
      <c r="L526" s="5">
        <v>2011</v>
      </c>
    </row>
    <row r="527" spans="1:12" x14ac:dyDescent="0.3">
      <c r="A527" s="5" t="s">
        <v>375</v>
      </c>
      <c r="B527" s="5" t="s">
        <v>19</v>
      </c>
      <c r="C527" s="5" t="s">
        <v>62</v>
      </c>
      <c r="D527" s="5" t="s">
        <v>590</v>
      </c>
      <c r="E527" s="5" t="s">
        <v>72</v>
      </c>
      <c r="F527" s="5" t="s">
        <v>37</v>
      </c>
      <c r="G527" s="5" t="s">
        <v>17</v>
      </c>
      <c r="H527" s="5">
        <v>0.51</v>
      </c>
      <c r="I527" s="5">
        <v>126.43</v>
      </c>
      <c r="J527" s="5">
        <v>146.18</v>
      </c>
      <c r="K527" s="6">
        <v>3258.68</v>
      </c>
      <c r="L527" s="5">
        <v>2012</v>
      </c>
    </row>
    <row r="528" spans="1:12" x14ac:dyDescent="0.3">
      <c r="A528" s="5" t="s">
        <v>559</v>
      </c>
      <c r="B528" s="5" t="s">
        <v>23</v>
      </c>
      <c r="C528" s="5" t="s">
        <v>35</v>
      </c>
      <c r="D528" s="5" t="s">
        <v>590</v>
      </c>
      <c r="E528" s="5" t="s">
        <v>36</v>
      </c>
      <c r="F528" s="5" t="s">
        <v>594</v>
      </c>
      <c r="G528" s="5" t="s">
        <v>41</v>
      </c>
      <c r="H528" s="5">
        <v>7.82</v>
      </c>
      <c r="I528" s="5">
        <v>74.56</v>
      </c>
      <c r="J528" s="5">
        <v>1139.8599999999999</v>
      </c>
      <c r="K528" s="6">
        <v>5484.75</v>
      </c>
      <c r="L528" s="5">
        <v>2014</v>
      </c>
    </row>
    <row r="529" spans="1:12" x14ac:dyDescent="0.3">
      <c r="A529" s="5" t="s">
        <v>335</v>
      </c>
      <c r="B529" s="5" t="s">
        <v>48</v>
      </c>
      <c r="C529" s="5" t="s">
        <v>53</v>
      </c>
      <c r="D529" s="5" t="s">
        <v>590</v>
      </c>
      <c r="E529" s="5" t="s">
        <v>33</v>
      </c>
      <c r="F529" s="5" t="s">
        <v>37</v>
      </c>
      <c r="G529" s="5" t="s">
        <v>60</v>
      </c>
      <c r="H529" s="5">
        <v>8.73</v>
      </c>
      <c r="I529" s="5">
        <v>96.31</v>
      </c>
      <c r="J529" s="5">
        <v>467.06</v>
      </c>
      <c r="K529" s="6">
        <v>5390.39</v>
      </c>
      <c r="L529" s="5">
        <v>2016</v>
      </c>
    </row>
    <row r="530" spans="1:12" x14ac:dyDescent="0.3">
      <c r="A530" s="5" t="s">
        <v>232</v>
      </c>
      <c r="B530" s="5" t="s">
        <v>48</v>
      </c>
      <c r="C530" s="5" t="s">
        <v>40</v>
      </c>
      <c r="D530" s="5" t="s">
        <v>592</v>
      </c>
      <c r="E530" s="5" t="s">
        <v>44</v>
      </c>
      <c r="F530" s="5" t="s">
        <v>49</v>
      </c>
      <c r="G530" s="5" t="s">
        <v>17</v>
      </c>
      <c r="H530" s="5">
        <v>17.62</v>
      </c>
      <c r="I530" s="5">
        <v>142.63999999999999</v>
      </c>
      <c r="J530" s="5">
        <v>618.42999999999995</v>
      </c>
      <c r="K530" s="6">
        <v>3099.84</v>
      </c>
      <c r="L530" s="5">
        <v>2020</v>
      </c>
    </row>
    <row r="531" spans="1:12" x14ac:dyDescent="0.3">
      <c r="A531" s="5" t="s">
        <v>142</v>
      </c>
      <c r="B531" s="5" t="s">
        <v>19</v>
      </c>
      <c r="C531" s="5" t="s">
        <v>62</v>
      </c>
      <c r="D531" s="5" t="s">
        <v>591</v>
      </c>
      <c r="E531" s="5" t="s">
        <v>15</v>
      </c>
      <c r="F531" s="5" t="s">
        <v>37</v>
      </c>
      <c r="G531" s="5" t="s">
        <v>60</v>
      </c>
      <c r="H531" s="5">
        <v>5.73</v>
      </c>
      <c r="I531" s="5">
        <v>66.989999999999995</v>
      </c>
      <c r="J531" s="5">
        <v>108.58</v>
      </c>
      <c r="K531" s="6">
        <v>2545.14</v>
      </c>
      <c r="L531" s="5">
        <v>2013</v>
      </c>
    </row>
    <row r="532" spans="1:12" x14ac:dyDescent="0.3">
      <c r="A532" s="5" t="s">
        <v>520</v>
      </c>
      <c r="B532" s="5" t="s">
        <v>39</v>
      </c>
      <c r="C532" s="5" t="s">
        <v>35</v>
      </c>
      <c r="D532" s="5" t="s">
        <v>591</v>
      </c>
      <c r="E532" s="5" t="s">
        <v>36</v>
      </c>
      <c r="F532" s="5" t="s">
        <v>594</v>
      </c>
      <c r="G532" s="5" t="s">
        <v>17</v>
      </c>
      <c r="H532" s="5">
        <v>12.01</v>
      </c>
      <c r="I532" s="5">
        <v>184.07</v>
      </c>
      <c r="J532" s="5">
        <v>1046.04</v>
      </c>
      <c r="K532" s="6">
        <v>1668.83</v>
      </c>
      <c r="L532" s="5">
        <v>2021</v>
      </c>
    </row>
    <row r="533" spans="1:12" x14ac:dyDescent="0.3">
      <c r="A533" s="5" t="s">
        <v>88</v>
      </c>
      <c r="B533" s="5" t="s">
        <v>13</v>
      </c>
      <c r="C533" s="5" t="s">
        <v>40</v>
      </c>
      <c r="D533" s="5" t="s">
        <v>590</v>
      </c>
      <c r="E533" s="5" t="s">
        <v>72</v>
      </c>
      <c r="F533" s="5" t="s">
        <v>594</v>
      </c>
      <c r="G533" s="5" t="s">
        <v>29</v>
      </c>
      <c r="H533" s="5">
        <v>3.93</v>
      </c>
      <c r="I533" s="5">
        <v>58.93</v>
      </c>
      <c r="J533" s="5">
        <v>459.77</v>
      </c>
      <c r="K533" s="6">
        <v>2921.86</v>
      </c>
      <c r="L533" s="5">
        <v>2013</v>
      </c>
    </row>
    <row r="534" spans="1:12" x14ac:dyDescent="0.3">
      <c r="A534" s="5" t="s">
        <v>213</v>
      </c>
      <c r="B534" s="5" t="s">
        <v>27</v>
      </c>
      <c r="C534" s="5" t="s">
        <v>24</v>
      </c>
      <c r="D534" s="5" t="s">
        <v>592</v>
      </c>
      <c r="E534" s="5" t="s">
        <v>33</v>
      </c>
      <c r="F534" s="5" t="s">
        <v>16</v>
      </c>
      <c r="G534" s="5" t="s">
        <v>21</v>
      </c>
      <c r="H534" s="5">
        <v>16.95</v>
      </c>
      <c r="I534" s="5">
        <v>15.39</v>
      </c>
      <c r="J534" s="5">
        <v>578.85</v>
      </c>
      <c r="K534" s="6">
        <v>1513.73</v>
      </c>
      <c r="L534" s="5">
        <v>2010</v>
      </c>
    </row>
    <row r="535" spans="1:12" x14ac:dyDescent="0.3">
      <c r="A535" s="5" t="s">
        <v>198</v>
      </c>
      <c r="B535" s="5" t="s">
        <v>19</v>
      </c>
      <c r="C535" s="5" t="s">
        <v>40</v>
      </c>
      <c r="D535" s="5" t="s">
        <v>590</v>
      </c>
      <c r="E535" s="5" t="s">
        <v>15</v>
      </c>
      <c r="F535" s="5" t="s">
        <v>49</v>
      </c>
      <c r="G535" s="5" t="s">
        <v>60</v>
      </c>
      <c r="H535" s="5">
        <v>3.52</v>
      </c>
      <c r="I535" s="5">
        <v>133</v>
      </c>
      <c r="J535" s="5">
        <v>1043.76</v>
      </c>
      <c r="K535" s="6">
        <v>3258.68</v>
      </c>
      <c r="L535" s="5">
        <v>2012</v>
      </c>
    </row>
    <row r="536" spans="1:12" x14ac:dyDescent="0.3">
      <c r="A536" s="5" t="s">
        <v>131</v>
      </c>
      <c r="B536" s="5" t="s">
        <v>39</v>
      </c>
      <c r="C536" s="5" t="s">
        <v>35</v>
      </c>
      <c r="D536" s="5" t="s">
        <v>592</v>
      </c>
      <c r="E536" s="5" t="s">
        <v>36</v>
      </c>
      <c r="F536" s="5" t="s">
        <v>49</v>
      </c>
      <c r="G536" s="5" t="s">
        <v>55</v>
      </c>
      <c r="H536" s="5">
        <v>16.829999999999998</v>
      </c>
      <c r="I536" s="5">
        <v>169.9</v>
      </c>
      <c r="J536" s="5">
        <v>1190.8900000000001</v>
      </c>
      <c r="K536" s="6">
        <v>1082.57</v>
      </c>
      <c r="L536" s="5">
        <v>2010</v>
      </c>
    </row>
    <row r="537" spans="1:12" x14ac:dyDescent="0.3">
      <c r="A537" s="5" t="s">
        <v>203</v>
      </c>
      <c r="B537" s="5" t="s">
        <v>39</v>
      </c>
      <c r="C537" s="5" t="s">
        <v>40</v>
      </c>
      <c r="D537" s="5" t="s">
        <v>591</v>
      </c>
      <c r="E537" s="5" t="s">
        <v>25</v>
      </c>
      <c r="F537" s="5" t="s">
        <v>16</v>
      </c>
      <c r="G537" s="5" t="s">
        <v>60</v>
      </c>
      <c r="H537" s="5">
        <v>18.64</v>
      </c>
      <c r="I537" s="5">
        <v>196.18</v>
      </c>
      <c r="J537" s="5">
        <v>642.77</v>
      </c>
      <c r="K537" s="6">
        <v>1594.67</v>
      </c>
      <c r="L537" s="5">
        <v>2020</v>
      </c>
    </row>
    <row r="538" spans="1:12" x14ac:dyDescent="0.3">
      <c r="A538" s="5" t="s">
        <v>133</v>
      </c>
      <c r="B538" s="5" t="s">
        <v>19</v>
      </c>
      <c r="C538" s="5" t="s">
        <v>53</v>
      </c>
      <c r="D538" s="5" t="s">
        <v>591</v>
      </c>
      <c r="E538" s="5" t="s">
        <v>33</v>
      </c>
      <c r="F538" s="5" t="s">
        <v>34</v>
      </c>
      <c r="G538" s="5" t="s">
        <v>17</v>
      </c>
      <c r="H538" s="5">
        <v>17.260000000000002</v>
      </c>
      <c r="I538" s="5">
        <v>154.51</v>
      </c>
      <c r="J538" s="5">
        <v>131.58000000000001</v>
      </c>
      <c r="K538" s="6">
        <v>3791.32</v>
      </c>
      <c r="L538" s="5">
        <v>2013</v>
      </c>
    </row>
    <row r="539" spans="1:12" x14ac:dyDescent="0.3">
      <c r="A539" s="5" t="s">
        <v>143</v>
      </c>
      <c r="B539" s="5" t="s">
        <v>39</v>
      </c>
      <c r="C539" s="5" t="s">
        <v>32</v>
      </c>
      <c r="D539" s="5" t="s">
        <v>591</v>
      </c>
      <c r="E539" s="5" t="s">
        <v>44</v>
      </c>
      <c r="F539" s="5" t="s">
        <v>20</v>
      </c>
      <c r="G539" s="5" t="s">
        <v>29</v>
      </c>
      <c r="H539" s="5">
        <v>14.87</v>
      </c>
      <c r="I539" s="5">
        <v>3.85</v>
      </c>
      <c r="J539" s="5">
        <v>786.88</v>
      </c>
      <c r="K539" s="6">
        <v>3258.68</v>
      </c>
      <c r="L539" s="5">
        <v>2017</v>
      </c>
    </row>
    <row r="540" spans="1:12" x14ac:dyDescent="0.3">
      <c r="A540" s="5" t="s">
        <v>312</v>
      </c>
      <c r="B540" s="5" t="s">
        <v>19</v>
      </c>
      <c r="C540" s="5" t="s">
        <v>53</v>
      </c>
      <c r="D540" s="5" t="s">
        <v>592</v>
      </c>
      <c r="E540" s="5" t="s">
        <v>25</v>
      </c>
      <c r="F540" s="5" t="s">
        <v>34</v>
      </c>
      <c r="G540" s="5" t="s">
        <v>21</v>
      </c>
      <c r="H540" s="5">
        <v>6.07</v>
      </c>
      <c r="I540" s="5">
        <v>107.56</v>
      </c>
      <c r="J540" s="5">
        <v>826.42</v>
      </c>
      <c r="K540" s="6">
        <v>5710.13</v>
      </c>
      <c r="L540" s="5">
        <v>2017</v>
      </c>
    </row>
    <row r="541" spans="1:12" x14ac:dyDescent="0.3">
      <c r="A541" s="5" t="s">
        <v>312</v>
      </c>
      <c r="B541" s="5" t="s">
        <v>23</v>
      </c>
      <c r="C541" s="5" t="s">
        <v>67</v>
      </c>
      <c r="D541" s="5" t="s">
        <v>590</v>
      </c>
      <c r="E541" s="5" t="s">
        <v>15</v>
      </c>
      <c r="F541" s="5" t="s">
        <v>16</v>
      </c>
      <c r="G541" s="5" t="s">
        <v>41</v>
      </c>
      <c r="H541" s="5">
        <v>18.170000000000002</v>
      </c>
      <c r="I541" s="5">
        <v>54.61</v>
      </c>
      <c r="J541" s="5">
        <v>1195.26</v>
      </c>
      <c r="K541" s="6">
        <v>2040.75</v>
      </c>
      <c r="L541" s="5">
        <v>2014</v>
      </c>
    </row>
    <row r="542" spans="1:12" x14ac:dyDescent="0.3">
      <c r="A542" s="5" t="s">
        <v>199</v>
      </c>
      <c r="B542" s="5" t="s">
        <v>27</v>
      </c>
      <c r="C542" s="5" t="s">
        <v>62</v>
      </c>
      <c r="D542" s="5" t="s">
        <v>51</v>
      </c>
      <c r="E542" s="5" t="s">
        <v>36</v>
      </c>
      <c r="F542" s="5" t="s">
        <v>49</v>
      </c>
      <c r="G542" s="5" t="s">
        <v>21</v>
      </c>
      <c r="H542" s="5">
        <v>3.54</v>
      </c>
      <c r="I542" s="5">
        <v>186.51</v>
      </c>
      <c r="J542" s="5">
        <v>1093.7</v>
      </c>
      <c r="K542" s="6">
        <v>5703.51</v>
      </c>
      <c r="L542" s="5">
        <v>2018</v>
      </c>
    </row>
    <row r="543" spans="1:12" x14ac:dyDescent="0.3">
      <c r="A543" s="5" t="s">
        <v>277</v>
      </c>
      <c r="B543" s="5" t="s">
        <v>589</v>
      </c>
      <c r="C543" s="5" t="s">
        <v>14</v>
      </c>
      <c r="D543" s="5" t="s">
        <v>591</v>
      </c>
      <c r="E543" s="5" t="s">
        <v>25</v>
      </c>
      <c r="F543" s="5" t="s">
        <v>20</v>
      </c>
      <c r="G543" s="5" t="s">
        <v>29</v>
      </c>
      <c r="H543" s="5">
        <v>26.63</v>
      </c>
      <c r="I543" s="5">
        <v>106.54</v>
      </c>
      <c r="J543" s="5">
        <v>578.80999999999995</v>
      </c>
      <c r="K543" s="6">
        <v>3776.49</v>
      </c>
      <c r="L543" s="5">
        <v>2016</v>
      </c>
    </row>
    <row r="544" spans="1:12" x14ac:dyDescent="0.3">
      <c r="A544" s="5" t="s">
        <v>393</v>
      </c>
      <c r="B544" s="5" t="s">
        <v>31</v>
      </c>
      <c r="C544" s="5" t="s">
        <v>28</v>
      </c>
      <c r="D544" s="5" t="s">
        <v>592</v>
      </c>
      <c r="E544" s="5" t="s">
        <v>36</v>
      </c>
      <c r="F544" s="5" t="s">
        <v>594</v>
      </c>
      <c r="G544" s="5" t="s">
        <v>29</v>
      </c>
      <c r="H544" s="5">
        <v>14.19</v>
      </c>
      <c r="I544" s="5">
        <v>96.99</v>
      </c>
      <c r="J544" s="5">
        <v>138.06</v>
      </c>
      <c r="K544" s="6">
        <v>1605.81</v>
      </c>
      <c r="L544" s="5">
        <v>2015</v>
      </c>
    </row>
    <row r="545" spans="1:12" x14ac:dyDescent="0.3">
      <c r="A545" s="5" t="s">
        <v>457</v>
      </c>
      <c r="B545" s="5" t="s">
        <v>31</v>
      </c>
      <c r="C545" s="5" t="s">
        <v>24</v>
      </c>
      <c r="D545" s="5" t="s">
        <v>592</v>
      </c>
      <c r="E545" s="5" t="s">
        <v>33</v>
      </c>
      <c r="F545" s="5" t="s">
        <v>16</v>
      </c>
      <c r="G545" s="5" t="s">
        <v>29</v>
      </c>
      <c r="H545" s="5">
        <v>4.5</v>
      </c>
      <c r="I545" s="5">
        <v>143.41999999999999</v>
      </c>
      <c r="J545" s="5">
        <v>642.77</v>
      </c>
      <c r="K545" s="6">
        <v>3352.28</v>
      </c>
      <c r="L545" s="5">
        <v>2023</v>
      </c>
    </row>
    <row r="546" spans="1:12" x14ac:dyDescent="0.3">
      <c r="A546" s="5" t="s">
        <v>503</v>
      </c>
      <c r="B546" s="5" t="s">
        <v>13</v>
      </c>
      <c r="C546" s="5" t="s">
        <v>53</v>
      </c>
      <c r="D546" s="5" t="s">
        <v>592</v>
      </c>
      <c r="E546" s="5" t="s">
        <v>44</v>
      </c>
      <c r="F546" s="5" t="s">
        <v>49</v>
      </c>
      <c r="G546" s="5" t="s">
        <v>41</v>
      </c>
      <c r="H546" s="5">
        <v>2.46</v>
      </c>
      <c r="I546" s="5">
        <v>189.93</v>
      </c>
      <c r="J546" s="5">
        <v>102.87</v>
      </c>
      <c r="K546" s="6">
        <v>2844.72</v>
      </c>
      <c r="L546" s="5">
        <v>2018</v>
      </c>
    </row>
    <row r="547" spans="1:12" x14ac:dyDescent="0.3">
      <c r="A547" s="5" t="s">
        <v>38</v>
      </c>
      <c r="B547" s="5" t="s">
        <v>39</v>
      </c>
      <c r="C547" s="5" t="s">
        <v>67</v>
      </c>
      <c r="D547" s="5" t="s">
        <v>592</v>
      </c>
      <c r="E547" s="5" t="s">
        <v>44</v>
      </c>
      <c r="F547" s="5" t="s">
        <v>34</v>
      </c>
      <c r="G547" s="5" t="s">
        <v>55</v>
      </c>
      <c r="H547" s="5">
        <v>6.03</v>
      </c>
      <c r="I547" s="5">
        <v>56.48</v>
      </c>
      <c r="J547" s="5">
        <v>460.85</v>
      </c>
      <c r="K547" s="6">
        <v>3493.39</v>
      </c>
      <c r="L547" s="5">
        <v>2021</v>
      </c>
    </row>
    <row r="548" spans="1:12" x14ac:dyDescent="0.3">
      <c r="A548" s="5" t="s">
        <v>480</v>
      </c>
      <c r="B548" s="5" t="s">
        <v>589</v>
      </c>
      <c r="C548" s="5" t="s">
        <v>67</v>
      </c>
      <c r="D548" s="5" t="s">
        <v>51</v>
      </c>
      <c r="E548" s="5" t="s">
        <v>15</v>
      </c>
      <c r="F548" s="5" t="s">
        <v>49</v>
      </c>
      <c r="G548" s="5" t="s">
        <v>29</v>
      </c>
      <c r="H548" s="5">
        <v>6.16</v>
      </c>
      <c r="I548" s="5">
        <v>159.69</v>
      </c>
      <c r="J548" s="5">
        <v>383.33</v>
      </c>
      <c r="K548" s="6">
        <v>1137.56</v>
      </c>
      <c r="L548" s="5">
        <v>2019</v>
      </c>
    </row>
    <row r="549" spans="1:12" x14ac:dyDescent="0.3">
      <c r="A549" s="5" t="s">
        <v>315</v>
      </c>
      <c r="B549" s="5" t="s">
        <v>23</v>
      </c>
      <c r="C549" s="5" t="s">
        <v>35</v>
      </c>
      <c r="D549" s="5" t="s">
        <v>591</v>
      </c>
      <c r="E549" s="5" t="s">
        <v>44</v>
      </c>
      <c r="F549" s="5" t="s">
        <v>594</v>
      </c>
      <c r="G549" s="5" t="s">
        <v>41</v>
      </c>
      <c r="H549" s="5">
        <v>9.89</v>
      </c>
      <c r="I549" s="5">
        <v>135.25</v>
      </c>
      <c r="J549" s="5">
        <v>553.41</v>
      </c>
      <c r="K549" s="6">
        <v>1453.11</v>
      </c>
      <c r="L549" s="5">
        <v>2010</v>
      </c>
    </row>
    <row r="550" spans="1:12" x14ac:dyDescent="0.3">
      <c r="A550" s="5" t="s">
        <v>246</v>
      </c>
      <c r="B550" s="5" t="s">
        <v>31</v>
      </c>
      <c r="C550" s="5" t="s">
        <v>62</v>
      </c>
      <c r="D550" s="5" t="s">
        <v>591</v>
      </c>
      <c r="E550" s="5" t="s">
        <v>36</v>
      </c>
      <c r="F550" s="5" t="s">
        <v>594</v>
      </c>
      <c r="G550" s="5" t="s">
        <v>60</v>
      </c>
      <c r="H550" s="5">
        <v>2.1</v>
      </c>
      <c r="I550" s="5">
        <v>52.67</v>
      </c>
      <c r="J550" s="5">
        <v>75.48</v>
      </c>
      <c r="K550" s="6">
        <v>1349.68</v>
      </c>
      <c r="L550" s="5">
        <v>2021</v>
      </c>
    </row>
    <row r="551" spans="1:12" x14ac:dyDescent="0.3">
      <c r="A551" s="5" t="s">
        <v>283</v>
      </c>
      <c r="B551" s="5" t="s">
        <v>589</v>
      </c>
      <c r="C551" s="5" t="s">
        <v>62</v>
      </c>
      <c r="D551" s="5" t="s">
        <v>51</v>
      </c>
      <c r="E551" s="5" t="s">
        <v>15</v>
      </c>
      <c r="F551" s="5" t="s">
        <v>20</v>
      </c>
      <c r="G551" s="5" t="s">
        <v>29</v>
      </c>
      <c r="H551" s="5">
        <v>11.79</v>
      </c>
      <c r="I551" s="5">
        <v>72.650000000000006</v>
      </c>
      <c r="J551" s="5">
        <v>199.94</v>
      </c>
      <c r="K551" s="6">
        <v>4891.6000000000004</v>
      </c>
      <c r="L551" s="5">
        <v>2022</v>
      </c>
    </row>
    <row r="552" spans="1:12" x14ac:dyDescent="0.3">
      <c r="A552" s="5" t="s">
        <v>283</v>
      </c>
      <c r="B552" s="5" t="s">
        <v>23</v>
      </c>
      <c r="C552" s="5" t="s">
        <v>62</v>
      </c>
      <c r="D552" s="5" t="s">
        <v>51</v>
      </c>
      <c r="E552" s="5" t="s">
        <v>44</v>
      </c>
      <c r="F552" s="5" t="s">
        <v>34</v>
      </c>
      <c r="G552" s="5" t="s">
        <v>17</v>
      </c>
      <c r="H552" s="5">
        <v>9.43</v>
      </c>
      <c r="I552" s="5">
        <v>80.650000000000006</v>
      </c>
      <c r="J552" s="5">
        <v>621.51</v>
      </c>
      <c r="K552" s="6">
        <v>2411.62</v>
      </c>
      <c r="L552" s="5">
        <v>2019</v>
      </c>
    </row>
    <row r="553" spans="1:12" x14ac:dyDescent="0.3">
      <c r="A553" s="5" t="s">
        <v>525</v>
      </c>
      <c r="B553" s="5" t="s">
        <v>48</v>
      </c>
      <c r="C553" s="5" t="s">
        <v>62</v>
      </c>
      <c r="D553" s="5" t="s">
        <v>590</v>
      </c>
      <c r="E553" s="5" t="s">
        <v>25</v>
      </c>
      <c r="F553" s="5" t="s">
        <v>49</v>
      </c>
      <c r="G553" s="5" t="s">
        <v>60</v>
      </c>
      <c r="H553" s="5">
        <v>18.079999999999998</v>
      </c>
      <c r="I553" s="5">
        <v>22.85</v>
      </c>
      <c r="J553" s="5">
        <v>634.41999999999996</v>
      </c>
      <c r="K553" s="6">
        <v>3967.08</v>
      </c>
      <c r="L553" s="5">
        <v>2014</v>
      </c>
    </row>
    <row r="554" spans="1:12" x14ac:dyDescent="0.3">
      <c r="A554" s="5" t="s">
        <v>235</v>
      </c>
      <c r="B554" s="5" t="s">
        <v>23</v>
      </c>
      <c r="C554" s="5" t="s">
        <v>62</v>
      </c>
      <c r="D554" s="5" t="s">
        <v>590</v>
      </c>
      <c r="E554" s="5" t="s">
        <v>15</v>
      </c>
      <c r="F554" s="5" t="s">
        <v>37</v>
      </c>
      <c r="G554" s="5" t="s">
        <v>29</v>
      </c>
      <c r="H554" s="5">
        <v>12.56</v>
      </c>
      <c r="I554" s="5">
        <v>85.09</v>
      </c>
      <c r="J554" s="5">
        <v>642.77</v>
      </c>
      <c r="K554" s="6">
        <v>3519.12</v>
      </c>
      <c r="L554" s="5">
        <v>2011</v>
      </c>
    </row>
    <row r="555" spans="1:12" x14ac:dyDescent="0.3">
      <c r="A555" s="5" t="s">
        <v>432</v>
      </c>
      <c r="B555" s="5" t="s">
        <v>27</v>
      </c>
      <c r="C555" s="5" t="s">
        <v>62</v>
      </c>
      <c r="D555" s="5" t="s">
        <v>51</v>
      </c>
      <c r="E555" s="5" t="s">
        <v>72</v>
      </c>
      <c r="F555" s="5" t="s">
        <v>16</v>
      </c>
      <c r="G555" s="5" t="s">
        <v>17</v>
      </c>
      <c r="H555" s="5">
        <v>18.53</v>
      </c>
      <c r="I555" s="5">
        <v>78.48</v>
      </c>
      <c r="J555" s="5">
        <v>476.95</v>
      </c>
      <c r="K555" s="6">
        <v>1208.78</v>
      </c>
      <c r="L555" s="5">
        <v>2010</v>
      </c>
    </row>
    <row r="556" spans="1:12" x14ac:dyDescent="0.3">
      <c r="A556" s="5" t="s">
        <v>466</v>
      </c>
      <c r="B556" s="5" t="s">
        <v>58</v>
      </c>
      <c r="C556" s="5" t="s">
        <v>70</v>
      </c>
      <c r="D556" s="5" t="s">
        <v>591</v>
      </c>
      <c r="E556" s="5" t="s">
        <v>44</v>
      </c>
      <c r="F556" s="5" t="s">
        <v>49</v>
      </c>
      <c r="G556" s="5" t="s">
        <v>17</v>
      </c>
      <c r="H556" s="5">
        <v>17.73</v>
      </c>
      <c r="I556" s="5">
        <v>79.05</v>
      </c>
      <c r="J556" s="5">
        <v>184.58</v>
      </c>
      <c r="K556" s="6">
        <v>3032.27</v>
      </c>
      <c r="L556" s="5">
        <v>2015</v>
      </c>
    </row>
    <row r="557" spans="1:12" x14ac:dyDescent="0.3">
      <c r="A557" s="5" t="s">
        <v>201</v>
      </c>
      <c r="B557" s="5" t="s">
        <v>19</v>
      </c>
      <c r="C557" s="5" t="s">
        <v>40</v>
      </c>
      <c r="D557" s="5" t="s">
        <v>592</v>
      </c>
      <c r="E557" s="5" t="s">
        <v>33</v>
      </c>
      <c r="F557" s="5" t="s">
        <v>16</v>
      </c>
      <c r="G557" s="5" t="s">
        <v>21</v>
      </c>
      <c r="H557" s="5">
        <v>26.63</v>
      </c>
      <c r="I557" s="5">
        <v>7.38</v>
      </c>
      <c r="J557" s="5">
        <v>191.49</v>
      </c>
      <c r="K557" s="6">
        <v>3747.07</v>
      </c>
      <c r="L557" s="5">
        <v>2021</v>
      </c>
    </row>
    <row r="558" spans="1:12" x14ac:dyDescent="0.3">
      <c r="A558" s="5" t="s">
        <v>47</v>
      </c>
      <c r="B558" s="5" t="s">
        <v>27</v>
      </c>
      <c r="C558" s="5" t="s">
        <v>14</v>
      </c>
      <c r="D558" s="5" t="s">
        <v>591</v>
      </c>
      <c r="E558" s="5" t="s">
        <v>15</v>
      </c>
      <c r="F558" s="5" t="s">
        <v>16</v>
      </c>
      <c r="G558" s="5" t="s">
        <v>41</v>
      </c>
      <c r="H558" s="5">
        <v>17.98</v>
      </c>
      <c r="I558" s="5">
        <v>177.72</v>
      </c>
      <c r="J558" s="5">
        <v>790.31</v>
      </c>
      <c r="K558" s="6">
        <v>4747.13</v>
      </c>
      <c r="L558" s="5">
        <v>2022</v>
      </c>
    </row>
    <row r="559" spans="1:12" x14ac:dyDescent="0.3">
      <c r="A559" s="5" t="s">
        <v>185</v>
      </c>
      <c r="B559" s="5" t="s">
        <v>588</v>
      </c>
      <c r="C559" s="5" t="s">
        <v>62</v>
      </c>
      <c r="D559" s="5" t="s">
        <v>51</v>
      </c>
      <c r="E559" s="5" t="s">
        <v>25</v>
      </c>
      <c r="F559" s="5" t="s">
        <v>594</v>
      </c>
      <c r="G559" s="5" t="s">
        <v>60</v>
      </c>
      <c r="H559" s="5">
        <v>26.63</v>
      </c>
      <c r="I559" s="5">
        <v>76.319999999999993</v>
      </c>
      <c r="J559" s="5">
        <v>463.22</v>
      </c>
      <c r="K559" s="6">
        <v>5719.34</v>
      </c>
      <c r="L559" s="5">
        <v>2011</v>
      </c>
    </row>
    <row r="560" spans="1:12" x14ac:dyDescent="0.3">
      <c r="A560" s="5" t="s">
        <v>539</v>
      </c>
      <c r="B560" s="5" t="s">
        <v>48</v>
      </c>
      <c r="C560" s="5" t="s">
        <v>40</v>
      </c>
      <c r="D560" s="5" t="s">
        <v>51</v>
      </c>
      <c r="E560" s="5" t="s">
        <v>44</v>
      </c>
      <c r="F560" s="5" t="s">
        <v>594</v>
      </c>
      <c r="G560" s="5" t="s">
        <v>29</v>
      </c>
      <c r="H560" s="5">
        <v>17.579999999999998</v>
      </c>
      <c r="I560" s="5">
        <v>71</v>
      </c>
      <c r="J560" s="5">
        <v>657.43</v>
      </c>
      <c r="K560" s="6">
        <v>4602.83</v>
      </c>
      <c r="L560" s="5">
        <v>2014</v>
      </c>
    </row>
    <row r="561" spans="1:12" x14ac:dyDescent="0.3">
      <c r="A561" s="5" t="s">
        <v>64</v>
      </c>
      <c r="B561" s="5" t="s">
        <v>23</v>
      </c>
      <c r="C561" s="5" t="s">
        <v>43</v>
      </c>
      <c r="D561" s="5" t="s">
        <v>590</v>
      </c>
      <c r="E561" s="5" t="s">
        <v>44</v>
      </c>
      <c r="F561" s="5" t="s">
        <v>34</v>
      </c>
      <c r="G561" s="5" t="s">
        <v>55</v>
      </c>
      <c r="H561" s="5">
        <v>0.88</v>
      </c>
      <c r="I561" s="5">
        <v>14.38</v>
      </c>
      <c r="J561" s="5">
        <v>970.73</v>
      </c>
      <c r="K561" s="6">
        <v>2043.03</v>
      </c>
      <c r="L561" s="5">
        <v>2021</v>
      </c>
    </row>
    <row r="562" spans="1:12" x14ac:dyDescent="0.3">
      <c r="A562" s="5" t="s">
        <v>153</v>
      </c>
      <c r="B562" s="5" t="s">
        <v>13</v>
      </c>
      <c r="C562" s="5" t="s">
        <v>35</v>
      </c>
      <c r="D562" s="5" t="s">
        <v>590</v>
      </c>
      <c r="E562" s="5" t="s">
        <v>33</v>
      </c>
      <c r="F562" s="5" t="s">
        <v>594</v>
      </c>
      <c r="G562" s="5" t="s">
        <v>17</v>
      </c>
      <c r="H562" s="5">
        <v>4.75</v>
      </c>
      <c r="I562" s="5">
        <v>174.57</v>
      </c>
      <c r="J562" s="5">
        <v>699.89</v>
      </c>
      <c r="K562" s="6">
        <v>4310.3500000000004</v>
      </c>
      <c r="L562" s="5">
        <v>2011</v>
      </c>
    </row>
    <row r="563" spans="1:12" x14ac:dyDescent="0.3">
      <c r="A563" s="5" t="s">
        <v>86</v>
      </c>
      <c r="B563" s="5" t="s">
        <v>589</v>
      </c>
      <c r="C563" s="5" t="s">
        <v>28</v>
      </c>
      <c r="D563" s="5" t="s">
        <v>592</v>
      </c>
      <c r="E563" s="5" t="s">
        <v>25</v>
      </c>
      <c r="F563" s="5" t="s">
        <v>16</v>
      </c>
      <c r="G563" s="5" t="s">
        <v>60</v>
      </c>
      <c r="H563" s="5">
        <v>4.8899999999999997</v>
      </c>
      <c r="I563" s="5">
        <v>158.09</v>
      </c>
      <c r="J563" s="5">
        <v>479.58</v>
      </c>
      <c r="K563" s="6">
        <v>4341.9399999999996</v>
      </c>
      <c r="L563" s="5">
        <v>2022</v>
      </c>
    </row>
    <row r="564" spans="1:12" x14ac:dyDescent="0.3">
      <c r="A564" s="5" t="s">
        <v>91</v>
      </c>
      <c r="B564" s="5" t="s">
        <v>31</v>
      </c>
      <c r="C564" s="5" t="s">
        <v>70</v>
      </c>
      <c r="D564" s="5" t="s">
        <v>51</v>
      </c>
      <c r="E564" s="5" t="s">
        <v>36</v>
      </c>
      <c r="F564" s="5" t="s">
        <v>37</v>
      </c>
      <c r="G564" s="5" t="s">
        <v>60</v>
      </c>
      <c r="H564" s="5">
        <v>6.65</v>
      </c>
      <c r="I564" s="5">
        <v>42.44</v>
      </c>
      <c r="J564" s="5">
        <v>462.34</v>
      </c>
      <c r="K564" s="6">
        <v>3258.68</v>
      </c>
      <c r="L564" s="5">
        <v>2018</v>
      </c>
    </row>
    <row r="565" spans="1:12" x14ac:dyDescent="0.3">
      <c r="A565" s="5" t="s">
        <v>12</v>
      </c>
      <c r="B565" s="5" t="s">
        <v>31</v>
      </c>
      <c r="C565" s="5" t="s">
        <v>35</v>
      </c>
      <c r="D565" s="5" t="s">
        <v>51</v>
      </c>
      <c r="E565" s="5" t="s">
        <v>44</v>
      </c>
      <c r="F565" s="5" t="s">
        <v>20</v>
      </c>
      <c r="G565" s="5" t="s">
        <v>17</v>
      </c>
      <c r="H565" s="5">
        <v>5.46</v>
      </c>
      <c r="I565" s="5">
        <v>149.94</v>
      </c>
      <c r="J565" s="5">
        <v>942.72</v>
      </c>
      <c r="K565" s="6">
        <v>3258.68</v>
      </c>
      <c r="L565" s="5">
        <v>2012</v>
      </c>
    </row>
    <row r="566" spans="1:12" x14ac:dyDescent="0.3">
      <c r="A566" s="5" t="s">
        <v>12</v>
      </c>
      <c r="B566" s="5" t="s">
        <v>19</v>
      </c>
      <c r="C566" s="5" t="s">
        <v>62</v>
      </c>
      <c r="D566" s="5" t="s">
        <v>591</v>
      </c>
      <c r="E566" s="5" t="s">
        <v>33</v>
      </c>
      <c r="F566" s="5" t="s">
        <v>16</v>
      </c>
      <c r="G566" s="5" t="s">
        <v>60</v>
      </c>
      <c r="H566" s="5">
        <v>16.55</v>
      </c>
      <c r="I566" s="5">
        <v>144.25</v>
      </c>
      <c r="J566" s="5">
        <v>142.13</v>
      </c>
      <c r="K566" s="6">
        <v>1111.75</v>
      </c>
      <c r="L566" s="5">
        <v>2021</v>
      </c>
    </row>
    <row r="567" spans="1:12" x14ac:dyDescent="0.3">
      <c r="A567" s="5" t="s">
        <v>464</v>
      </c>
      <c r="B567" s="5" t="s">
        <v>23</v>
      </c>
      <c r="C567" s="5" t="s">
        <v>53</v>
      </c>
      <c r="D567" s="5" t="s">
        <v>592</v>
      </c>
      <c r="E567" s="5" t="s">
        <v>15</v>
      </c>
      <c r="F567" s="5" t="s">
        <v>594</v>
      </c>
      <c r="G567" s="5" t="s">
        <v>60</v>
      </c>
      <c r="H567" s="5">
        <v>19.600000000000001</v>
      </c>
      <c r="I567" s="5">
        <v>106.02</v>
      </c>
      <c r="J567" s="5">
        <v>499.19</v>
      </c>
      <c r="K567" s="6">
        <v>4990.01</v>
      </c>
      <c r="L567" s="5">
        <v>2016</v>
      </c>
    </row>
    <row r="568" spans="1:12" x14ac:dyDescent="0.3">
      <c r="A568" s="5" t="s">
        <v>80</v>
      </c>
      <c r="B568" s="5" t="s">
        <v>27</v>
      </c>
      <c r="C568" s="5" t="s">
        <v>40</v>
      </c>
      <c r="D568" s="5" t="s">
        <v>590</v>
      </c>
      <c r="E568" s="5" t="s">
        <v>25</v>
      </c>
      <c r="F568" s="5" t="s">
        <v>16</v>
      </c>
      <c r="G568" s="5" t="s">
        <v>17</v>
      </c>
      <c r="H568" s="5">
        <v>12.35</v>
      </c>
      <c r="I568" s="5">
        <v>142.44</v>
      </c>
      <c r="J568" s="5">
        <v>629.14</v>
      </c>
      <c r="K568" s="6">
        <v>3787.28</v>
      </c>
      <c r="L568" s="5">
        <v>2021</v>
      </c>
    </row>
    <row r="569" spans="1:12" x14ac:dyDescent="0.3">
      <c r="A569" s="5" t="s">
        <v>427</v>
      </c>
      <c r="B569" s="5" t="s">
        <v>588</v>
      </c>
      <c r="C569" s="5" t="s">
        <v>14</v>
      </c>
      <c r="D569" s="5" t="s">
        <v>51</v>
      </c>
      <c r="E569" s="5" t="s">
        <v>72</v>
      </c>
      <c r="F569" s="5" t="s">
        <v>16</v>
      </c>
      <c r="G569" s="5" t="s">
        <v>17</v>
      </c>
      <c r="H569" s="5">
        <v>6.32</v>
      </c>
      <c r="I569" s="5">
        <v>166.48</v>
      </c>
      <c r="J569" s="5">
        <v>166.22</v>
      </c>
      <c r="K569" s="6">
        <v>3537.94</v>
      </c>
      <c r="L569" s="5">
        <v>2024</v>
      </c>
    </row>
    <row r="570" spans="1:12" x14ac:dyDescent="0.3">
      <c r="A570" s="5" t="s">
        <v>221</v>
      </c>
      <c r="B570" s="5" t="s">
        <v>589</v>
      </c>
      <c r="C570" s="5" t="s">
        <v>28</v>
      </c>
      <c r="D570" s="5" t="s">
        <v>591</v>
      </c>
      <c r="E570" s="5" t="s">
        <v>44</v>
      </c>
      <c r="F570" s="5" t="s">
        <v>16</v>
      </c>
      <c r="G570" s="5" t="s">
        <v>29</v>
      </c>
      <c r="H570" s="5">
        <v>3.05</v>
      </c>
      <c r="I570" s="5">
        <v>129.80000000000001</v>
      </c>
      <c r="J570" s="5">
        <v>1132.52</v>
      </c>
      <c r="K570" s="6">
        <v>4274.97</v>
      </c>
      <c r="L570" s="5">
        <v>2016</v>
      </c>
    </row>
    <row r="571" spans="1:12" x14ac:dyDescent="0.3">
      <c r="A571" s="5" t="s">
        <v>605</v>
      </c>
      <c r="B571" s="5" t="s">
        <v>58</v>
      </c>
      <c r="C571" s="5" t="s">
        <v>70</v>
      </c>
      <c r="D571" s="5" t="s">
        <v>51</v>
      </c>
      <c r="E571" s="5" t="s">
        <v>44</v>
      </c>
      <c r="F571" s="5" t="s">
        <v>34</v>
      </c>
      <c r="G571" s="5" t="s">
        <v>60</v>
      </c>
      <c r="H571" s="5">
        <v>9.42</v>
      </c>
      <c r="I571" s="5">
        <v>106.54</v>
      </c>
      <c r="J571" s="5">
        <v>88.47</v>
      </c>
      <c r="K571" s="6">
        <v>5658.77</v>
      </c>
      <c r="L571" s="5">
        <v>2019</v>
      </c>
    </row>
    <row r="572" spans="1:12" x14ac:dyDescent="0.3">
      <c r="A572" s="5" t="s">
        <v>606</v>
      </c>
      <c r="B572" s="5" t="s">
        <v>31</v>
      </c>
      <c r="C572" s="5" t="s">
        <v>14</v>
      </c>
      <c r="D572" s="5" t="s">
        <v>591</v>
      </c>
      <c r="E572" s="5" t="s">
        <v>36</v>
      </c>
      <c r="F572" s="5" t="s">
        <v>16</v>
      </c>
      <c r="G572" s="5" t="s">
        <v>29</v>
      </c>
      <c r="H572" s="5">
        <v>9.66</v>
      </c>
      <c r="I572" s="5">
        <v>19.21</v>
      </c>
      <c r="J572" s="5">
        <v>562.02</v>
      </c>
      <c r="K572" s="6">
        <v>1864.21</v>
      </c>
      <c r="L572" s="5">
        <v>2023</v>
      </c>
    </row>
    <row r="573" spans="1:12" x14ac:dyDescent="0.3">
      <c r="A573" s="5" t="s">
        <v>607</v>
      </c>
      <c r="B573" s="5" t="s">
        <v>31</v>
      </c>
      <c r="C573" s="5" t="s">
        <v>40</v>
      </c>
      <c r="D573" s="5" t="s">
        <v>591</v>
      </c>
      <c r="E573" s="5" t="s">
        <v>25</v>
      </c>
      <c r="F573" s="5" t="s">
        <v>34</v>
      </c>
      <c r="G573" s="5" t="s">
        <v>41</v>
      </c>
      <c r="H573" s="5">
        <v>4.4400000000000004</v>
      </c>
      <c r="I573" s="5">
        <v>156.18</v>
      </c>
      <c r="J573" s="5">
        <v>359.71</v>
      </c>
      <c r="K573" s="6">
        <v>3876.17</v>
      </c>
      <c r="L573" s="5">
        <v>2017</v>
      </c>
    </row>
    <row r="574" spans="1:12" x14ac:dyDescent="0.3">
      <c r="A574" s="5" t="s">
        <v>608</v>
      </c>
      <c r="B574" s="5" t="s">
        <v>13</v>
      </c>
      <c r="C574" s="5" t="s">
        <v>70</v>
      </c>
      <c r="D574" s="5" t="s">
        <v>51</v>
      </c>
      <c r="E574" s="5" t="s">
        <v>25</v>
      </c>
      <c r="F574" s="5" t="s">
        <v>37</v>
      </c>
      <c r="G574" s="5" t="s">
        <v>21</v>
      </c>
      <c r="H574" s="5">
        <v>1.27</v>
      </c>
      <c r="I574" s="5">
        <v>173</v>
      </c>
      <c r="J574" s="5">
        <v>1036.27</v>
      </c>
      <c r="K574" s="6">
        <v>5199.47</v>
      </c>
      <c r="L574" s="5">
        <v>2015</v>
      </c>
    </row>
    <row r="575" spans="1:12" x14ac:dyDescent="0.3">
      <c r="A575" s="5" t="s">
        <v>609</v>
      </c>
      <c r="B575" s="5" t="s">
        <v>589</v>
      </c>
      <c r="C575" s="5" t="s">
        <v>53</v>
      </c>
      <c r="D575" s="5" t="s">
        <v>590</v>
      </c>
      <c r="E575" s="5" t="s">
        <v>36</v>
      </c>
      <c r="F575" s="5" t="s">
        <v>16</v>
      </c>
      <c r="G575" s="5" t="s">
        <v>55</v>
      </c>
      <c r="H575" s="5">
        <v>4.83</v>
      </c>
      <c r="I575" s="5">
        <v>141.72999999999999</v>
      </c>
      <c r="J575" s="5">
        <v>422.3</v>
      </c>
      <c r="K575" s="6">
        <v>3405.37</v>
      </c>
      <c r="L575" s="5">
        <v>2023</v>
      </c>
    </row>
    <row r="576" spans="1:12" x14ac:dyDescent="0.3">
      <c r="A576" s="5" t="s">
        <v>610</v>
      </c>
      <c r="B576" s="5" t="s">
        <v>23</v>
      </c>
      <c r="C576" s="5" t="s">
        <v>43</v>
      </c>
      <c r="D576" s="5" t="s">
        <v>590</v>
      </c>
      <c r="E576" s="5" t="s">
        <v>15</v>
      </c>
      <c r="F576" s="5" t="s">
        <v>37</v>
      </c>
      <c r="G576" s="5" t="s">
        <v>29</v>
      </c>
      <c r="H576" s="5">
        <v>8.7200000000000006</v>
      </c>
      <c r="I576" s="5">
        <v>139.83000000000001</v>
      </c>
      <c r="J576" s="5">
        <v>1064.56</v>
      </c>
      <c r="K576" s="6">
        <v>1013</v>
      </c>
      <c r="L576" s="5">
        <v>2014</v>
      </c>
    </row>
    <row r="577" spans="1:12" x14ac:dyDescent="0.3">
      <c r="A577" s="5" t="s">
        <v>611</v>
      </c>
      <c r="B577" s="5" t="s">
        <v>589</v>
      </c>
      <c r="C577" s="5" t="s">
        <v>62</v>
      </c>
      <c r="D577" s="5" t="s">
        <v>590</v>
      </c>
      <c r="E577" s="5" t="s">
        <v>72</v>
      </c>
      <c r="F577" s="5" t="s">
        <v>34</v>
      </c>
      <c r="G577" s="5" t="s">
        <v>29</v>
      </c>
      <c r="H577" s="5">
        <v>13.52</v>
      </c>
      <c r="I577" s="5">
        <v>103.85</v>
      </c>
      <c r="J577" s="5">
        <v>896.4</v>
      </c>
      <c r="K577" s="6">
        <v>5867.31</v>
      </c>
      <c r="L577" s="5">
        <v>2020</v>
      </c>
    </row>
    <row r="578" spans="1:12" x14ac:dyDescent="0.3">
      <c r="A578" s="5" t="s">
        <v>612</v>
      </c>
      <c r="B578" s="5" t="s">
        <v>13</v>
      </c>
      <c r="C578" s="5" t="s">
        <v>32</v>
      </c>
      <c r="D578" s="5" t="s">
        <v>591</v>
      </c>
      <c r="E578" s="5" t="s">
        <v>36</v>
      </c>
      <c r="F578" s="5" t="s">
        <v>594</v>
      </c>
      <c r="G578" s="5" t="s">
        <v>41</v>
      </c>
      <c r="H578" s="5">
        <v>15.21</v>
      </c>
      <c r="I578" s="5">
        <v>192.43</v>
      </c>
      <c r="J578" s="5">
        <v>1087.96</v>
      </c>
      <c r="K578" s="6">
        <v>5073.57</v>
      </c>
      <c r="L578" s="5">
        <v>2021</v>
      </c>
    </row>
    <row r="579" spans="1:12" x14ac:dyDescent="0.3">
      <c r="A579" s="5" t="s">
        <v>613</v>
      </c>
      <c r="B579" s="5" t="s">
        <v>48</v>
      </c>
      <c r="C579" s="5" t="s">
        <v>35</v>
      </c>
      <c r="D579" s="5" t="s">
        <v>51</v>
      </c>
      <c r="E579" s="5" t="s">
        <v>15</v>
      </c>
      <c r="F579" s="5" t="s">
        <v>16</v>
      </c>
      <c r="G579" s="5" t="s">
        <v>29</v>
      </c>
      <c r="H579" s="5">
        <v>3.59</v>
      </c>
      <c r="I579" s="5">
        <v>191.28</v>
      </c>
      <c r="J579" s="5">
        <v>319.85000000000002</v>
      </c>
      <c r="K579" s="6">
        <v>2994.9</v>
      </c>
      <c r="L579" s="5">
        <v>2023</v>
      </c>
    </row>
    <row r="580" spans="1:12" x14ac:dyDescent="0.3">
      <c r="A580" s="5" t="s">
        <v>614</v>
      </c>
      <c r="B580" s="5" t="s">
        <v>31</v>
      </c>
      <c r="C580" s="5" t="s">
        <v>28</v>
      </c>
      <c r="D580" s="5" t="s">
        <v>51</v>
      </c>
      <c r="E580" s="5" t="s">
        <v>15</v>
      </c>
      <c r="F580" s="5" t="s">
        <v>37</v>
      </c>
      <c r="G580" s="5" t="s">
        <v>60</v>
      </c>
      <c r="H580" s="5">
        <v>8.99</v>
      </c>
      <c r="I580" s="5">
        <v>129.01</v>
      </c>
      <c r="J580" s="5">
        <v>1077.6500000000001</v>
      </c>
      <c r="K580" s="6">
        <v>2082.11</v>
      </c>
      <c r="L580" s="5">
        <v>2016</v>
      </c>
    </row>
    <row r="581" spans="1:12" x14ac:dyDescent="0.3">
      <c r="A581" s="5" t="s">
        <v>615</v>
      </c>
      <c r="B581" s="5" t="s">
        <v>13</v>
      </c>
      <c r="C581" s="5" t="s">
        <v>24</v>
      </c>
      <c r="D581" s="5" t="s">
        <v>51</v>
      </c>
      <c r="E581" s="5" t="s">
        <v>44</v>
      </c>
      <c r="F581" s="5" t="s">
        <v>16</v>
      </c>
      <c r="G581" s="5" t="s">
        <v>29</v>
      </c>
      <c r="H581" s="5">
        <v>4.3</v>
      </c>
      <c r="I581" s="5">
        <v>73.84</v>
      </c>
      <c r="J581" s="5">
        <v>377.71</v>
      </c>
      <c r="K581" s="6">
        <v>5912.47</v>
      </c>
      <c r="L581" s="5">
        <v>2012</v>
      </c>
    </row>
    <row r="1048576" spans="8:8" x14ac:dyDescent="0.3">
      <c r="H1048576" s="5">
        <f>MAX(H2:H1048575)</f>
        <v>26.63</v>
      </c>
    </row>
  </sheetData>
  <sortState xmlns:xlrd2="http://schemas.microsoft.com/office/spreadsheetml/2017/richdata2" ref="A2:A1048576">
    <sortCondition ref="A2:A104857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43D0-E290-4FA4-8C07-BAABF005F057}">
  <dimension ref="A3:Z44"/>
  <sheetViews>
    <sheetView zoomScale="58" workbookViewId="0">
      <selection activeCell="B3" sqref="B3"/>
    </sheetView>
  </sheetViews>
  <sheetFormatPr defaultRowHeight="14.4" x14ac:dyDescent="0.3"/>
  <cols>
    <col min="1" max="1" width="33.44140625" bestFit="1" customWidth="1"/>
    <col min="2" max="2" width="23.33203125" bestFit="1" customWidth="1"/>
    <col min="3" max="6" width="16.5546875" bestFit="1" customWidth="1"/>
    <col min="7" max="7" width="21.77734375" bestFit="1" customWidth="1"/>
    <col min="8" max="8" width="13.88671875" bestFit="1" customWidth="1"/>
    <col min="9" max="12" width="16.5546875" bestFit="1" customWidth="1"/>
    <col min="13" max="13" width="25.5546875" bestFit="1" customWidth="1"/>
    <col min="14" max="14" width="17.6640625" bestFit="1" customWidth="1"/>
    <col min="15" max="15" width="17" bestFit="1" customWidth="1"/>
    <col min="16" max="16" width="24.6640625" bestFit="1" customWidth="1"/>
    <col min="17" max="17" width="17" bestFit="1" customWidth="1"/>
    <col min="18" max="20" width="9.6640625" bestFit="1" customWidth="1"/>
    <col min="21" max="21" width="7.88671875" bestFit="1" customWidth="1"/>
    <col min="22" max="22" width="8.44140625" bestFit="1" customWidth="1"/>
    <col min="23" max="23" width="9.44140625" bestFit="1" customWidth="1"/>
    <col min="24" max="24" width="11.21875" bestFit="1" customWidth="1"/>
    <col min="25" max="25" width="7" bestFit="1" customWidth="1"/>
    <col min="26" max="26" width="11.21875" bestFit="1" customWidth="1"/>
    <col min="27" max="27" width="6.21875" bestFit="1" customWidth="1"/>
    <col min="28" max="28" width="15.33203125" bestFit="1" customWidth="1"/>
    <col min="29" max="29" width="11.77734375" bestFit="1" customWidth="1"/>
    <col min="30" max="30" width="7" bestFit="1" customWidth="1"/>
    <col min="31" max="31" width="9.33203125" bestFit="1" customWidth="1"/>
    <col min="32" max="32" width="10.5546875" bestFit="1" customWidth="1"/>
    <col min="33" max="33" width="12.5546875" bestFit="1" customWidth="1"/>
    <col min="34" max="34" width="15" bestFit="1" customWidth="1"/>
    <col min="35" max="35" width="8" bestFit="1" customWidth="1"/>
    <col min="36" max="36" width="7.21875" bestFit="1" customWidth="1"/>
    <col min="37" max="37" width="8" bestFit="1" customWidth="1"/>
    <col min="38" max="38" width="6.21875" bestFit="1" customWidth="1"/>
    <col min="39" max="39" width="15.33203125" bestFit="1" customWidth="1"/>
    <col min="40" max="40" width="11.77734375" bestFit="1" customWidth="1"/>
    <col min="41" max="41" width="7" bestFit="1" customWidth="1"/>
    <col min="42" max="42" width="9.33203125" bestFit="1" customWidth="1"/>
    <col min="43" max="43" width="10.5546875" bestFit="1" customWidth="1"/>
    <col min="44" max="44" width="12.5546875" bestFit="1" customWidth="1"/>
    <col min="45" max="45" width="10.6640625" bestFit="1" customWidth="1"/>
    <col min="46" max="46" width="8.21875" bestFit="1" customWidth="1"/>
    <col min="47" max="47" width="7.21875" bestFit="1" customWidth="1"/>
    <col min="48" max="48" width="8" bestFit="1" customWidth="1"/>
    <col min="49" max="49" width="6.21875" bestFit="1" customWidth="1"/>
    <col min="50" max="50" width="15.33203125" bestFit="1" customWidth="1"/>
    <col min="51" max="51" width="11.77734375" bestFit="1" customWidth="1"/>
    <col min="52" max="52" width="7" bestFit="1" customWidth="1"/>
    <col min="53" max="53" width="9.33203125" bestFit="1" customWidth="1"/>
    <col min="54" max="54" width="10.5546875" bestFit="1" customWidth="1"/>
    <col min="55" max="55" width="12.5546875" bestFit="1" customWidth="1"/>
    <col min="56" max="56" width="10.88671875" bestFit="1" customWidth="1"/>
    <col min="57" max="57" width="6.44140625" bestFit="1" customWidth="1"/>
    <col min="58" max="58" width="7.21875" bestFit="1" customWidth="1"/>
    <col min="59" max="59" width="8" bestFit="1" customWidth="1"/>
    <col min="60" max="60" width="6.21875" bestFit="1" customWidth="1"/>
    <col min="61" max="61" width="15.33203125" bestFit="1" customWidth="1"/>
    <col min="62" max="62" width="11.77734375" bestFit="1" customWidth="1"/>
    <col min="63" max="63" width="7" bestFit="1" customWidth="1"/>
    <col min="64" max="64" width="9.33203125" bestFit="1" customWidth="1"/>
    <col min="65" max="65" width="10.5546875" bestFit="1" customWidth="1"/>
    <col min="66" max="66" width="12.5546875" bestFit="1" customWidth="1"/>
    <col min="67" max="67" width="9.109375" bestFit="1" customWidth="1"/>
    <col min="68" max="68" width="10.33203125" bestFit="1" customWidth="1"/>
    <col min="69" max="69" width="7.21875" bestFit="1" customWidth="1"/>
    <col min="70" max="70" width="8" bestFit="1" customWidth="1"/>
    <col min="71" max="71" width="6.21875" bestFit="1" customWidth="1"/>
    <col min="72" max="72" width="15.33203125" bestFit="1" customWidth="1"/>
    <col min="73" max="73" width="11.77734375" bestFit="1" customWidth="1"/>
    <col min="74" max="74" width="7" bestFit="1" customWidth="1"/>
    <col min="75" max="75" width="9.33203125" bestFit="1" customWidth="1"/>
    <col min="76" max="76" width="10.5546875" bestFit="1" customWidth="1"/>
    <col min="77" max="77" width="12.5546875" bestFit="1" customWidth="1"/>
    <col min="78" max="78" width="13.109375" bestFit="1" customWidth="1"/>
    <col min="79" max="79" width="11.77734375" bestFit="1" customWidth="1"/>
    <col min="80" max="80" width="7.21875" bestFit="1" customWidth="1"/>
    <col min="81" max="81" width="8" bestFit="1" customWidth="1"/>
    <col min="82" max="82" width="6.21875" bestFit="1" customWidth="1"/>
    <col min="83" max="83" width="15.33203125" bestFit="1" customWidth="1"/>
    <col min="84" max="84" width="11.77734375" bestFit="1" customWidth="1"/>
    <col min="85" max="85" width="7" bestFit="1" customWidth="1"/>
    <col min="86" max="86" width="9.33203125" bestFit="1" customWidth="1"/>
    <col min="87" max="87" width="10.5546875" bestFit="1" customWidth="1"/>
    <col min="88" max="88" width="12.5546875" bestFit="1" customWidth="1"/>
    <col min="89" max="89" width="14.5546875" bestFit="1" customWidth="1"/>
    <col min="90" max="90" width="6" bestFit="1" customWidth="1"/>
    <col min="91" max="91" width="7.21875" bestFit="1" customWidth="1"/>
    <col min="92" max="92" width="8" bestFit="1" customWidth="1"/>
    <col min="93" max="93" width="6.21875" bestFit="1" customWidth="1"/>
    <col min="94" max="94" width="15.33203125" bestFit="1" customWidth="1"/>
    <col min="95" max="95" width="11.77734375" bestFit="1" customWidth="1"/>
    <col min="96" max="96" width="7" bestFit="1" customWidth="1"/>
    <col min="97" max="97" width="9.33203125" bestFit="1" customWidth="1"/>
    <col min="98" max="98" width="10.5546875" bestFit="1" customWidth="1"/>
    <col min="99" max="99" width="12.5546875" bestFit="1" customWidth="1"/>
    <col min="100" max="100" width="8.6640625" bestFit="1" customWidth="1"/>
    <col min="101" max="101" width="11" bestFit="1" customWidth="1"/>
    <col min="102" max="102" width="7.21875" bestFit="1" customWidth="1"/>
    <col min="103" max="103" width="8" bestFit="1" customWidth="1"/>
    <col min="104" max="104" width="6.21875" bestFit="1" customWidth="1"/>
    <col min="105" max="105" width="11.77734375" bestFit="1" customWidth="1"/>
    <col min="106" max="106" width="7" bestFit="1" customWidth="1"/>
    <col min="107" max="107" width="9.33203125" bestFit="1" customWidth="1"/>
    <col min="108" max="108" width="10.5546875" bestFit="1" customWidth="1"/>
    <col min="109" max="109" width="13.77734375" bestFit="1" customWidth="1"/>
    <col min="110" max="110" width="8.5546875" bestFit="1" customWidth="1"/>
    <col min="111" max="111" width="7.21875" bestFit="1" customWidth="1"/>
    <col min="112" max="112" width="8" bestFit="1" customWidth="1"/>
    <col min="113" max="113" width="6.21875" bestFit="1" customWidth="1"/>
    <col min="114" max="114" width="15.33203125" bestFit="1" customWidth="1"/>
    <col min="115" max="115" width="11.77734375" bestFit="1" customWidth="1"/>
    <col min="116" max="116" width="7" bestFit="1" customWidth="1"/>
    <col min="117" max="117" width="9.33203125" bestFit="1" customWidth="1"/>
    <col min="118" max="118" width="10.5546875" bestFit="1" customWidth="1"/>
    <col min="119" max="119" width="12.5546875" bestFit="1" customWidth="1"/>
    <col min="120" max="120" width="11.21875" bestFit="1" customWidth="1"/>
    <col min="121" max="121" width="10.77734375" bestFit="1" customWidth="1"/>
  </cols>
  <sheetData>
    <row r="3" spans="1:26" x14ac:dyDescent="0.3">
      <c r="A3" s="1" t="s">
        <v>602</v>
      </c>
      <c r="B3" s="1" t="s">
        <v>598</v>
      </c>
      <c r="N3" s="1" t="s">
        <v>600</v>
      </c>
      <c r="O3" s="1" t="s">
        <v>598</v>
      </c>
    </row>
    <row r="4" spans="1:26" x14ac:dyDescent="0.3">
      <c r="A4" s="1" t="s">
        <v>595</v>
      </c>
      <c r="B4" t="s">
        <v>588</v>
      </c>
      <c r="C4" t="s">
        <v>58</v>
      </c>
      <c r="D4" t="s">
        <v>31</v>
      </c>
      <c r="E4" t="s">
        <v>19</v>
      </c>
      <c r="F4" t="s">
        <v>48</v>
      </c>
      <c r="G4" t="s">
        <v>589</v>
      </c>
      <c r="H4" t="s">
        <v>23</v>
      </c>
      <c r="I4" t="s">
        <v>27</v>
      </c>
      <c r="J4" t="s">
        <v>39</v>
      </c>
      <c r="K4" t="s">
        <v>13</v>
      </c>
      <c r="L4" t="s">
        <v>597</v>
      </c>
      <c r="N4" s="1" t="s">
        <v>595</v>
      </c>
      <c r="O4" t="s">
        <v>62</v>
      </c>
      <c r="P4" t="s">
        <v>40</v>
      </c>
      <c r="Q4" t="s">
        <v>53</v>
      </c>
      <c r="R4" t="s">
        <v>35</v>
      </c>
      <c r="S4" t="s">
        <v>14</v>
      </c>
      <c r="T4" t="s">
        <v>43</v>
      </c>
      <c r="U4" t="s">
        <v>28</v>
      </c>
      <c r="V4" t="s">
        <v>67</v>
      </c>
      <c r="W4" t="s">
        <v>24</v>
      </c>
      <c r="X4" t="s">
        <v>70</v>
      </c>
      <c r="Y4" t="s">
        <v>32</v>
      </c>
      <c r="Z4" t="s">
        <v>597</v>
      </c>
    </row>
    <row r="5" spans="1:26" x14ac:dyDescent="0.3">
      <c r="A5" s="2">
        <v>2010</v>
      </c>
      <c r="B5">
        <v>64.605000000000004</v>
      </c>
      <c r="C5">
        <v>96.706000000000003</v>
      </c>
      <c r="D5">
        <v>98.506000000000014</v>
      </c>
      <c r="E5">
        <v>127.7825</v>
      </c>
      <c r="F5">
        <v>50.74</v>
      </c>
      <c r="G5">
        <v>113.45250000000001</v>
      </c>
      <c r="H5">
        <v>86.63</v>
      </c>
      <c r="I5">
        <v>81.875714285714281</v>
      </c>
      <c r="J5">
        <v>159.61000000000001</v>
      </c>
      <c r="K5">
        <v>96.533333333333317</v>
      </c>
      <c r="L5">
        <v>100.23763157894737</v>
      </c>
      <c r="N5" s="2" t="s">
        <v>13</v>
      </c>
      <c r="O5">
        <v>17.72</v>
      </c>
      <c r="P5">
        <v>12.85</v>
      </c>
      <c r="Q5">
        <v>19.59</v>
      </c>
      <c r="R5">
        <v>12.69</v>
      </c>
      <c r="S5">
        <v>18.079999999999998</v>
      </c>
      <c r="T5">
        <v>19.329999999999998</v>
      </c>
      <c r="U5">
        <v>17.25</v>
      </c>
      <c r="V5">
        <v>18.2</v>
      </c>
      <c r="W5">
        <v>14.71</v>
      </c>
      <c r="X5">
        <v>3.09</v>
      </c>
      <c r="Y5">
        <v>15.21</v>
      </c>
      <c r="Z5">
        <v>19.59</v>
      </c>
    </row>
    <row r="6" spans="1:26" x14ac:dyDescent="0.3">
      <c r="A6" s="2">
        <v>2011</v>
      </c>
      <c r="B6">
        <v>116.39</v>
      </c>
      <c r="D6">
        <v>100.25999999999999</v>
      </c>
      <c r="E6">
        <v>99.83</v>
      </c>
      <c r="F6">
        <v>106.9</v>
      </c>
      <c r="G6">
        <v>17.234999999999999</v>
      </c>
      <c r="H6">
        <v>126.52666666666669</v>
      </c>
      <c r="I6">
        <v>137.94999999999999</v>
      </c>
      <c r="J6">
        <v>91.878</v>
      </c>
      <c r="K6">
        <v>118.8575</v>
      </c>
      <c r="L6">
        <v>103.51680000000002</v>
      </c>
      <c r="N6" s="2" t="s">
        <v>39</v>
      </c>
      <c r="O6">
        <v>10.3</v>
      </c>
      <c r="P6">
        <v>18.64</v>
      </c>
      <c r="Q6">
        <v>14.3</v>
      </c>
      <c r="R6">
        <v>16.829999999999998</v>
      </c>
      <c r="S6">
        <v>16.489999999999998</v>
      </c>
      <c r="T6">
        <v>19.46</v>
      </c>
      <c r="U6">
        <v>19.7</v>
      </c>
      <c r="V6">
        <v>16.39</v>
      </c>
      <c r="W6">
        <v>16.239999999999998</v>
      </c>
      <c r="X6">
        <v>16.87</v>
      </c>
      <c r="Y6">
        <v>14.87</v>
      </c>
      <c r="Z6">
        <v>19.7</v>
      </c>
    </row>
    <row r="7" spans="1:26" x14ac:dyDescent="0.3">
      <c r="A7" s="2">
        <v>2012</v>
      </c>
      <c r="B7">
        <v>127.34999999999998</v>
      </c>
      <c r="C7">
        <v>108.11666666666666</v>
      </c>
      <c r="D7">
        <v>72.882499999999993</v>
      </c>
      <c r="E7">
        <v>113.73857142857143</v>
      </c>
      <c r="F7">
        <v>93.96</v>
      </c>
      <c r="G7">
        <v>71.257500000000007</v>
      </c>
      <c r="H7">
        <v>82.432500000000005</v>
      </c>
      <c r="I7">
        <v>131.17166666666665</v>
      </c>
      <c r="J7">
        <v>54.695</v>
      </c>
      <c r="K7">
        <v>101.748</v>
      </c>
      <c r="L7">
        <v>100.04849999999999</v>
      </c>
      <c r="N7" s="2" t="s">
        <v>27</v>
      </c>
      <c r="O7">
        <v>18.53</v>
      </c>
      <c r="P7">
        <v>19.03</v>
      </c>
      <c r="Q7">
        <v>15.05</v>
      </c>
      <c r="R7">
        <v>19.78</v>
      </c>
      <c r="S7">
        <v>17.98</v>
      </c>
      <c r="T7">
        <v>19.899999999999999</v>
      </c>
      <c r="U7">
        <v>18.04</v>
      </c>
      <c r="V7">
        <v>17.03</v>
      </c>
      <c r="W7">
        <v>19.149999999999999</v>
      </c>
      <c r="X7">
        <v>9.7899999999999991</v>
      </c>
      <c r="Y7">
        <v>12.22</v>
      </c>
      <c r="Z7">
        <v>19.899999999999999</v>
      </c>
    </row>
    <row r="8" spans="1:26" x14ac:dyDescent="0.3">
      <c r="A8" s="2">
        <v>2013</v>
      </c>
      <c r="B8">
        <v>145.9725</v>
      </c>
      <c r="C8">
        <v>96.412500000000009</v>
      </c>
      <c r="D8">
        <v>103.50999999999999</v>
      </c>
      <c r="E8">
        <v>119.245</v>
      </c>
      <c r="F8">
        <v>128.72999999999999</v>
      </c>
      <c r="G8">
        <v>144.685</v>
      </c>
      <c r="H8">
        <v>67.855000000000004</v>
      </c>
      <c r="I8">
        <v>123.61499999999999</v>
      </c>
      <c r="J8">
        <v>107.04333333333334</v>
      </c>
      <c r="K8">
        <v>104.51666666666667</v>
      </c>
      <c r="L8">
        <v>115.27249999999999</v>
      </c>
      <c r="N8" s="2" t="s">
        <v>23</v>
      </c>
      <c r="O8">
        <v>12.56</v>
      </c>
      <c r="P8">
        <v>19.88</v>
      </c>
      <c r="Q8">
        <v>19.600000000000001</v>
      </c>
      <c r="R8">
        <v>16.16</v>
      </c>
      <c r="S8">
        <v>16.809999999999999</v>
      </c>
      <c r="T8">
        <v>19.72</v>
      </c>
      <c r="U8">
        <v>16.559999999999999</v>
      </c>
      <c r="V8">
        <v>18.170000000000002</v>
      </c>
      <c r="W8">
        <v>16.2</v>
      </c>
      <c r="X8">
        <v>19.239999999999998</v>
      </c>
      <c r="Y8">
        <v>16.600000000000001</v>
      </c>
      <c r="Z8">
        <v>19.88</v>
      </c>
    </row>
    <row r="9" spans="1:26" x14ac:dyDescent="0.3">
      <c r="A9" s="2">
        <v>2014</v>
      </c>
      <c r="B9">
        <v>98.352499999999992</v>
      </c>
      <c r="C9">
        <v>100.82166666666666</v>
      </c>
      <c r="D9">
        <v>110.97499999999999</v>
      </c>
      <c r="E9">
        <v>68.393749999999997</v>
      </c>
      <c r="F9">
        <v>94.26</v>
      </c>
      <c r="G9">
        <v>84.515000000000001</v>
      </c>
      <c r="H9">
        <v>86.733333333333348</v>
      </c>
      <c r="I9">
        <v>70.030000000000015</v>
      </c>
      <c r="J9">
        <v>128.59666666666666</v>
      </c>
      <c r="L9">
        <v>89.959512195121945</v>
      </c>
      <c r="N9" s="2" t="s">
        <v>589</v>
      </c>
      <c r="O9">
        <v>18.420000000000002</v>
      </c>
      <c r="P9">
        <v>18.63</v>
      </c>
      <c r="Q9">
        <v>19.079999999999998</v>
      </c>
      <c r="R9">
        <v>11.47</v>
      </c>
      <c r="S9">
        <v>9.35</v>
      </c>
      <c r="T9">
        <v>17.850000000000001</v>
      </c>
      <c r="U9">
        <v>19.18</v>
      </c>
      <c r="V9">
        <v>13.36</v>
      </c>
      <c r="W9">
        <v>15.87</v>
      </c>
      <c r="Y9">
        <v>13.5</v>
      </c>
      <c r="Z9">
        <v>19.18</v>
      </c>
    </row>
    <row r="10" spans="1:26" x14ac:dyDescent="0.3">
      <c r="A10" s="2">
        <v>2015</v>
      </c>
      <c r="B10">
        <v>168.13</v>
      </c>
      <c r="C10">
        <v>89.965000000000003</v>
      </c>
      <c r="D10">
        <v>118.1925</v>
      </c>
      <c r="E10">
        <v>134.24375000000001</v>
      </c>
      <c r="F10">
        <v>133.86333333333334</v>
      </c>
      <c r="G10">
        <v>39.229999999999997</v>
      </c>
      <c r="H10">
        <v>138.48599999999999</v>
      </c>
      <c r="I10">
        <v>15.51</v>
      </c>
      <c r="J10">
        <v>66.400000000000006</v>
      </c>
      <c r="K10">
        <v>126.16600000000001</v>
      </c>
      <c r="L10">
        <v>111.19815789473684</v>
      </c>
      <c r="N10" s="2" t="s">
        <v>48</v>
      </c>
      <c r="O10">
        <v>19.93</v>
      </c>
      <c r="P10">
        <v>17.71</v>
      </c>
      <c r="Q10">
        <v>8.73</v>
      </c>
      <c r="R10">
        <v>19.21</v>
      </c>
      <c r="S10">
        <v>18.73</v>
      </c>
      <c r="T10">
        <v>18.98</v>
      </c>
      <c r="U10">
        <v>1.99</v>
      </c>
      <c r="V10">
        <v>18.690000000000001</v>
      </c>
      <c r="W10">
        <v>13.08</v>
      </c>
      <c r="X10">
        <v>17.63</v>
      </c>
      <c r="Y10">
        <v>14.36</v>
      </c>
      <c r="Z10">
        <v>19.93</v>
      </c>
    </row>
    <row r="11" spans="1:26" x14ac:dyDescent="0.3">
      <c r="A11" s="2">
        <v>2016</v>
      </c>
      <c r="B11">
        <v>88.37</v>
      </c>
      <c r="C11">
        <v>39.200000000000003</v>
      </c>
      <c r="D11">
        <v>87.582000000000008</v>
      </c>
      <c r="E11">
        <v>79.994</v>
      </c>
      <c r="F11">
        <v>101.78375</v>
      </c>
      <c r="G11">
        <v>90.401666666666685</v>
      </c>
      <c r="H11">
        <v>110.47333333333334</v>
      </c>
      <c r="I11">
        <v>47.555</v>
      </c>
      <c r="J11">
        <v>111.73800000000001</v>
      </c>
      <c r="K11">
        <v>107.155</v>
      </c>
      <c r="L11">
        <v>91.23075</v>
      </c>
      <c r="N11" s="2" t="s">
        <v>19</v>
      </c>
      <c r="O11">
        <v>18.16</v>
      </c>
      <c r="P11">
        <v>16.010000000000002</v>
      </c>
      <c r="Q11">
        <v>19.07</v>
      </c>
      <c r="R11">
        <v>8.19</v>
      </c>
      <c r="S11">
        <v>18.100000000000001</v>
      </c>
      <c r="T11">
        <v>10.99</v>
      </c>
      <c r="U11">
        <v>18.63</v>
      </c>
      <c r="V11">
        <v>19.829999999999998</v>
      </c>
      <c r="W11">
        <v>16.86</v>
      </c>
      <c r="X11">
        <v>17.57</v>
      </c>
      <c r="Y11">
        <v>12.59</v>
      </c>
      <c r="Z11">
        <v>19.829999999999998</v>
      </c>
    </row>
    <row r="12" spans="1:26" x14ac:dyDescent="0.3">
      <c r="A12" s="2">
        <v>2017</v>
      </c>
      <c r="B12">
        <v>96.105000000000004</v>
      </c>
      <c r="C12">
        <v>35.115000000000002</v>
      </c>
      <c r="D12">
        <v>144.30333333333334</v>
      </c>
      <c r="E12">
        <v>92.263333333333335</v>
      </c>
      <c r="F12">
        <v>74.042000000000002</v>
      </c>
      <c r="G12">
        <v>90.265000000000001</v>
      </c>
      <c r="H12">
        <v>81.107142857142861</v>
      </c>
      <c r="I12">
        <v>75.367142857142852</v>
      </c>
      <c r="J12">
        <v>64.254000000000005</v>
      </c>
      <c r="K12">
        <v>133.74</v>
      </c>
      <c r="L12">
        <v>85.487209302325567</v>
      </c>
      <c r="N12" s="2" t="s">
        <v>31</v>
      </c>
      <c r="O12">
        <v>19.100000000000001</v>
      </c>
      <c r="P12">
        <v>18.45</v>
      </c>
      <c r="Q12">
        <v>15.02</v>
      </c>
      <c r="R12">
        <v>17.739999999999998</v>
      </c>
      <c r="S12">
        <v>17.72</v>
      </c>
      <c r="T12">
        <v>19.600000000000001</v>
      </c>
      <c r="U12">
        <v>18.170000000000002</v>
      </c>
      <c r="V12">
        <v>18.39</v>
      </c>
      <c r="W12">
        <v>17.760000000000002</v>
      </c>
      <c r="X12">
        <v>6.65</v>
      </c>
      <c r="Y12">
        <v>16.59</v>
      </c>
      <c r="Z12">
        <v>19.600000000000001</v>
      </c>
    </row>
    <row r="13" spans="1:26" x14ac:dyDescent="0.3">
      <c r="A13" s="2">
        <v>2018</v>
      </c>
      <c r="B13">
        <v>128.98833333333332</v>
      </c>
      <c r="C13">
        <v>171.96</v>
      </c>
      <c r="D13">
        <v>75.343999999999994</v>
      </c>
      <c r="E13">
        <v>98.012500000000003</v>
      </c>
      <c r="F13">
        <v>162.93</v>
      </c>
      <c r="G13">
        <v>110.32833333333332</v>
      </c>
      <c r="H13">
        <v>35.57</v>
      </c>
      <c r="I13">
        <v>157.07499999999999</v>
      </c>
      <c r="J13">
        <v>31.21</v>
      </c>
      <c r="K13">
        <v>97.353999999999999</v>
      </c>
      <c r="L13">
        <v>112.93179487179485</v>
      </c>
      <c r="N13" s="2" t="s">
        <v>58</v>
      </c>
      <c r="O13">
        <v>8.4499999999999993</v>
      </c>
      <c r="P13">
        <v>19.41</v>
      </c>
      <c r="Q13">
        <v>18.239999999999998</v>
      </c>
      <c r="R13">
        <v>2.86</v>
      </c>
      <c r="S13">
        <v>19.61</v>
      </c>
      <c r="T13">
        <v>9.99</v>
      </c>
      <c r="U13">
        <v>17.95</v>
      </c>
      <c r="V13">
        <v>11.61</v>
      </c>
      <c r="W13">
        <v>19.86</v>
      </c>
      <c r="X13">
        <v>17.73</v>
      </c>
      <c r="Y13">
        <v>19.670000000000002</v>
      </c>
      <c r="Z13">
        <v>19.86</v>
      </c>
    </row>
    <row r="14" spans="1:26" x14ac:dyDescent="0.3">
      <c r="A14" s="2">
        <v>2019</v>
      </c>
      <c r="B14">
        <v>126.07000000000001</v>
      </c>
      <c r="C14">
        <v>161.524</v>
      </c>
      <c r="D14">
        <v>110.30166666666668</v>
      </c>
      <c r="E14">
        <v>95.568750000000009</v>
      </c>
      <c r="F14">
        <v>118.37333333333333</v>
      </c>
      <c r="G14">
        <v>117.19250000000001</v>
      </c>
      <c r="H14">
        <v>40.085000000000001</v>
      </c>
      <c r="I14">
        <v>76.89500000000001</v>
      </c>
      <c r="J14">
        <v>113.5</v>
      </c>
      <c r="K14">
        <v>86.69</v>
      </c>
      <c r="L14">
        <v>105.20289473684211</v>
      </c>
      <c r="N14" s="2" t="s">
        <v>588</v>
      </c>
      <c r="O14">
        <v>13.22</v>
      </c>
      <c r="P14">
        <v>1.74</v>
      </c>
      <c r="Q14">
        <v>12.65</v>
      </c>
      <c r="R14">
        <v>19.07</v>
      </c>
      <c r="S14">
        <v>11.18</v>
      </c>
      <c r="T14">
        <v>9.34</v>
      </c>
      <c r="U14">
        <v>18.95</v>
      </c>
      <c r="V14">
        <v>10.92</v>
      </c>
      <c r="W14">
        <v>19.45</v>
      </c>
      <c r="Y14">
        <v>13.84</v>
      </c>
      <c r="Z14">
        <v>19.45</v>
      </c>
    </row>
    <row r="15" spans="1:26" x14ac:dyDescent="0.3">
      <c r="A15" s="2">
        <v>2020</v>
      </c>
      <c r="B15">
        <v>121.58600000000001</v>
      </c>
      <c r="C15">
        <v>89.763333333333335</v>
      </c>
      <c r="D15">
        <v>30.61</v>
      </c>
      <c r="E15">
        <v>121.31500000000001</v>
      </c>
      <c r="F15">
        <v>110.27666666666666</v>
      </c>
      <c r="G15">
        <v>71.03</v>
      </c>
      <c r="H15">
        <v>128.66999999999999</v>
      </c>
      <c r="I15">
        <v>98.097500000000011</v>
      </c>
      <c r="J15">
        <v>196.18</v>
      </c>
      <c r="K15">
        <v>64.424999999999997</v>
      </c>
      <c r="L15">
        <v>102.43516129032255</v>
      </c>
      <c r="N15" s="2" t="s">
        <v>597</v>
      </c>
      <c r="O15">
        <v>19.93</v>
      </c>
      <c r="P15">
        <v>19.88</v>
      </c>
      <c r="Q15">
        <v>19.600000000000001</v>
      </c>
      <c r="R15">
        <v>19.78</v>
      </c>
      <c r="S15">
        <v>19.61</v>
      </c>
      <c r="T15">
        <v>19.899999999999999</v>
      </c>
      <c r="U15">
        <v>19.7</v>
      </c>
      <c r="V15">
        <v>19.829999999999998</v>
      </c>
      <c r="W15">
        <v>19.86</v>
      </c>
      <c r="X15">
        <v>19.239999999999998</v>
      </c>
      <c r="Y15">
        <v>19.670000000000002</v>
      </c>
      <c r="Z15">
        <v>19.93</v>
      </c>
    </row>
    <row r="16" spans="1:26" x14ac:dyDescent="0.3">
      <c r="A16" s="2">
        <v>2021</v>
      </c>
      <c r="B16">
        <v>71.32714285714286</v>
      </c>
      <c r="C16">
        <v>98.710000000000008</v>
      </c>
      <c r="D16">
        <v>111.94999999999999</v>
      </c>
      <c r="E16">
        <v>107.22666666666667</v>
      </c>
      <c r="F16">
        <v>87.644999999999996</v>
      </c>
      <c r="G16">
        <v>54.164285714285711</v>
      </c>
      <c r="H16">
        <v>90.724000000000004</v>
      </c>
      <c r="I16">
        <v>152.892</v>
      </c>
      <c r="J16">
        <v>118.88333333333334</v>
      </c>
      <c r="K16">
        <v>157.94</v>
      </c>
      <c r="L16">
        <v>100.01454545454546</v>
      </c>
    </row>
    <row r="17" spans="1:24" x14ac:dyDescent="0.3">
      <c r="A17" s="2">
        <v>2022</v>
      </c>
      <c r="B17">
        <v>25.736666666666668</v>
      </c>
      <c r="C17">
        <v>161.69800000000001</v>
      </c>
      <c r="D17">
        <v>102.69999999999999</v>
      </c>
      <c r="E17">
        <v>99.510000000000019</v>
      </c>
      <c r="F17">
        <v>82.42</v>
      </c>
      <c r="G17">
        <v>124.79666666666667</v>
      </c>
      <c r="H17">
        <v>130.94299999999998</v>
      </c>
      <c r="I17">
        <v>123.94444444444444</v>
      </c>
      <c r="J17">
        <v>167.11750000000001</v>
      </c>
      <c r="K17">
        <v>122.19</v>
      </c>
      <c r="L17">
        <v>120.56826923076923</v>
      </c>
    </row>
    <row r="18" spans="1:24" x14ac:dyDescent="0.3">
      <c r="A18" s="2">
        <v>2023</v>
      </c>
      <c r="B18">
        <v>68.31</v>
      </c>
      <c r="C18">
        <v>126.91666666666667</v>
      </c>
      <c r="D18">
        <v>97.10777777777777</v>
      </c>
      <c r="E18">
        <v>134.01500000000001</v>
      </c>
      <c r="F18">
        <v>116.83333333333333</v>
      </c>
      <c r="G18">
        <v>109.30333333333333</v>
      </c>
      <c r="H18">
        <v>125.48249999999999</v>
      </c>
      <c r="I18">
        <v>82.683333333333337</v>
      </c>
      <c r="J18">
        <v>84.86</v>
      </c>
      <c r="K18">
        <v>132.59399999999999</v>
      </c>
      <c r="L18">
        <v>112.23425531914894</v>
      </c>
    </row>
    <row r="19" spans="1:24" x14ac:dyDescent="0.3">
      <c r="A19" s="2">
        <v>2024</v>
      </c>
      <c r="B19">
        <v>92.305000000000007</v>
      </c>
      <c r="C19">
        <v>129.20333333333332</v>
      </c>
      <c r="D19">
        <v>107.65333333333335</v>
      </c>
      <c r="E19">
        <v>106.54</v>
      </c>
      <c r="F19">
        <v>173.63499999999999</v>
      </c>
      <c r="G19">
        <v>135.315</v>
      </c>
      <c r="H19">
        <v>110.56666666666666</v>
      </c>
      <c r="I19">
        <v>84.59</v>
      </c>
      <c r="J19">
        <v>101.71714285714286</v>
      </c>
      <c r="K19">
        <v>120.55500000000001</v>
      </c>
      <c r="L19">
        <v>113.93281250000003</v>
      </c>
    </row>
    <row r="20" spans="1:24" x14ac:dyDescent="0.3">
      <c r="A20" s="2" t="s">
        <v>597</v>
      </c>
      <c r="B20">
        <v>101.60307692307694</v>
      </c>
      <c r="C20">
        <v>112.93425925925931</v>
      </c>
      <c r="D20">
        <v>99.275789473684213</v>
      </c>
      <c r="E20">
        <v>106.79531645569622</v>
      </c>
      <c r="F20">
        <v>110.02352941176473</v>
      </c>
      <c r="G20">
        <v>92.789272727272703</v>
      </c>
      <c r="H20">
        <v>100.39999999999999</v>
      </c>
      <c r="I20">
        <v>104.15093750000001</v>
      </c>
      <c r="J20">
        <v>103.87237288135589</v>
      </c>
      <c r="K20">
        <v>112.43297872340425</v>
      </c>
      <c r="L20">
        <v>104.30215517241378</v>
      </c>
    </row>
    <row r="21" spans="1:24" x14ac:dyDescent="0.3">
      <c r="P21" s="1" t="s">
        <v>599</v>
      </c>
      <c r="Q21" s="1" t="s">
        <v>598</v>
      </c>
    </row>
    <row r="22" spans="1:24" x14ac:dyDescent="0.3">
      <c r="A22" s="1" t="s">
        <v>603</v>
      </c>
      <c r="B22" s="1" t="s">
        <v>598</v>
      </c>
      <c r="P22" s="1" t="s">
        <v>595</v>
      </c>
      <c r="Q22" t="s">
        <v>15</v>
      </c>
      <c r="R22" t="s">
        <v>33</v>
      </c>
      <c r="S22" t="s">
        <v>25</v>
      </c>
      <c r="T22" t="s">
        <v>36</v>
      </c>
      <c r="U22" t="s">
        <v>72</v>
      </c>
      <c r="V22" t="s">
        <v>44</v>
      </c>
      <c r="W22" t="s">
        <v>593</v>
      </c>
      <c r="X22" t="s">
        <v>597</v>
      </c>
    </row>
    <row r="23" spans="1:24" x14ac:dyDescent="0.3">
      <c r="A23" s="1" t="s">
        <v>595</v>
      </c>
      <c r="B23" t="s">
        <v>62</v>
      </c>
      <c r="C23" t="s">
        <v>40</v>
      </c>
      <c r="D23" t="s">
        <v>53</v>
      </c>
      <c r="E23" t="s">
        <v>35</v>
      </c>
      <c r="F23" t="s">
        <v>14</v>
      </c>
      <c r="G23" t="s">
        <v>43</v>
      </c>
      <c r="H23" t="s">
        <v>28</v>
      </c>
      <c r="I23" t="s">
        <v>67</v>
      </c>
      <c r="J23" t="s">
        <v>24</v>
      </c>
      <c r="K23" t="s">
        <v>70</v>
      </c>
      <c r="L23" t="s">
        <v>32</v>
      </c>
      <c r="M23" t="s">
        <v>596</v>
      </c>
      <c r="N23" t="s">
        <v>597</v>
      </c>
      <c r="P23" s="2" t="s">
        <v>34</v>
      </c>
      <c r="Q23">
        <v>151.70999999999998</v>
      </c>
      <c r="R23">
        <v>-878.05000000000018</v>
      </c>
      <c r="S23">
        <v>-832.8499999999998</v>
      </c>
      <c r="T23">
        <v>119.83</v>
      </c>
      <c r="U23">
        <v>131.73000000000002</v>
      </c>
      <c r="V23">
        <v>178.19</v>
      </c>
      <c r="W23">
        <v>3.61</v>
      </c>
      <c r="X23">
        <v>-1125.8300000000002</v>
      </c>
    </row>
    <row r="24" spans="1:24" x14ac:dyDescent="0.3">
      <c r="A24" s="2" t="s">
        <v>51</v>
      </c>
      <c r="B24">
        <v>81960.320000000007</v>
      </c>
      <c r="C24">
        <v>54988.170000000006</v>
      </c>
      <c r="D24">
        <v>33601.040000000001</v>
      </c>
      <c r="E24">
        <v>43678.81</v>
      </c>
      <c r="F24">
        <v>52773.750000000007</v>
      </c>
      <c r="G24">
        <v>29684.440000000002</v>
      </c>
      <c r="H24">
        <v>74719.850000000006</v>
      </c>
      <c r="I24">
        <v>68533.02</v>
      </c>
      <c r="J24">
        <v>52435.39</v>
      </c>
      <c r="K24">
        <v>23096.29</v>
      </c>
      <c r="L24">
        <v>61045.519999999982</v>
      </c>
      <c r="N24">
        <v>576516.6</v>
      </c>
      <c r="P24" s="2" t="s">
        <v>16</v>
      </c>
      <c r="Q24">
        <v>269.45999999999998</v>
      </c>
      <c r="R24">
        <v>-768.11</v>
      </c>
      <c r="S24">
        <v>174.26999999999995</v>
      </c>
      <c r="T24">
        <v>-826.47</v>
      </c>
      <c r="U24">
        <v>110.78999999999999</v>
      </c>
      <c r="V24">
        <v>170.06</v>
      </c>
      <c r="W24">
        <v>14.899999999999999</v>
      </c>
      <c r="X24">
        <v>-855.10000000000025</v>
      </c>
    </row>
    <row r="25" spans="1:24" x14ac:dyDescent="0.3">
      <c r="A25" s="2" t="s">
        <v>591</v>
      </c>
      <c r="B25">
        <v>43419.170000000006</v>
      </c>
      <c r="C25">
        <v>43253.719999999994</v>
      </c>
      <c r="D25">
        <v>46383.46</v>
      </c>
      <c r="E25">
        <v>33879.329999999994</v>
      </c>
      <c r="F25">
        <v>76798.260000000024</v>
      </c>
      <c r="G25">
        <v>39230.92</v>
      </c>
      <c r="H25">
        <v>64898.55999999999</v>
      </c>
      <c r="I25">
        <v>29356.38</v>
      </c>
      <c r="J25">
        <v>63809.17</v>
      </c>
      <c r="K25">
        <v>18942.059999999998</v>
      </c>
      <c r="L25">
        <v>25497.91</v>
      </c>
      <c r="N25">
        <v>485468.93999999994</v>
      </c>
      <c r="P25" s="2" t="s">
        <v>37</v>
      </c>
      <c r="Q25">
        <v>-861.71999999999991</v>
      </c>
      <c r="R25">
        <v>137.88999999999999</v>
      </c>
      <c r="S25">
        <v>-854</v>
      </c>
      <c r="T25">
        <v>114.78</v>
      </c>
      <c r="U25">
        <v>104.95</v>
      </c>
      <c r="V25">
        <v>-839.84000000000015</v>
      </c>
      <c r="X25">
        <v>-2197.94</v>
      </c>
    </row>
    <row r="26" spans="1:24" x14ac:dyDescent="0.3">
      <c r="A26" s="2" t="s">
        <v>590</v>
      </c>
      <c r="B26">
        <v>52546.11</v>
      </c>
      <c r="C26">
        <v>31645.91</v>
      </c>
      <c r="D26">
        <v>66541.08</v>
      </c>
      <c r="E26">
        <v>52608.3</v>
      </c>
      <c r="F26">
        <v>47194.91</v>
      </c>
      <c r="G26">
        <v>80164.56</v>
      </c>
      <c r="H26">
        <v>46840.709999999992</v>
      </c>
      <c r="I26">
        <v>30096.52</v>
      </c>
      <c r="J26">
        <v>43217.35</v>
      </c>
      <c r="K26">
        <v>10348.119999999999</v>
      </c>
      <c r="L26">
        <v>28586.33</v>
      </c>
      <c r="N26">
        <v>489789.89999999997</v>
      </c>
      <c r="P26" s="2" t="s">
        <v>49</v>
      </c>
      <c r="Q26">
        <v>-813.5200000000001</v>
      </c>
      <c r="R26">
        <v>155.06</v>
      </c>
      <c r="S26">
        <v>-792.31999999999982</v>
      </c>
      <c r="T26">
        <v>-1840.91</v>
      </c>
      <c r="U26">
        <v>155.22999999999999</v>
      </c>
      <c r="V26">
        <v>128.19</v>
      </c>
      <c r="X26">
        <v>-3008.2699999999995</v>
      </c>
    </row>
    <row r="27" spans="1:24" x14ac:dyDescent="0.3">
      <c r="A27" s="2" t="s">
        <v>592</v>
      </c>
      <c r="B27">
        <v>27664.899999999998</v>
      </c>
      <c r="C27">
        <v>53346.999999999993</v>
      </c>
      <c r="D27">
        <v>48432.51</v>
      </c>
      <c r="E27">
        <v>44222.57</v>
      </c>
      <c r="F27">
        <v>34693.319999999992</v>
      </c>
      <c r="G27">
        <v>34571.93</v>
      </c>
      <c r="H27">
        <v>48256.02</v>
      </c>
      <c r="I27">
        <v>72347.009999999995</v>
      </c>
      <c r="J27">
        <v>38670.620000000003</v>
      </c>
      <c r="K27">
        <v>12325.64</v>
      </c>
      <c r="L27">
        <v>60377.200000000004</v>
      </c>
      <c r="N27">
        <v>474908.72000000003</v>
      </c>
      <c r="P27" s="2" t="s">
        <v>594</v>
      </c>
      <c r="Q27">
        <v>182.67999999999998</v>
      </c>
      <c r="R27">
        <v>76.38</v>
      </c>
      <c r="S27">
        <v>-861.99</v>
      </c>
      <c r="T27">
        <v>131.13</v>
      </c>
      <c r="U27">
        <v>180.66</v>
      </c>
      <c r="V27">
        <v>-775.9799999999999</v>
      </c>
      <c r="W27">
        <v>15.64</v>
      </c>
      <c r="X27">
        <v>-1051.4799999999998</v>
      </c>
    </row>
    <row r="28" spans="1:24" x14ac:dyDescent="0.3">
      <c r="A28" s="2" t="s">
        <v>596</v>
      </c>
      <c r="P28" s="2" t="s">
        <v>20</v>
      </c>
      <c r="Q28">
        <v>-828.18</v>
      </c>
      <c r="R28">
        <v>153.45999999999998</v>
      </c>
      <c r="S28">
        <v>-815.36</v>
      </c>
      <c r="T28">
        <v>91.75</v>
      </c>
      <c r="U28">
        <v>153.29999999999998</v>
      </c>
      <c r="V28">
        <v>304.20999999999998</v>
      </c>
      <c r="W28">
        <v>5.3</v>
      </c>
      <c r="X28">
        <v>-935.52</v>
      </c>
    </row>
    <row r="29" spans="1:24" x14ac:dyDescent="0.3">
      <c r="A29" s="2" t="s">
        <v>597</v>
      </c>
      <c r="B29">
        <v>205590.50000000003</v>
      </c>
      <c r="C29">
        <v>183234.8</v>
      </c>
      <c r="D29">
        <v>194958.09000000003</v>
      </c>
      <c r="E29">
        <v>174389.00999999998</v>
      </c>
      <c r="F29">
        <v>211460.24000000005</v>
      </c>
      <c r="G29">
        <v>183651.84999999998</v>
      </c>
      <c r="H29">
        <v>234715.13999999998</v>
      </c>
      <c r="I29">
        <v>200332.93</v>
      </c>
      <c r="J29">
        <v>198132.53</v>
      </c>
      <c r="K29">
        <v>64712.11</v>
      </c>
      <c r="L29">
        <v>175506.96</v>
      </c>
      <c r="N29">
        <v>2026684.16</v>
      </c>
      <c r="P29" s="2" t="s">
        <v>597</v>
      </c>
      <c r="Q29">
        <v>-1899.5700000000002</v>
      </c>
      <c r="R29">
        <v>-1123.3700000000003</v>
      </c>
      <c r="S29">
        <v>-3982.2499999999995</v>
      </c>
      <c r="T29">
        <v>-2209.89</v>
      </c>
      <c r="U29">
        <v>836.66</v>
      </c>
      <c r="V29">
        <v>-835.17000000000007</v>
      </c>
      <c r="W29">
        <v>39.449999999999996</v>
      </c>
      <c r="X29">
        <v>-9174.1400000000012</v>
      </c>
    </row>
    <row r="32" spans="1:24" x14ac:dyDescent="0.3">
      <c r="A32" s="1" t="s">
        <v>602</v>
      </c>
      <c r="B32" s="1" t="s">
        <v>598</v>
      </c>
    </row>
    <row r="33" spans="1:13" x14ac:dyDescent="0.3">
      <c r="A33" s="1" t="s">
        <v>595</v>
      </c>
      <c r="B33" t="s">
        <v>15</v>
      </c>
      <c r="C33" t="s">
        <v>33</v>
      </c>
      <c r="D33" t="s">
        <v>25</v>
      </c>
      <c r="E33" t="s">
        <v>36</v>
      </c>
      <c r="F33" t="s">
        <v>72</v>
      </c>
      <c r="G33" t="s">
        <v>44</v>
      </c>
      <c r="H33" t="s">
        <v>593</v>
      </c>
      <c r="I33" t="s">
        <v>597</v>
      </c>
      <c r="K33" s="1" t="s">
        <v>595</v>
      </c>
      <c r="L33" t="s">
        <v>601</v>
      </c>
      <c r="M33" t="s">
        <v>604</v>
      </c>
    </row>
    <row r="34" spans="1:13" x14ac:dyDescent="0.3">
      <c r="A34" s="2" t="s">
        <v>51</v>
      </c>
      <c r="B34">
        <v>127.91851851851852</v>
      </c>
      <c r="C34">
        <v>94.287142857142854</v>
      </c>
      <c r="D34">
        <v>99.755151515151496</v>
      </c>
      <c r="E34">
        <v>112.14785714285713</v>
      </c>
      <c r="F34">
        <v>101.12565217391305</v>
      </c>
      <c r="G34">
        <v>93.460303030303038</v>
      </c>
      <c r="H34">
        <v>82.11</v>
      </c>
      <c r="I34">
        <v>103.18161490683235</v>
      </c>
      <c r="K34" s="2" t="s">
        <v>13</v>
      </c>
      <c r="L34">
        <v>5284.35</v>
      </c>
      <c r="M34">
        <v>1173.8800000000001</v>
      </c>
    </row>
    <row r="35" spans="1:13" x14ac:dyDescent="0.3">
      <c r="A35" s="2" t="s">
        <v>591</v>
      </c>
      <c r="B35">
        <v>93.969599999999971</v>
      </c>
      <c r="C35">
        <v>145.78947368421052</v>
      </c>
      <c r="D35">
        <v>130.26839999999999</v>
      </c>
      <c r="E35">
        <v>98.244782608695644</v>
      </c>
      <c r="F35">
        <v>80.546521739130441</v>
      </c>
      <c r="G35">
        <v>94.770740740740735</v>
      </c>
      <c r="H35">
        <v>155.54</v>
      </c>
      <c r="I35">
        <v>106.31118881118877</v>
      </c>
      <c r="K35" s="2" t="s">
        <v>39</v>
      </c>
      <c r="L35">
        <v>6128.4699999999975</v>
      </c>
      <c r="M35">
        <v>1190.8900000000001</v>
      </c>
    </row>
    <row r="36" spans="1:13" x14ac:dyDescent="0.3">
      <c r="A36" s="2" t="s">
        <v>590</v>
      </c>
      <c r="B36">
        <v>107.80956521739132</v>
      </c>
      <c r="C36">
        <v>114.33476190476189</v>
      </c>
      <c r="D36">
        <v>120.27884615384613</v>
      </c>
      <c r="E36">
        <v>95.638695652173922</v>
      </c>
      <c r="F36">
        <v>89.24499999999999</v>
      </c>
      <c r="G36">
        <v>100.67999999999999</v>
      </c>
      <c r="I36">
        <v>105.04631205673759</v>
      </c>
      <c r="K36" s="2" t="s">
        <v>27</v>
      </c>
      <c r="L36">
        <v>6665.6599999999989</v>
      </c>
      <c r="M36">
        <v>1110.72</v>
      </c>
    </row>
    <row r="37" spans="1:13" x14ac:dyDescent="0.3">
      <c r="A37" s="2" t="s">
        <v>592</v>
      </c>
      <c r="B37">
        <v>98.373214285714297</v>
      </c>
      <c r="C37">
        <v>89.852631578947395</v>
      </c>
      <c r="D37">
        <v>98.526666666666642</v>
      </c>
      <c r="E37">
        <v>96.103103448275874</v>
      </c>
      <c r="F37">
        <v>105.621875</v>
      </c>
      <c r="G37">
        <v>131.18047619047616</v>
      </c>
      <c r="H37">
        <v>106.54</v>
      </c>
      <c r="I37">
        <v>102.73318518518519</v>
      </c>
      <c r="K37" s="2" t="s">
        <v>23</v>
      </c>
      <c r="L37">
        <v>6224.8</v>
      </c>
      <c r="M37">
        <v>1195.26</v>
      </c>
    </row>
    <row r="38" spans="1:13" x14ac:dyDescent="0.3">
      <c r="A38" s="2" t="s">
        <v>597</v>
      </c>
      <c r="B38">
        <v>107.15640776699031</v>
      </c>
      <c r="C38">
        <v>109.40540229885056</v>
      </c>
      <c r="D38">
        <v>111.85657142857147</v>
      </c>
      <c r="E38">
        <v>99.060449438202284</v>
      </c>
      <c r="F38">
        <v>93.333048780487815</v>
      </c>
      <c r="G38">
        <v>102.9066972477064</v>
      </c>
      <c r="H38">
        <v>101.682</v>
      </c>
      <c r="I38">
        <v>104.3021551724138</v>
      </c>
      <c r="K38" s="2" t="s">
        <v>589</v>
      </c>
      <c r="L38">
        <v>5103.4099999999989</v>
      </c>
      <c r="M38">
        <v>1194.76</v>
      </c>
    </row>
    <row r="39" spans="1:13" x14ac:dyDescent="0.3">
      <c r="K39" s="2" t="s">
        <v>48</v>
      </c>
      <c r="L39">
        <v>5611.2000000000016</v>
      </c>
      <c r="M39">
        <v>1187.4000000000001</v>
      </c>
    </row>
    <row r="40" spans="1:13" x14ac:dyDescent="0.3">
      <c r="K40" s="2" t="s">
        <v>19</v>
      </c>
      <c r="L40">
        <v>8436.8299999999981</v>
      </c>
      <c r="M40">
        <v>1189.9000000000001</v>
      </c>
    </row>
    <row r="41" spans="1:13" x14ac:dyDescent="0.3">
      <c r="K41" s="2" t="s">
        <v>31</v>
      </c>
      <c r="L41">
        <v>5658.72</v>
      </c>
      <c r="M41">
        <v>1199.45</v>
      </c>
    </row>
    <row r="42" spans="1:13" x14ac:dyDescent="0.3">
      <c r="K42" s="2" t="s">
        <v>58</v>
      </c>
      <c r="L42">
        <v>6098.4500000000007</v>
      </c>
      <c r="M42">
        <v>1132.72</v>
      </c>
    </row>
    <row r="43" spans="1:13" x14ac:dyDescent="0.3">
      <c r="K43" s="2" t="s">
        <v>588</v>
      </c>
      <c r="L43">
        <v>5283.3600000000015</v>
      </c>
      <c r="M43">
        <v>1191.97</v>
      </c>
    </row>
    <row r="44" spans="1:13" x14ac:dyDescent="0.3">
      <c r="K44" s="2" t="s">
        <v>597</v>
      </c>
      <c r="L44">
        <v>60495.249999999985</v>
      </c>
      <c r="M44">
        <v>1199.45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indian_agriculture_cleaned(1)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Ruban</dc:creator>
  <cp:lastModifiedBy>Ruban</cp:lastModifiedBy>
  <dcterms:modified xsi:type="dcterms:W3CDTF">2025-10-02T08:29:16Z</dcterms:modified>
</cp:coreProperties>
</file>