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kzamen\"/>
    </mc:Choice>
  </mc:AlternateContent>
  <xr:revisionPtr revIDLastSave="0" documentId="13_ncr:1_{FB274A63-C9C8-4E9A-B27B-A8F16BA25300}" xr6:coauthVersionLast="45" xr6:coauthVersionMax="45" xr10:uidLastSave="{00000000-0000-0000-0000-000000000000}"/>
  <bookViews>
    <workbookView xWindow="-120" yWindow="-120" windowWidth="29040" windowHeight="15840" activeTab="6" xr2:uid="{08FDDF97-A122-44C1-8B15-C4B24A77238C}"/>
  </bookViews>
  <sheets>
    <sheet name="сотрудники_import" sheetId="1" r:id="rId1"/>
    <sheet name="сотрудники_bd" sheetId="5" r:id="rId2"/>
    <sheet name="заказы_import" sheetId="2" r:id="rId3"/>
    <sheet name="заказы_bd" sheetId="6" r:id="rId4"/>
    <sheet name="клиенты_import" sheetId="3" r:id="rId5"/>
    <sheet name="клиенты_bd" sheetId="7" r:id="rId6"/>
    <sheet name="услуги_import" sheetId="4" r:id="rId7"/>
    <sheet name="услуги_bd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" i="6" l="1"/>
  <c r="V4" i="6" l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V84" i="6" s="1"/>
  <c r="V85" i="6" s="1"/>
  <c r="V86" i="6" s="1"/>
  <c r="V87" i="6" s="1"/>
  <c r="V88" i="6" s="1"/>
  <c r="V89" i="6" s="1"/>
  <c r="V90" i="6" s="1"/>
  <c r="V91" i="6" s="1"/>
  <c r="V92" i="6" s="1"/>
  <c r="V93" i="6" s="1"/>
  <c r="V94" i="6" s="1"/>
  <c r="V95" i="6" s="1"/>
  <c r="V96" i="6" s="1"/>
  <c r="V97" i="6" s="1"/>
  <c r="V98" i="6" s="1"/>
  <c r="V99" i="6" s="1"/>
  <c r="V100" i="6" s="1"/>
  <c r="V101" i="6" s="1"/>
  <c r="V102" i="6" s="1"/>
  <c r="V103" i="6" s="1"/>
  <c r="V104" i="6" s="1"/>
  <c r="V105" i="6" s="1"/>
  <c r="V106" i="6" s="1"/>
  <c r="V107" i="6" s="1"/>
  <c r="V108" i="6" s="1"/>
  <c r="V109" i="6" s="1"/>
  <c r="V110" i="6" s="1"/>
  <c r="V111" i="6" s="1"/>
  <c r="V112" i="6" s="1"/>
  <c r="V113" i="6" s="1"/>
  <c r="V114" i="6" s="1"/>
  <c r="V115" i="6" s="1"/>
  <c r="V116" i="6" s="1"/>
  <c r="V117" i="6" s="1"/>
  <c r="V118" i="6" s="1"/>
  <c r="V119" i="6" s="1"/>
  <c r="V120" i="6" s="1"/>
  <c r="V121" i="6" s="1"/>
  <c r="V122" i="6" s="1"/>
  <c r="V123" i="6" s="1"/>
  <c r="V124" i="6" s="1"/>
  <c r="V125" i="6" s="1"/>
  <c r="V126" i="6" s="1"/>
  <c r="V127" i="6" s="1"/>
  <c r="V128" i="6" s="1"/>
  <c r="V129" i="6" s="1"/>
  <c r="V130" i="6" s="1"/>
  <c r="V131" i="6" s="1"/>
  <c r="V132" i="6" s="1"/>
  <c r="V133" i="6" s="1"/>
  <c r="V134" i="6" s="1"/>
  <c r="V135" i="6" s="1"/>
  <c r="V136" i="6" s="1"/>
  <c r="V137" i="6" s="1"/>
  <c r="V138" i="6" s="1"/>
  <c r="V139" i="6" s="1"/>
  <c r="V140" i="6" s="1"/>
  <c r="V141" i="6" s="1"/>
  <c r="V142" i="6" s="1"/>
  <c r="V143" i="6" s="1"/>
  <c r="V144" i="6" s="1"/>
  <c r="V145" i="6" s="1"/>
  <c r="V146" i="6" s="1"/>
  <c r="V147" i="6" s="1"/>
  <c r="V148" i="6" s="1"/>
  <c r="V149" i="6" s="1"/>
  <c r="V150" i="6" s="1"/>
  <c r="V151" i="6" s="1"/>
  <c r="V152" i="6" s="1"/>
  <c r="V153" i="6" s="1"/>
  <c r="V154" i="6" s="1"/>
  <c r="V155" i="6" s="1"/>
  <c r="V156" i="6" s="1"/>
  <c r="V157" i="6" s="1"/>
  <c r="V158" i="6" s="1"/>
  <c r="V159" i="6" s="1"/>
  <c r="V160" i="6" s="1"/>
  <c r="V161" i="6" s="1"/>
  <c r="V162" i="6" s="1"/>
  <c r="V163" i="6" s="1"/>
  <c r="V164" i="6" s="1"/>
  <c r="V165" i="6" s="1"/>
  <c r="V166" i="6" s="1"/>
  <c r="V167" i="6" s="1"/>
  <c r="V168" i="6" s="1"/>
  <c r="V169" i="6" s="1"/>
  <c r="V170" i="6" s="1"/>
  <c r="V171" i="6" s="1"/>
  <c r="V172" i="6" s="1"/>
  <c r="V173" i="6" s="1"/>
  <c r="V174" i="6" s="1"/>
  <c r="V175" i="6" s="1"/>
  <c r="V176" i="6" s="1"/>
  <c r="V177" i="6" s="1"/>
  <c r="V178" i="6" s="1"/>
  <c r="V179" i="6" s="1"/>
  <c r="V180" i="6" s="1"/>
  <c r="V181" i="6" s="1"/>
  <c r="V182" i="6" s="1"/>
  <c r="V183" i="6" s="1"/>
  <c r="V184" i="6" s="1"/>
  <c r="V185" i="6" s="1"/>
  <c r="V186" i="6" s="1"/>
  <c r="V187" i="6" s="1"/>
  <c r="V188" i="6" s="1"/>
  <c r="V189" i="6" s="1"/>
  <c r="V190" i="6" s="1"/>
  <c r="V191" i="6" s="1"/>
  <c r="V192" i="6" s="1"/>
  <c r="V193" i="6" s="1"/>
  <c r="V194" i="6" s="1"/>
  <c r="V195" i="6" s="1"/>
  <c r="V196" i="6" s="1"/>
  <c r="V197" i="6" s="1"/>
  <c r="V198" i="6" s="1"/>
  <c r="V199" i="6" s="1"/>
  <c r="V200" i="6" s="1"/>
  <c r="V201" i="6" s="1"/>
  <c r="V202" i="6" s="1"/>
  <c r="V203" i="6" s="1"/>
  <c r="V204" i="6" s="1"/>
  <c r="V205" i="6" s="1"/>
  <c r="V206" i="6" s="1"/>
  <c r="V207" i="6" s="1"/>
  <c r="V208" i="6" s="1"/>
  <c r="V209" i="6" s="1"/>
  <c r="V210" i="6" s="1"/>
  <c r="V211" i="6" s="1"/>
  <c r="V212" i="6" s="1"/>
  <c r="V213" i="6" s="1"/>
  <c r="V214" i="6" s="1"/>
  <c r="V215" i="6" s="1"/>
  <c r="V216" i="6" s="1"/>
  <c r="V217" i="6" s="1"/>
  <c r="V218" i="6" s="1"/>
  <c r="V219" i="6" s="1"/>
  <c r="V220" i="6" s="1"/>
  <c r="V221" i="6" s="1"/>
  <c r="V222" i="6" s="1"/>
  <c r="V223" i="6" s="1"/>
  <c r="V224" i="6" s="1"/>
  <c r="V225" i="6" s="1"/>
  <c r="V226" i="6" s="1"/>
  <c r="V227" i="6" s="1"/>
  <c r="V228" i="6" s="1"/>
  <c r="V229" i="6" s="1"/>
  <c r="V230" i="6" s="1"/>
  <c r="V231" i="6" s="1"/>
  <c r="V232" i="6" s="1"/>
  <c r="V233" i="6" s="1"/>
  <c r="V234" i="6" s="1"/>
  <c r="V235" i="6" s="1"/>
  <c r="V236" i="6" s="1"/>
  <c r="V237" i="6" s="1"/>
  <c r="V238" i="6" s="1"/>
  <c r="V239" i="6" s="1"/>
  <c r="V240" i="6" s="1"/>
  <c r="V241" i="6" s="1"/>
  <c r="V3" i="6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3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2" i="6"/>
  <c r="X241" i="6"/>
  <c r="X240" i="6"/>
  <c r="X239" i="6"/>
  <c r="X238" i="6"/>
  <c r="X237" i="6"/>
  <c r="X236" i="6"/>
  <c r="W236" i="6"/>
  <c r="W237" i="6" s="1"/>
  <c r="W238" i="6" s="1"/>
  <c r="W239" i="6" s="1"/>
  <c r="W240" i="6" s="1"/>
  <c r="W241" i="6" s="1"/>
  <c r="X235" i="6"/>
  <c r="X234" i="6"/>
  <c r="X233" i="6"/>
  <c r="X232" i="6"/>
  <c r="X231" i="6"/>
  <c r="W231" i="6"/>
  <c r="W232" i="6" s="1"/>
  <c r="W233" i="6" s="1"/>
  <c r="W234" i="6" s="1"/>
  <c r="W235" i="6" s="1"/>
  <c r="X230" i="6"/>
  <c r="X229" i="6"/>
  <c r="X228" i="6"/>
  <c r="X227" i="6"/>
  <c r="W227" i="6"/>
  <c r="W228" i="6" s="1"/>
  <c r="W229" i="6" s="1"/>
  <c r="W230" i="6" s="1"/>
  <c r="X226" i="6"/>
  <c r="X225" i="6"/>
  <c r="X224" i="6"/>
  <c r="X223" i="6"/>
  <c r="X222" i="6"/>
  <c r="W222" i="6"/>
  <c r="W223" i="6" s="1"/>
  <c r="W224" i="6" s="1"/>
  <c r="W225" i="6" s="1"/>
  <c r="W226" i="6" s="1"/>
  <c r="X221" i="6"/>
  <c r="X220" i="6"/>
  <c r="X219" i="6"/>
  <c r="X218" i="6"/>
  <c r="W218" i="6"/>
  <c r="W219" i="6" s="1"/>
  <c r="W220" i="6" s="1"/>
  <c r="W221" i="6" s="1"/>
  <c r="X217" i="6"/>
  <c r="X216" i="6"/>
  <c r="X215" i="6"/>
  <c r="X214" i="6"/>
  <c r="X213" i="6"/>
  <c r="X212" i="6"/>
  <c r="W212" i="6"/>
  <c r="W213" i="6" s="1"/>
  <c r="W214" i="6" s="1"/>
  <c r="W215" i="6" s="1"/>
  <c r="W216" i="6" s="1"/>
  <c r="W217" i="6" s="1"/>
  <c r="X211" i="6"/>
  <c r="X210" i="6"/>
  <c r="X209" i="6"/>
  <c r="X208" i="6"/>
  <c r="X207" i="6"/>
  <c r="W207" i="6"/>
  <c r="W208" i="6" s="1"/>
  <c r="W209" i="6" s="1"/>
  <c r="W210" i="6" s="1"/>
  <c r="W211" i="6" s="1"/>
  <c r="X206" i="6"/>
  <c r="X205" i="6"/>
  <c r="X204" i="6"/>
  <c r="X203" i="6"/>
  <c r="W203" i="6"/>
  <c r="W204" i="6" s="1"/>
  <c r="W205" i="6" s="1"/>
  <c r="W206" i="6" s="1"/>
  <c r="X202" i="6"/>
  <c r="X201" i="6"/>
  <c r="X200" i="6"/>
  <c r="X199" i="6"/>
  <c r="X198" i="6"/>
  <c r="W198" i="6"/>
  <c r="W199" i="6" s="1"/>
  <c r="W200" i="6" s="1"/>
  <c r="W201" i="6" s="1"/>
  <c r="W202" i="6" s="1"/>
  <c r="X197" i="6"/>
  <c r="X196" i="6"/>
  <c r="X195" i="6"/>
  <c r="X194" i="6"/>
  <c r="W194" i="6"/>
  <c r="W195" i="6" s="1"/>
  <c r="W196" i="6" s="1"/>
  <c r="W197" i="6" s="1"/>
  <c r="X193" i="6"/>
  <c r="X192" i="6"/>
  <c r="X191" i="6"/>
  <c r="X190" i="6"/>
  <c r="X189" i="6"/>
  <c r="X188" i="6"/>
  <c r="W188" i="6"/>
  <c r="W189" i="6" s="1"/>
  <c r="W190" i="6" s="1"/>
  <c r="W191" i="6" s="1"/>
  <c r="W192" i="6" s="1"/>
  <c r="W193" i="6" s="1"/>
  <c r="X187" i="6"/>
  <c r="X186" i="6"/>
  <c r="X185" i="6"/>
  <c r="X184" i="6"/>
  <c r="X183" i="6"/>
  <c r="W183" i="6"/>
  <c r="W184" i="6" s="1"/>
  <c r="W185" i="6" s="1"/>
  <c r="W186" i="6" s="1"/>
  <c r="W187" i="6" s="1"/>
  <c r="X182" i="6"/>
  <c r="X181" i="6"/>
  <c r="X180" i="6"/>
  <c r="X179" i="6"/>
  <c r="W179" i="6"/>
  <c r="W180" i="6" s="1"/>
  <c r="W181" i="6" s="1"/>
  <c r="W182" i="6" s="1"/>
  <c r="X178" i="6"/>
  <c r="X177" i="6"/>
  <c r="X176" i="6"/>
  <c r="X175" i="6"/>
  <c r="X174" i="6"/>
  <c r="W174" i="6"/>
  <c r="W175" i="6" s="1"/>
  <c r="W176" i="6" s="1"/>
  <c r="W177" i="6" s="1"/>
  <c r="W178" i="6" s="1"/>
  <c r="X173" i="6"/>
  <c r="X172" i="6"/>
  <c r="X171" i="6"/>
  <c r="X170" i="6"/>
  <c r="W170" i="6"/>
  <c r="W171" i="6" s="1"/>
  <c r="W172" i="6" s="1"/>
  <c r="W173" i="6" s="1"/>
  <c r="X169" i="6"/>
  <c r="X168" i="6"/>
  <c r="X167" i="6"/>
  <c r="X166" i="6"/>
  <c r="X165" i="6"/>
  <c r="X164" i="6"/>
  <c r="W164" i="6"/>
  <c r="W165" i="6" s="1"/>
  <c r="W166" i="6" s="1"/>
  <c r="W167" i="6" s="1"/>
  <c r="W168" i="6" s="1"/>
  <c r="W169" i="6" s="1"/>
  <c r="X163" i="6"/>
  <c r="X162" i="6"/>
  <c r="X161" i="6"/>
  <c r="X160" i="6"/>
  <c r="X159" i="6"/>
  <c r="W159" i="6"/>
  <c r="W160" i="6" s="1"/>
  <c r="W161" i="6" s="1"/>
  <c r="W162" i="6" s="1"/>
  <c r="W163" i="6" s="1"/>
  <c r="X158" i="6"/>
  <c r="X157" i="6"/>
  <c r="X156" i="6"/>
  <c r="X155" i="6"/>
  <c r="W155" i="6"/>
  <c r="W156" i="6" s="1"/>
  <c r="W157" i="6" s="1"/>
  <c r="W158" i="6" s="1"/>
  <c r="X154" i="6"/>
  <c r="X153" i="6"/>
  <c r="X152" i="6"/>
  <c r="X151" i="6"/>
  <c r="X150" i="6"/>
  <c r="W150" i="6"/>
  <c r="W151" i="6" s="1"/>
  <c r="W152" i="6" s="1"/>
  <c r="W153" i="6" s="1"/>
  <c r="W154" i="6" s="1"/>
  <c r="X149" i="6"/>
  <c r="X148" i="6"/>
  <c r="X147" i="6"/>
  <c r="X146" i="6"/>
  <c r="W146" i="6"/>
  <c r="W147" i="6" s="1"/>
  <c r="W148" i="6" s="1"/>
  <c r="W149" i="6" s="1"/>
  <c r="X145" i="6"/>
  <c r="X144" i="6"/>
  <c r="X143" i="6"/>
  <c r="X142" i="6"/>
  <c r="X141" i="6"/>
  <c r="X140" i="6"/>
  <c r="W140" i="6"/>
  <c r="W141" i="6" s="1"/>
  <c r="W142" i="6" s="1"/>
  <c r="W143" i="6" s="1"/>
  <c r="W144" i="6" s="1"/>
  <c r="W145" i="6" s="1"/>
  <c r="X139" i="6"/>
  <c r="X138" i="6"/>
  <c r="X137" i="6"/>
  <c r="X136" i="6"/>
  <c r="X135" i="6"/>
  <c r="W135" i="6"/>
  <c r="W136" i="6" s="1"/>
  <c r="W137" i="6" s="1"/>
  <c r="W138" i="6" s="1"/>
  <c r="W139" i="6" s="1"/>
  <c r="X134" i="6"/>
  <c r="X133" i="6"/>
  <c r="X132" i="6"/>
  <c r="X131" i="6"/>
  <c r="W131" i="6"/>
  <c r="W132" i="6" s="1"/>
  <c r="W133" i="6" s="1"/>
  <c r="W134" i="6" s="1"/>
  <c r="X130" i="6"/>
  <c r="X129" i="6"/>
  <c r="X128" i="6"/>
  <c r="X127" i="6"/>
  <c r="X126" i="6"/>
  <c r="W126" i="6"/>
  <c r="W127" i="6" s="1"/>
  <c r="W128" i="6" s="1"/>
  <c r="W129" i="6" s="1"/>
  <c r="W130" i="6" s="1"/>
  <c r="X125" i="6"/>
  <c r="X124" i="6"/>
  <c r="X123" i="6"/>
  <c r="X122" i="6"/>
  <c r="W122" i="6"/>
  <c r="W123" i="6" s="1"/>
  <c r="W124" i="6" s="1"/>
  <c r="W125" i="6" s="1"/>
  <c r="X121" i="6"/>
  <c r="X120" i="6"/>
  <c r="X119" i="6"/>
  <c r="X118" i="6"/>
  <c r="X117" i="6"/>
  <c r="X116" i="6"/>
  <c r="W116" i="6"/>
  <c r="W117" i="6" s="1"/>
  <c r="W118" i="6" s="1"/>
  <c r="W119" i="6" s="1"/>
  <c r="W120" i="6" s="1"/>
  <c r="W121" i="6" s="1"/>
  <c r="X115" i="6"/>
  <c r="X114" i="6"/>
  <c r="X113" i="6"/>
  <c r="X112" i="6"/>
  <c r="X111" i="6"/>
  <c r="W111" i="6"/>
  <c r="W112" i="6" s="1"/>
  <c r="W113" i="6" s="1"/>
  <c r="W114" i="6" s="1"/>
  <c r="W115" i="6" s="1"/>
  <c r="X110" i="6"/>
  <c r="X109" i="6"/>
  <c r="X108" i="6"/>
  <c r="X107" i="6"/>
  <c r="W107" i="6"/>
  <c r="W108" i="6" s="1"/>
  <c r="W109" i="6" s="1"/>
  <c r="W110" i="6" s="1"/>
  <c r="X106" i="6"/>
  <c r="X105" i="6"/>
  <c r="X104" i="6"/>
  <c r="X103" i="6"/>
  <c r="X102" i="6"/>
  <c r="W102" i="6"/>
  <c r="W103" i="6" s="1"/>
  <c r="W104" i="6" s="1"/>
  <c r="W105" i="6" s="1"/>
  <c r="W106" i="6" s="1"/>
  <c r="X101" i="6"/>
  <c r="X100" i="6"/>
  <c r="X99" i="6"/>
  <c r="X98" i="6"/>
  <c r="W98" i="6"/>
  <c r="W99" i="6" s="1"/>
  <c r="W100" i="6" s="1"/>
  <c r="W101" i="6" s="1"/>
  <c r="X97" i="6"/>
  <c r="X96" i="6"/>
  <c r="X95" i="6"/>
  <c r="X94" i="6"/>
  <c r="X93" i="6"/>
  <c r="X92" i="6"/>
  <c r="W92" i="6"/>
  <c r="W93" i="6" s="1"/>
  <c r="W94" i="6" s="1"/>
  <c r="W95" i="6" s="1"/>
  <c r="W96" i="6" s="1"/>
  <c r="W97" i="6" s="1"/>
  <c r="X91" i="6"/>
  <c r="X90" i="6"/>
  <c r="X89" i="6"/>
  <c r="X88" i="6"/>
  <c r="X87" i="6"/>
  <c r="W87" i="6"/>
  <c r="W88" i="6" s="1"/>
  <c r="W89" i="6" s="1"/>
  <c r="W90" i="6" s="1"/>
  <c r="W91" i="6" s="1"/>
  <c r="X86" i="6"/>
  <c r="X85" i="6"/>
  <c r="X84" i="6"/>
  <c r="X83" i="6"/>
  <c r="W83" i="6"/>
  <c r="W84" i="6" s="1"/>
  <c r="W85" i="6" s="1"/>
  <c r="W86" i="6" s="1"/>
  <c r="X82" i="6"/>
  <c r="X81" i="6"/>
  <c r="X80" i="6"/>
  <c r="X79" i="6"/>
  <c r="X78" i="6"/>
  <c r="W78" i="6"/>
  <c r="W79" i="6" s="1"/>
  <c r="W80" i="6" s="1"/>
  <c r="W81" i="6" s="1"/>
  <c r="W82" i="6" s="1"/>
  <c r="X77" i="6"/>
  <c r="X76" i="6"/>
  <c r="X75" i="6"/>
  <c r="X74" i="6"/>
  <c r="W74" i="6"/>
  <c r="W75" i="6" s="1"/>
  <c r="W76" i="6" s="1"/>
  <c r="W77" i="6" s="1"/>
  <c r="X73" i="6"/>
  <c r="X72" i="6"/>
  <c r="X71" i="6"/>
  <c r="X70" i="6"/>
  <c r="X69" i="6"/>
  <c r="X68" i="6"/>
  <c r="W68" i="6"/>
  <c r="W69" i="6" s="1"/>
  <c r="W70" i="6" s="1"/>
  <c r="W71" i="6" s="1"/>
  <c r="W72" i="6" s="1"/>
  <c r="W73" i="6" s="1"/>
  <c r="X67" i="6"/>
  <c r="X66" i="6"/>
  <c r="X65" i="6"/>
  <c r="X64" i="6"/>
  <c r="X63" i="6"/>
  <c r="W63" i="6"/>
  <c r="W64" i="6" s="1"/>
  <c r="W65" i="6" s="1"/>
  <c r="W66" i="6" s="1"/>
  <c r="W67" i="6" s="1"/>
  <c r="X62" i="6"/>
  <c r="X61" i="6"/>
  <c r="X60" i="6"/>
  <c r="X59" i="6"/>
  <c r="W59" i="6"/>
  <c r="W60" i="6" s="1"/>
  <c r="W61" i="6" s="1"/>
  <c r="W62" i="6" s="1"/>
  <c r="X58" i="6"/>
  <c r="X57" i="6"/>
  <c r="X56" i="6"/>
  <c r="X55" i="6"/>
  <c r="X54" i="6"/>
  <c r="W54" i="6"/>
  <c r="W55" i="6" s="1"/>
  <c r="W56" i="6" s="1"/>
  <c r="W57" i="6" s="1"/>
  <c r="W58" i="6" s="1"/>
  <c r="X53" i="6"/>
  <c r="X52" i="6"/>
  <c r="X51" i="6"/>
  <c r="X50" i="6"/>
  <c r="W50" i="6"/>
  <c r="W51" i="6" s="1"/>
  <c r="W52" i="6" s="1"/>
  <c r="W53" i="6" s="1"/>
  <c r="X49" i="6"/>
  <c r="X48" i="6"/>
  <c r="X47" i="6"/>
  <c r="X46" i="6"/>
  <c r="X45" i="6"/>
  <c r="X44" i="6"/>
  <c r="W44" i="6"/>
  <c r="W45" i="6" s="1"/>
  <c r="W46" i="6" s="1"/>
  <c r="W47" i="6" s="1"/>
  <c r="W48" i="6" s="1"/>
  <c r="W49" i="6" s="1"/>
  <c r="X43" i="6"/>
  <c r="X42" i="6"/>
  <c r="X41" i="6"/>
  <c r="X40" i="6"/>
  <c r="X39" i="6"/>
  <c r="W39" i="6"/>
  <c r="W40" i="6" s="1"/>
  <c r="W41" i="6" s="1"/>
  <c r="W42" i="6" s="1"/>
  <c r="W43" i="6" s="1"/>
  <c r="X38" i="6"/>
  <c r="X37" i="6"/>
  <c r="X36" i="6"/>
  <c r="X35" i="6"/>
  <c r="W35" i="6"/>
  <c r="W36" i="6" s="1"/>
  <c r="W37" i="6" s="1"/>
  <c r="W38" i="6" s="1"/>
  <c r="X34" i="6"/>
  <c r="X33" i="6"/>
  <c r="X32" i="6"/>
  <c r="X31" i="6"/>
  <c r="X30" i="6"/>
  <c r="W30" i="6"/>
  <c r="W31" i="6" s="1"/>
  <c r="W32" i="6" s="1"/>
  <c r="W33" i="6" s="1"/>
  <c r="W34" i="6" s="1"/>
  <c r="X29" i="6"/>
  <c r="X28" i="6"/>
  <c r="X27" i="6"/>
  <c r="X26" i="6"/>
  <c r="W26" i="6"/>
  <c r="W27" i="6" s="1"/>
  <c r="W28" i="6" s="1"/>
  <c r="W29" i="6" s="1"/>
  <c r="X25" i="6"/>
  <c r="X24" i="6"/>
  <c r="X23" i="6"/>
  <c r="X22" i="6"/>
  <c r="X21" i="6"/>
  <c r="X20" i="6"/>
  <c r="W20" i="6"/>
  <c r="W21" i="6" s="1"/>
  <c r="W22" i="6" s="1"/>
  <c r="W23" i="6" s="1"/>
  <c r="W24" i="6" s="1"/>
  <c r="W25" i="6" s="1"/>
  <c r="X19" i="6"/>
  <c r="X18" i="6"/>
  <c r="X17" i="6"/>
  <c r="X16" i="6"/>
  <c r="X15" i="6"/>
  <c r="W15" i="6"/>
  <c r="W16" i="6" s="1"/>
  <c r="W17" i="6" s="1"/>
  <c r="W18" i="6" s="1"/>
  <c r="W19" i="6" s="1"/>
  <c r="X14" i="6"/>
  <c r="X13" i="6"/>
  <c r="X12" i="6"/>
  <c r="X11" i="6"/>
  <c r="W11" i="6"/>
  <c r="W12" i="6" s="1"/>
  <c r="W13" i="6" s="1"/>
  <c r="W14" i="6" s="1"/>
  <c r="X10" i="6"/>
  <c r="X9" i="6"/>
  <c r="X8" i="6"/>
  <c r="X7" i="6"/>
  <c r="X6" i="6"/>
  <c r="W6" i="6"/>
  <c r="W7" i="6" s="1"/>
  <c r="W8" i="6" s="1"/>
  <c r="W9" i="6" s="1"/>
  <c r="W10" i="6" s="1"/>
  <c r="X5" i="6"/>
  <c r="X4" i="6"/>
  <c r="X3" i="6"/>
  <c r="X2" i="6"/>
  <c r="W2" i="6"/>
  <c r="W4" i="6" s="1"/>
  <c r="W5" i="6" s="1"/>
  <c r="B51" i="2" l="1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<sst xmlns="http://schemas.openxmlformats.org/spreadsheetml/2006/main" count="1156" uniqueCount="526">
  <si>
    <t>Код сотрудника</t>
  </si>
  <si>
    <t>Должность</t>
  </si>
  <si>
    <t xml:space="preserve">ФИО </t>
  </si>
  <si>
    <t xml:space="preserve">Логин </t>
  </si>
  <si>
    <t>Пароль</t>
  </si>
  <si>
    <t>Последний вход</t>
  </si>
  <si>
    <t>Тип входа</t>
  </si>
  <si>
    <t>ID 101</t>
  </si>
  <si>
    <t>Продавец</t>
  </si>
  <si>
    <t>Иванов Иван Иванович</t>
  </si>
  <si>
    <t>Ivanov@namecomp.ru</t>
  </si>
  <si>
    <t>2L6KZG</t>
  </si>
  <si>
    <t>15:05:2022 13:13:00</t>
  </si>
  <si>
    <t>Успешно</t>
  </si>
  <si>
    <t>ID 102</t>
  </si>
  <si>
    <t>Петров Петр Петрович</t>
  </si>
  <si>
    <t>petrov@namecomp.ru</t>
  </si>
  <si>
    <t>uzWC67</t>
  </si>
  <si>
    <t>ID 103</t>
  </si>
  <si>
    <t>Администратор</t>
  </si>
  <si>
    <t>Федоров Федор Федорович</t>
  </si>
  <si>
    <t>fedorov@namecomp.ru</t>
  </si>
  <si>
    <t>8ntwUp</t>
  </si>
  <si>
    <t>ID 104</t>
  </si>
  <si>
    <t>Старший смены</t>
  </si>
  <si>
    <t>Миронов Вениамин Куприянович</t>
  </si>
  <si>
    <t>mironov@namecomp.ru</t>
  </si>
  <si>
    <t>YOyhfR</t>
  </si>
  <si>
    <t>ID 105</t>
  </si>
  <si>
    <t>Ширяев Ермолай Вениаминович</t>
  </si>
  <si>
    <t>shiryev@namecomp.ru</t>
  </si>
  <si>
    <t>RSbvHv</t>
  </si>
  <si>
    <t>Неуспешно</t>
  </si>
  <si>
    <t>ID 106</t>
  </si>
  <si>
    <t>Игнатов Кассиан Васильевич</t>
  </si>
  <si>
    <t>ignatov@namecomp.ru</t>
  </si>
  <si>
    <t>rwVDh9</t>
  </si>
  <si>
    <t>ID 107</t>
  </si>
  <si>
    <t>Хохлов Владимир Мэлсович</t>
  </si>
  <si>
    <t>hohlov@namecomp.ru</t>
  </si>
  <si>
    <t>LdNyos</t>
  </si>
  <si>
    <t>ID 108</t>
  </si>
  <si>
    <t>Стрелков Мстислав Георгьевич</t>
  </si>
  <si>
    <t>strelkov@namecomp.ru</t>
  </si>
  <si>
    <t>gynQMT</t>
  </si>
  <si>
    <t>ID 109</t>
  </si>
  <si>
    <t>Беляева Лилия Наумовна</t>
  </si>
  <si>
    <t>belyeva@@namecomp.ru</t>
  </si>
  <si>
    <t>AtnDjr</t>
  </si>
  <si>
    <t>ID 110</t>
  </si>
  <si>
    <t>Смирнова Ульяна Гордеевна</t>
  </si>
  <si>
    <t>smirnova@@namecomp.ru</t>
  </si>
  <si>
    <t>JlFRCZ</t>
  </si>
  <si>
    <t>ID</t>
  </si>
  <si>
    <t>Код заказа</t>
  </si>
  <si>
    <t>Дата создания</t>
  </si>
  <si>
    <t>Время заказа</t>
  </si>
  <si>
    <t>Код клиента</t>
  </si>
  <si>
    <t>Услуги</t>
  </si>
  <si>
    <t>Статус</t>
  </si>
  <si>
    <t>Дата закрытия</t>
  </si>
  <si>
    <t>Время проката</t>
  </si>
  <si>
    <t>34, 31, 353, 336</t>
  </si>
  <si>
    <t>Новая</t>
  </si>
  <si>
    <t>120 минут</t>
  </si>
  <si>
    <t>98, 45, 89, 99, 123</t>
  </si>
  <si>
    <t>В прокате</t>
  </si>
  <si>
    <t>600 минут</t>
  </si>
  <si>
    <t>92, 45, 57, 88</t>
  </si>
  <si>
    <t>2 часа</t>
  </si>
  <si>
    <t>92, 45, 57, 88, 44</t>
  </si>
  <si>
    <t>10 часов</t>
  </si>
  <si>
    <t>98, 45, 89, 353, 336, 34</t>
  </si>
  <si>
    <t>Закрыта</t>
  </si>
  <si>
    <t>320 минут</t>
  </si>
  <si>
    <t>34, 31, 353, 337</t>
  </si>
  <si>
    <t>480 минут</t>
  </si>
  <si>
    <t>98, 45, 89, 99, 124</t>
  </si>
  <si>
    <t>4 часа</t>
  </si>
  <si>
    <t>92, 45, 57, 89</t>
  </si>
  <si>
    <t>6 часов</t>
  </si>
  <si>
    <t>92, 45, 57, 88, 45</t>
  </si>
  <si>
    <t>12 часов</t>
  </si>
  <si>
    <t>98, 45, 89, 353, 336, 35</t>
  </si>
  <si>
    <t>34, 31, 353, 338</t>
  </si>
  <si>
    <t>98, 45, 89, 99, 125</t>
  </si>
  <si>
    <t>92, 45, 57, 90</t>
  </si>
  <si>
    <t>92, 45, 57, 88, 46</t>
  </si>
  <si>
    <t>98, 45, 89, 353, 336, 36</t>
  </si>
  <si>
    <t>34, 31, 353, 339</t>
  </si>
  <si>
    <t>98, 45, 89, 99, 126</t>
  </si>
  <si>
    <t>92, 45, 57, 91</t>
  </si>
  <si>
    <t>92, 45, 57, 88, 47</t>
  </si>
  <si>
    <t>98, 45, 89, 353, 336, 37</t>
  </si>
  <si>
    <t>34, 31, 353, 340</t>
  </si>
  <si>
    <t>98, 45, 89, 99, 127</t>
  </si>
  <si>
    <t>92, 45, 57, 92</t>
  </si>
  <si>
    <t>92, 45, 57, 88, 48</t>
  </si>
  <si>
    <t>98, 45, 89, 353, 336, 38</t>
  </si>
  <si>
    <t>34, 31, 353, 341</t>
  </si>
  <si>
    <t>98, 45, 89, 99, 128</t>
  </si>
  <si>
    <t>92, 45, 57, 93</t>
  </si>
  <si>
    <t>92, 45, 57, 88, 49</t>
  </si>
  <si>
    <t>98, 45, 89, 353, 336, 39</t>
  </si>
  <si>
    <t>34, 31, 353, 342</t>
  </si>
  <si>
    <t>98, 45, 89, 99, 129</t>
  </si>
  <si>
    <t>92, 45, 57, 94</t>
  </si>
  <si>
    <t>92, 45, 57, 88, 50</t>
  </si>
  <si>
    <t>98, 45, 89, 353, 336, 40</t>
  </si>
  <si>
    <t>34, 31, 353, 343</t>
  </si>
  <si>
    <t>98, 45, 89, 99, 130</t>
  </si>
  <si>
    <t>92, 45, 57, 95</t>
  </si>
  <si>
    <t>92, 45, 57, 88, 51</t>
  </si>
  <si>
    <t>98, 45, 89, 353, 336, 41</t>
  </si>
  <si>
    <t>34, 31, 353, 344</t>
  </si>
  <si>
    <t>98, 45, 89, 99, 131</t>
  </si>
  <si>
    <t>92, 45, 57, 96</t>
  </si>
  <si>
    <t>92, 45, 57, 88, 52</t>
  </si>
  <si>
    <t>98, 45, 89, 353, 336, 42</t>
  </si>
  <si>
    <t>34, 31, 353, 345</t>
  </si>
  <si>
    <t>98, 45, 89, 99, 132</t>
  </si>
  <si>
    <t>92, 45, 57, 97</t>
  </si>
  <si>
    <t>92, 45, 57, 88, 53</t>
  </si>
  <si>
    <t>98, 45, 89, 353, 336, 43</t>
  </si>
  <si>
    <t>ФИО</t>
  </si>
  <si>
    <t>Паспортные данные</t>
  </si>
  <si>
    <t>Дата рождения</t>
  </si>
  <si>
    <t>Адрес</t>
  </si>
  <si>
    <t>e-mail</t>
  </si>
  <si>
    <t>password</t>
  </si>
  <si>
    <t>Фролов Андрей Иванович</t>
  </si>
  <si>
    <t>Серия 1180 Номер 176596</t>
  </si>
  <si>
    <t>344288, г. Казань, ул. Чехова, 1, кв. 34</t>
  </si>
  <si>
    <t>gohufreilagrau-3818@yopmail.com</t>
  </si>
  <si>
    <t>cl12345</t>
  </si>
  <si>
    <t>Николаев Даниил Всеволодович</t>
  </si>
  <si>
    <t>Серия 2280 Номер 223523</t>
  </si>
  <si>
    <t>614164, г. Казань, ул. Степная, 30, кв. 75</t>
  </si>
  <si>
    <t>xawugosune-1385@yopmail.com</t>
  </si>
  <si>
    <t>cl12346</t>
  </si>
  <si>
    <t>Снегирев Макар Иванович</t>
  </si>
  <si>
    <t>Серия 4560 Номер 354155</t>
  </si>
  <si>
    <t>394242, г. Казань, ул. Коммунистическая, 43, кв. 57</t>
  </si>
  <si>
    <t>satrahuddusei-4458@yopmail.com</t>
  </si>
  <si>
    <t>cl12347</t>
  </si>
  <si>
    <t>Иванов Иван Ильич</t>
  </si>
  <si>
    <t>Серия 9120 Номер 554296</t>
  </si>
  <si>
    <t>660540, г. Казань, ул. Солнечная, 25, кв. 78</t>
  </si>
  <si>
    <t>boippaxeufrepra-7093@yopmail.com</t>
  </si>
  <si>
    <t>cl12348</t>
  </si>
  <si>
    <t>Филиппова Анна Глебовна</t>
  </si>
  <si>
    <t>Серия 2367 Номер 558134</t>
  </si>
  <si>
    <t>125837, г. Казань, ул. Шоссейная, 40, кв. 92</t>
  </si>
  <si>
    <t>zapramaxesu-7741@yopmail.com</t>
  </si>
  <si>
    <t>cl12349</t>
  </si>
  <si>
    <t>Иванов Михаил Владимирович</t>
  </si>
  <si>
    <t>Серия 7101 Номер 669343</t>
  </si>
  <si>
    <t>125703, г. Казань, ул. Партизанская, 49, кв. 84</t>
  </si>
  <si>
    <t>rouzecroummegre-3899@yopmail.com</t>
  </si>
  <si>
    <t>cl12350</t>
  </si>
  <si>
    <t>Власов Дмитрий Александрович</t>
  </si>
  <si>
    <t>Серия 3455 Номер 719630</t>
  </si>
  <si>
    <t>625283, г. Казань, ул. Победы, 46, кв. 7</t>
  </si>
  <si>
    <t>ziyeuddocrabri-4748@yopmail.com</t>
  </si>
  <si>
    <t>cl12351</t>
  </si>
  <si>
    <t>Серова Екатерина Львовна</t>
  </si>
  <si>
    <t>Серия 2377 Номер 871623</t>
  </si>
  <si>
    <t>614611, г. Казань, ул. Молодежная, 50, кв. 78</t>
  </si>
  <si>
    <t>ketameissoinnei-1951@yopmail.com</t>
  </si>
  <si>
    <t>cl12352</t>
  </si>
  <si>
    <t>Борисова Ирина Ивановна</t>
  </si>
  <si>
    <t>Серия 8755 Номер 921148</t>
  </si>
  <si>
    <t>454311, г. Казань, ул. Новая, 19, кв. 78</t>
  </si>
  <si>
    <t>yipraubaponou-5849@yopmail.com</t>
  </si>
  <si>
    <t>cl12353</t>
  </si>
  <si>
    <t>Зайцев Никита Артёмович</t>
  </si>
  <si>
    <t>Серия 4355 Номер 104594</t>
  </si>
  <si>
    <t>660007, г. Казань, ул. Октябрьская, 19, кв. 42</t>
  </si>
  <si>
    <t>crapedocouca-3572@yopmail.com</t>
  </si>
  <si>
    <t>cl12354</t>
  </si>
  <si>
    <t>Медведев Святослав Евгеньевич</t>
  </si>
  <si>
    <t>Серия 2791 Номер 114390</t>
  </si>
  <si>
    <t>603036, г. Казань, ул. Садовая, 4, кв. 13</t>
  </si>
  <si>
    <t>ceigoixakaunni-9227@yopmail.com</t>
  </si>
  <si>
    <t>cl12355</t>
  </si>
  <si>
    <t>Коротков Кирилл Алексеевич</t>
  </si>
  <si>
    <t>Серия 5582 Номер 126286</t>
  </si>
  <si>
    <t>450983, г. Казань, ул. Комсомольская, 26, кв. 60</t>
  </si>
  <si>
    <t>yeimmeiwauzomo-7054@yopmail.com</t>
  </si>
  <si>
    <t>cl12356</t>
  </si>
  <si>
    <t>Калашникова Арина Максимовна</t>
  </si>
  <si>
    <t>Серия 2978 Номер 133653</t>
  </si>
  <si>
    <t>394782, г. Казань, ул. Чехова, 3, кв. 14</t>
  </si>
  <si>
    <t>poleifenevi-1560@yopmail.com</t>
  </si>
  <si>
    <t>cl12357</t>
  </si>
  <si>
    <t>Минина Таисия Кирилловна</t>
  </si>
  <si>
    <t>Серия 7512 Номер 141956</t>
  </si>
  <si>
    <t>603002, г. Казань, ул. Дзержинского, 28, кв. 56</t>
  </si>
  <si>
    <t>kauprezofautei-6607@yopmail.com</t>
  </si>
  <si>
    <t>cl12358</t>
  </si>
  <si>
    <t>Наумов Серафим Романович</t>
  </si>
  <si>
    <t>Серия 5046 Номер 158433</t>
  </si>
  <si>
    <t>450558, г. Казань, ул. Набережная, 30, кв. 71</t>
  </si>
  <si>
    <t>quaffaullelourei-1667@yopmail.com</t>
  </si>
  <si>
    <t>cl12359</t>
  </si>
  <si>
    <t>Воробьева Василиса Евгеньевна</t>
  </si>
  <si>
    <t>Серия 2460 Номер 169505</t>
  </si>
  <si>
    <t>394060, г. Казань, ул. Фрунзе, 43, кв. 79</t>
  </si>
  <si>
    <t>jsteele@rojas-robinson.net</t>
  </si>
  <si>
    <t>cl12360</t>
  </si>
  <si>
    <t>Калинин Александр Андреевич</t>
  </si>
  <si>
    <t>Серия 3412 Номер 174593</t>
  </si>
  <si>
    <t>410661, г. Казань, ул. Школьная, 50, кв. 53</t>
  </si>
  <si>
    <t>vhopkins@lewis-mullen.com</t>
  </si>
  <si>
    <t>cl12361</t>
  </si>
  <si>
    <t>Кузнецова Милана Владиславовна</t>
  </si>
  <si>
    <t>Серия 4950 Номер 183034</t>
  </si>
  <si>
    <t>625590, г. Казань, ул. Коммунистическая, 20, кв. 34</t>
  </si>
  <si>
    <t>nlewis@yahoo.com</t>
  </si>
  <si>
    <t>cl12362</t>
  </si>
  <si>
    <t>Фирсов Егор Романович</t>
  </si>
  <si>
    <t>Серия 5829 Номер 219464</t>
  </si>
  <si>
    <t>625683, г. Казань, ул. 8 Марта, 20, кв. 21</t>
  </si>
  <si>
    <t>garciadavid@mckinney-mcbride.com</t>
  </si>
  <si>
    <t>cl12363</t>
  </si>
  <si>
    <t>Зимина Агния Александровна</t>
  </si>
  <si>
    <t>Серия 6443 Номер 208059</t>
  </si>
  <si>
    <t>400562, г. Казань, ул. Зеленая, 32, кв. 67</t>
  </si>
  <si>
    <t>cbradley@castro.com</t>
  </si>
  <si>
    <t>cl12364</t>
  </si>
  <si>
    <t>Титов Андрей Глебович</t>
  </si>
  <si>
    <t>Серия 7079 Номер 213265</t>
  </si>
  <si>
    <t>614510, г. Казань, ул. Маяковского, 47, кв. 72</t>
  </si>
  <si>
    <t>cuevascatherine@carlson.biz</t>
  </si>
  <si>
    <t>cl12365</t>
  </si>
  <si>
    <t>Орлов Николай Егорович</t>
  </si>
  <si>
    <t>Серия 8207 Номер 522702</t>
  </si>
  <si>
    <t>410542, г. Казань, ул. Светлая, 46, кв. 82</t>
  </si>
  <si>
    <t>thomasmoore@wilson-singh.net</t>
  </si>
  <si>
    <t>cl12366</t>
  </si>
  <si>
    <t>Кузнецова Аиша Михайловна</t>
  </si>
  <si>
    <t>Серия 9307 Номер 232158</t>
  </si>
  <si>
    <t>620839, г. Казань, ул. Цветочная, 8, кв. 100</t>
  </si>
  <si>
    <t>jessica84@hotmail.com</t>
  </si>
  <si>
    <t>cl12367</t>
  </si>
  <si>
    <t>Куликов Никита Георгиевич</t>
  </si>
  <si>
    <t>Серия 1357 Номер 242839</t>
  </si>
  <si>
    <t>443890, г. Казань, ул. Коммунистическая, 1, кв. 10</t>
  </si>
  <si>
    <t>jessicapark@hotmail.com</t>
  </si>
  <si>
    <t>cl12368</t>
  </si>
  <si>
    <t>Карпова София Егоровна</t>
  </si>
  <si>
    <t>Серия 1167 Номер 256636</t>
  </si>
  <si>
    <t>603379, г. Казань, ул. Спортивная, 46, кв. 95</t>
  </si>
  <si>
    <t>ginaritter@schneider-buchanan.com</t>
  </si>
  <si>
    <t>cl12369</t>
  </si>
  <si>
    <t>Смирнова Дарья Макаровна</t>
  </si>
  <si>
    <t>Серия 1768 Номер 266986</t>
  </si>
  <si>
    <t>603721, г. Казань, ул. Гоголя, 41, кв. 57</t>
  </si>
  <si>
    <t>stephen99@yahoo.com</t>
  </si>
  <si>
    <t>cl12370</t>
  </si>
  <si>
    <t>Абрамова Александра Мироновна</t>
  </si>
  <si>
    <t>Серия 1710 Номер 427875</t>
  </si>
  <si>
    <t>410172, г. Казань, ул. Северная, 13, кв. 86</t>
  </si>
  <si>
    <t>lopezlisa@hotmail.com</t>
  </si>
  <si>
    <t>cl12371</t>
  </si>
  <si>
    <t>Наумов Руслан Михайлович</t>
  </si>
  <si>
    <t>Серия 1806 Номер 289145</t>
  </si>
  <si>
    <t>420151, г. Казань, ул. Вишневая, 32, кв. 81</t>
  </si>
  <si>
    <t>lori17@hotmail.com</t>
  </si>
  <si>
    <t>cl12372</t>
  </si>
  <si>
    <t>Бочаров Никита Матвеевич</t>
  </si>
  <si>
    <t>Серия 1587 Номер 291249</t>
  </si>
  <si>
    <t>125061, г. Казань, ул. Подгорная, 8, кв. 74</t>
  </si>
  <si>
    <t>campbellkevin@gardner.com</t>
  </si>
  <si>
    <t>cl12373</t>
  </si>
  <si>
    <t>Соловьев Давид Ильич</t>
  </si>
  <si>
    <t>Серия 1647 Номер 306372</t>
  </si>
  <si>
    <t>630370, г. Казань, ул. Шоссейная, 24, кв. 81</t>
  </si>
  <si>
    <t>morganhoward@clark.com</t>
  </si>
  <si>
    <t>cl12374</t>
  </si>
  <si>
    <t>Васильева Валерия Дмитриевна</t>
  </si>
  <si>
    <t>Серия 1742 Номер 316556</t>
  </si>
  <si>
    <t>614753, г. Казань, ул. Полевая, 35, кв. 39</t>
  </si>
  <si>
    <t>carsontamara@gmail.com</t>
  </si>
  <si>
    <t>cl12375</t>
  </si>
  <si>
    <t>Макарова Василиса Андреевна</t>
  </si>
  <si>
    <t>Серия 1474 Номер 326347</t>
  </si>
  <si>
    <t>426030, г. Казань, ул. Маяковского, 44, кв. 93</t>
  </si>
  <si>
    <t>kevinpatel@gmail.com</t>
  </si>
  <si>
    <t>cl12376</t>
  </si>
  <si>
    <t>Алексеев Матвей Викторович</t>
  </si>
  <si>
    <t>Серия 1452 Номер 339539</t>
  </si>
  <si>
    <t>450375, г. Казань, ул. Клубная, 44, кв. 80</t>
  </si>
  <si>
    <t>sethbishop@yahoo.com</t>
  </si>
  <si>
    <t>cl12377</t>
  </si>
  <si>
    <t>Никитина Полина Александровна</t>
  </si>
  <si>
    <t>Серия 2077 Номер 443480</t>
  </si>
  <si>
    <t>625560, г. Казань, ул. Некрасова, 12, кв. 66</t>
  </si>
  <si>
    <t>drollins@schultz-soto.net</t>
  </si>
  <si>
    <t>cl12378</t>
  </si>
  <si>
    <t>Окулова Олеся Алексеевна</t>
  </si>
  <si>
    <t>Серия 2147 Номер 357518</t>
  </si>
  <si>
    <t>630201, г. Казань, ул. Комсомольская, 17, кв. 25</t>
  </si>
  <si>
    <t>pblack@copeland-winters.org</t>
  </si>
  <si>
    <t>cl12379</t>
  </si>
  <si>
    <t>Захарова Полина Яновна</t>
  </si>
  <si>
    <t>Серия 2687 Номер 363884</t>
  </si>
  <si>
    <t>190949, г. Казань, ул. Мичурина, 26, кв. 93</t>
  </si>
  <si>
    <t>johnathon.oberbrunner@yahoo.com</t>
  </si>
  <si>
    <t>cl12380</t>
  </si>
  <si>
    <t>Зайцев Владимир Давидович</t>
  </si>
  <si>
    <t>Серия 2376 Номер 443711</t>
  </si>
  <si>
    <t>350501, г. Казань, ул. Парковая, 2, кв. 7</t>
  </si>
  <si>
    <t>bradly29@gmail.com</t>
  </si>
  <si>
    <t>cl12381</t>
  </si>
  <si>
    <t>Иванов Виталий Даниилович</t>
  </si>
  <si>
    <t>Серия 2568 Номер 386237</t>
  </si>
  <si>
    <t>450048, г. Казань, ул. Коммунистическая, 21, кв. 3</t>
  </si>
  <si>
    <t>stark.cristina@hilpert.biz</t>
  </si>
  <si>
    <t>cl12382</t>
  </si>
  <si>
    <t>Захаров Матвей Романович</t>
  </si>
  <si>
    <t>Серия 2556 Номер 439376</t>
  </si>
  <si>
    <t>644921, г. Казань, ул. Школьная, 46, кв. 37</t>
  </si>
  <si>
    <t>bruen.eleanore@yahoo.com</t>
  </si>
  <si>
    <t>cl12383</t>
  </si>
  <si>
    <t>Иванов Степан Степанович</t>
  </si>
  <si>
    <t>Серия 2737 Номер 407501</t>
  </si>
  <si>
    <t>614228, г. Казань, ул. Дорожная, 36, кв. 54</t>
  </si>
  <si>
    <t>percival.halvorson@yahoo.com</t>
  </si>
  <si>
    <t>cl12384</t>
  </si>
  <si>
    <t>Ткачева Милана Тимуровна</t>
  </si>
  <si>
    <t>Серия 2581 Номер 441645</t>
  </si>
  <si>
    <t>350940, г. Казань, ул. Первомайская, 23, кв. 2</t>
  </si>
  <si>
    <t>javonte71@kuhlman.biz</t>
  </si>
  <si>
    <t>cl12385</t>
  </si>
  <si>
    <t>Семенов Даниил Иванович</t>
  </si>
  <si>
    <t>Серия 2675 Номер 427933</t>
  </si>
  <si>
    <t>344990, г. Казань, ул. Красноармейская, 19, кв. 92</t>
  </si>
  <si>
    <t>vconnelly@kautzer.com</t>
  </si>
  <si>
    <t>cl12386</t>
  </si>
  <si>
    <t>Виноградов Вячеслав Дмитриевич</t>
  </si>
  <si>
    <t>Серия 2967 Номер 434531</t>
  </si>
  <si>
    <t>410248, г. Казань, ул. Чкалова, 11, кв. 75</t>
  </si>
  <si>
    <t>anabelle07@schultz.info</t>
  </si>
  <si>
    <t>cl12387</t>
  </si>
  <si>
    <t>Соболева Николь Фёдоровна</t>
  </si>
  <si>
    <t>Серия 3070 Номер 449655</t>
  </si>
  <si>
    <t>400839, г. Казань, ул. 8 Марта, 46, кв. 44</t>
  </si>
  <si>
    <t>nitzsche.katlynn@yahoo.com</t>
  </si>
  <si>
    <t>cl12388</t>
  </si>
  <si>
    <t>Тихонова Анна Львовна</t>
  </si>
  <si>
    <t>Серия 3108 Номер 451174</t>
  </si>
  <si>
    <t>450539, г. Казань, ул. Заводская, 3, кв. 81</t>
  </si>
  <si>
    <t>corine16@von.com</t>
  </si>
  <si>
    <t>cl12389</t>
  </si>
  <si>
    <t>Кузнецова Ульяна Савельевна</t>
  </si>
  <si>
    <t>Серия 3250 Номер 464705</t>
  </si>
  <si>
    <t>614591, г. Казань, ул. Цветочная, 20, кв. 40</t>
  </si>
  <si>
    <t>otha.wisozk@lubowitz.org</t>
  </si>
  <si>
    <t>cl12390</t>
  </si>
  <si>
    <t>Смирнова Анна Германовна</t>
  </si>
  <si>
    <t>Серия 3392 Номер 471644</t>
  </si>
  <si>
    <t>400260, г. Казань, ул. Больничная, 30, кв. 53</t>
  </si>
  <si>
    <t>may.kirlin@hotmail.com</t>
  </si>
  <si>
    <t>cl12391</t>
  </si>
  <si>
    <t>Черепанова Анна Давидовна</t>
  </si>
  <si>
    <t>Серия 3497 Номер 487819</t>
  </si>
  <si>
    <t>660924, г. Казань, ул. Молодежная, 32, кв. 59</t>
  </si>
  <si>
    <t>bryana.kautzer@yahoo.com</t>
  </si>
  <si>
    <t>cl12392</t>
  </si>
  <si>
    <t>Григорьев Максим Кириллович</t>
  </si>
  <si>
    <t>Серия 3560 Номер 491260</t>
  </si>
  <si>
    <t>644133, г. Казань, ул. Гагарина, 28, кв. 69</t>
  </si>
  <si>
    <t>deborah.christiansen@quigley.biz</t>
  </si>
  <si>
    <t>cl12393</t>
  </si>
  <si>
    <t>Голубев Даниэль Александрович</t>
  </si>
  <si>
    <t>Серия 3620 Номер 506034</t>
  </si>
  <si>
    <t>450698, г. Казань, ул. Вокзальная, 14, кв. 37</t>
  </si>
  <si>
    <t>connelly.makayla@yahoo.com</t>
  </si>
  <si>
    <t>cl12394</t>
  </si>
  <si>
    <t>Миронов Юрий Денисович</t>
  </si>
  <si>
    <t>Серия 3774 Номер 511438</t>
  </si>
  <si>
    <t>620653, г. Казань, ул. Западная, 15, кв. 25</t>
  </si>
  <si>
    <t>tatum.collins@fay.org</t>
  </si>
  <si>
    <t>cl12395</t>
  </si>
  <si>
    <t>Терехов Михаил Андреевич</t>
  </si>
  <si>
    <t>Серия 3862 Номер 521377</t>
  </si>
  <si>
    <t>644321, г. Казань, ул. Клубная, 32, кв. 10</t>
  </si>
  <si>
    <t>itzel73@anderson.com</t>
  </si>
  <si>
    <t>cl12396</t>
  </si>
  <si>
    <t>Орлова Алиса Михайловна</t>
  </si>
  <si>
    <t>Серия 3084 Номер 535966</t>
  </si>
  <si>
    <t>603653, г. Казань, ул. Молодежная, 2, кв. 45</t>
  </si>
  <si>
    <t>arjun39@hotmail.com</t>
  </si>
  <si>
    <t>cl12397</t>
  </si>
  <si>
    <t>Кулаков Константин Даниилович</t>
  </si>
  <si>
    <t>Серия 4021 Номер 541528</t>
  </si>
  <si>
    <t>410181, г. Казань, ул. Механизаторов, 16, кв. 74</t>
  </si>
  <si>
    <t>ohara.rebeka@yahoo.com</t>
  </si>
  <si>
    <t>cl12398</t>
  </si>
  <si>
    <t>Кудрявцев Максим Романович</t>
  </si>
  <si>
    <t>Серия 4109 Номер 554053</t>
  </si>
  <si>
    <t>394207, г. Казань, ул. Свердлова, 31, кв. 28</t>
  </si>
  <si>
    <t>danika58@rath.com</t>
  </si>
  <si>
    <t>cl12399</t>
  </si>
  <si>
    <t>Соболева Кира Фёдоровна</t>
  </si>
  <si>
    <t>Серия 4537 Номер 564868</t>
  </si>
  <si>
    <t>420633, г. Казань, ул. Матросова, 18, кв. 41</t>
  </si>
  <si>
    <t>janae.bogan@gmail.com</t>
  </si>
  <si>
    <t>cl12400</t>
  </si>
  <si>
    <t>Коновалов Арсений Максимович</t>
  </si>
  <si>
    <t>Серия 4914 Номер 572471</t>
  </si>
  <si>
    <t>445720, г. Казань, ул. Матросова, 50, кв. 67</t>
  </si>
  <si>
    <t>vern91@yahoo.com</t>
  </si>
  <si>
    <t>cl12401</t>
  </si>
  <si>
    <t>Гусев Михаил Дмитриевич</t>
  </si>
  <si>
    <t>Серия 4445 Номер 581302</t>
  </si>
  <si>
    <t>400646, г. Казань, ул. Октябрьская, 47, кв. 65</t>
  </si>
  <si>
    <t>mariana.leannon@larkin.net</t>
  </si>
  <si>
    <t>cl12402</t>
  </si>
  <si>
    <t>Суханова Варвара Матвеевна</t>
  </si>
  <si>
    <t>Серия 4743 Номер 598180</t>
  </si>
  <si>
    <t>644410, г. Казань, ул. Красная, 17, кв. 69</t>
  </si>
  <si>
    <t>vmoore@gmail.com</t>
  </si>
  <si>
    <t>cl12403</t>
  </si>
  <si>
    <t>Орлова Ясмина Васильевна</t>
  </si>
  <si>
    <t>Серия 4741 Номер 601821</t>
  </si>
  <si>
    <t>400750, г. Казань, ул. Школьная, 36, кв. 71</t>
  </si>
  <si>
    <t>damon.mcclure@mills.com</t>
  </si>
  <si>
    <t>cl12404</t>
  </si>
  <si>
    <t>Васильева Ксения Константиновна</t>
  </si>
  <si>
    <t>Серия 4783 Номер 612567</t>
  </si>
  <si>
    <t>660590, г. Казань, ул. Дачная, 37, кв. 70</t>
  </si>
  <si>
    <t>grady.reilly@block.com</t>
  </si>
  <si>
    <t>cl12405</t>
  </si>
  <si>
    <t>Борисова Тамара Данииловна</t>
  </si>
  <si>
    <t>Серия 4658 Номер 621200</t>
  </si>
  <si>
    <t>426083, г. Казань, ул. Механизаторов, 41, кв. 26</t>
  </si>
  <si>
    <t>boyd.koss@yahoo.com</t>
  </si>
  <si>
    <t>cl12406</t>
  </si>
  <si>
    <t>Дмитриев Мирон Ильич</t>
  </si>
  <si>
    <t>Серия 4908 Номер 634613</t>
  </si>
  <si>
    <t>410569, г. Казань, ул. Парковая, 36, кв. 17</t>
  </si>
  <si>
    <t>obartell@franecki.info</t>
  </si>
  <si>
    <t>cl12407</t>
  </si>
  <si>
    <t>Лебедева Анна Александровна</t>
  </si>
  <si>
    <t>Серия 5092 Номер 642468</t>
  </si>
  <si>
    <t>443375, г. Казань, ул. Дзержинского, 50, кв. 95</t>
  </si>
  <si>
    <t>reina75@ferry.net</t>
  </si>
  <si>
    <t>cl12408</t>
  </si>
  <si>
    <t>Пономарев Артём Маркович</t>
  </si>
  <si>
    <t>Серия 5155 Номер 465274</t>
  </si>
  <si>
    <t>614316, г. Казань, ул. Первомайская, 48, кв. 31</t>
  </si>
  <si>
    <t>karson28@hotmail.com</t>
  </si>
  <si>
    <t>cl12409</t>
  </si>
  <si>
    <t>Борисова Елена Михайловна</t>
  </si>
  <si>
    <t>Серия 5086 Номер 666893</t>
  </si>
  <si>
    <t>445685, г. Казань, ул. Зеленая, 7, кв. 47</t>
  </si>
  <si>
    <t>damaris61@okon.com</t>
  </si>
  <si>
    <t>cl12410</t>
  </si>
  <si>
    <t>Моисеев Камиль Максимович</t>
  </si>
  <si>
    <t>Серия 5333 Номер 675375</t>
  </si>
  <si>
    <t>614505, г. Казань, ул. Нагорная, 37, кв. 31</t>
  </si>
  <si>
    <t>carroll.jerod@hotmail.com</t>
  </si>
  <si>
    <t>cl12411</t>
  </si>
  <si>
    <t>Герасимова Дарья Константиновна</t>
  </si>
  <si>
    <t>Серия 5493 Номер 684572</t>
  </si>
  <si>
    <t>426629, г. Казань, ул. Весенняя, 32, кв. 46</t>
  </si>
  <si>
    <t>ron.treutel@quitzon.com</t>
  </si>
  <si>
    <t>cl12412</t>
  </si>
  <si>
    <t>Михайлова Мария Марковна</t>
  </si>
  <si>
    <t>Серия 5150 Номер 696226</t>
  </si>
  <si>
    <t>603743, г. Казань, ул. Матросова, 19, кв. 20</t>
  </si>
  <si>
    <t>olen79@yahoo.com</t>
  </si>
  <si>
    <t>cl12413</t>
  </si>
  <si>
    <t>Коршунов Кирилл Максимович</t>
  </si>
  <si>
    <t>Серия 1308 Номер 703305</t>
  </si>
  <si>
    <t>450750, г. Казань, ул. Клубная, 23, кв. 90</t>
  </si>
  <si>
    <t>pacocha.robbie@yahoo.com</t>
  </si>
  <si>
    <t>cl12414</t>
  </si>
  <si>
    <t>Наименование услуги</t>
  </si>
  <si>
    <t>Код услуги</t>
  </si>
  <si>
    <t xml:space="preserve">Стоимость, руб.  за час </t>
  </si>
  <si>
    <t>Прокат лыж</t>
  </si>
  <si>
    <t>8HFJHG443</t>
  </si>
  <si>
    <t>Прокат лыжных палок</t>
  </si>
  <si>
    <t>87FDJKHJ</t>
  </si>
  <si>
    <t>Прокат сноуборда</t>
  </si>
  <si>
    <t>JUR8R</t>
  </si>
  <si>
    <t>Прокат обуви для сноуборда</t>
  </si>
  <si>
    <t>JKFBJ09</t>
  </si>
  <si>
    <t>Прокат шлема</t>
  </si>
  <si>
    <t>63748HF</t>
  </si>
  <si>
    <t>Прокат защитных подушек для сноубордистов</t>
  </si>
  <si>
    <t>JFH7382</t>
  </si>
  <si>
    <t>Прокат очков для лыжников</t>
  </si>
  <si>
    <t>OIJNB12</t>
  </si>
  <si>
    <t>Прокат вартушки</t>
  </si>
  <si>
    <t>BSFBHV63</t>
  </si>
  <si>
    <t>Прокат санок</t>
  </si>
  <si>
    <t>HJBUJE21J</t>
  </si>
  <si>
    <t>Прокат коньков</t>
  </si>
  <si>
    <t>DHBGFY563</t>
  </si>
  <si>
    <t>Подъем на 1 уровень</t>
  </si>
  <si>
    <t>JHVSJF6</t>
  </si>
  <si>
    <t>Подъем на 2  уровень</t>
  </si>
  <si>
    <t>DJHGBS982</t>
  </si>
  <si>
    <t>Подъем на 3 уровень</t>
  </si>
  <si>
    <t>638VVNQ3</t>
  </si>
  <si>
    <t>id</t>
  </si>
  <si>
    <t>name</t>
  </si>
  <si>
    <t>series</t>
  </si>
  <si>
    <t>number</t>
  </si>
  <si>
    <t>adress</t>
  </si>
  <si>
    <t>mail</t>
  </si>
  <si>
    <t>role</t>
  </si>
  <si>
    <t>login</t>
  </si>
  <si>
    <t>date</t>
  </si>
  <si>
    <t>enter</t>
  </si>
  <si>
    <t>services_id</t>
  </si>
  <si>
    <t>time</t>
  </si>
  <si>
    <t>clientId</t>
  </si>
  <si>
    <t>status</t>
  </si>
  <si>
    <t>dateClose</t>
  </si>
  <si>
    <t>useTime</t>
  </si>
  <si>
    <t>dataHB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</si>
</sst>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2"/>
      <color rgb="FF000000"/>
      <name val="Times Roman"/>
      <charset val="204"/>
    </font>
    <font>
      <b/>
      <sz val="12"/>
      <color rgb="FF000000"/>
      <name val="Times Roman"/>
      <charset val="204"/>
    </font>
    <font>
      <sz val="11"/>
      <color rgb="FF000000"/>
      <name val="Times Roman"/>
      <charset val="204"/>
    </font>
    <font>
      <sz val="11"/>
      <color theme="1"/>
      <name val="Times Roman"/>
      <charset val="204"/>
    </font>
    <font>
      <sz val="12"/>
      <color theme="1"/>
      <name val="Times Roman"/>
      <charset val="204"/>
    </font>
    <font>
      <sz val="12"/>
      <color theme="1"/>
      <name val="Calibri"/>
      <family val="2"/>
      <scheme val="minor"/>
    </font>
    <font>
      <b/>
      <sz val="12"/>
      <color theme="1"/>
      <name val="Times Roman"/>
      <charset val="204"/>
    </font>
    <font>
      <sz val="12"/>
      <color theme="1"/>
      <name val="Times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1" fillId="0" borderId="5" xfId="1" applyBorder="1"/>
    <xf numFmtId="0" fontId="4" fillId="0" borderId="5" xfId="0" applyFont="1" applyBorder="1"/>
    <xf numFmtId="0" fontId="2" fillId="0" borderId="2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20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2" fillId="0" borderId="1" xfId="0" applyFont="1" applyBorder="1"/>
    <xf numFmtId="0" fontId="0" fillId="0" borderId="1" xfId="0" applyBorder="1"/>
    <xf numFmtId="0" fontId="1" fillId="0" borderId="1" xfId="1" applyBorder="1"/>
    <xf numFmtId="0" fontId="4" fillId="0" borderId="1" xfId="0" applyFont="1" applyBorder="1"/>
    <xf numFmtId="0" fontId="2" fillId="0" borderId="1" xfId="0" applyFon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trelkov@namecomp.ru" TargetMode="External"/><Relationship Id="rId3" Type="http://schemas.openxmlformats.org/officeDocument/2006/relationships/hyperlink" Target="mailto:fedorov@namecomp.ru" TargetMode="External"/><Relationship Id="rId7" Type="http://schemas.openxmlformats.org/officeDocument/2006/relationships/hyperlink" Target="mailto:hohlov@namecomp.ru" TargetMode="External"/><Relationship Id="rId2" Type="http://schemas.openxmlformats.org/officeDocument/2006/relationships/hyperlink" Target="mailto:petrov@namecomp.ru" TargetMode="External"/><Relationship Id="rId1" Type="http://schemas.openxmlformats.org/officeDocument/2006/relationships/hyperlink" Target="mailto:Ivanov@namecomp.ru" TargetMode="External"/><Relationship Id="rId6" Type="http://schemas.openxmlformats.org/officeDocument/2006/relationships/hyperlink" Target="mailto:ignatov@namecomp.ru" TargetMode="External"/><Relationship Id="rId5" Type="http://schemas.openxmlformats.org/officeDocument/2006/relationships/hyperlink" Target="mailto:shiryev@namecomp.ru" TargetMode="External"/><Relationship Id="rId4" Type="http://schemas.openxmlformats.org/officeDocument/2006/relationships/hyperlink" Target="mailto:mironov@namecomp.ru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trelkov@namecomp.ru" TargetMode="External"/><Relationship Id="rId13" Type="http://schemas.openxmlformats.org/officeDocument/2006/relationships/hyperlink" Target="mailto:shiryev@namecomp.ru" TargetMode="External"/><Relationship Id="rId3" Type="http://schemas.openxmlformats.org/officeDocument/2006/relationships/hyperlink" Target="mailto:fedorov@namecomp.ru" TargetMode="External"/><Relationship Id="rId7" Type="http://schemas.openxmlformats.org/officeDocument/2006/relationships/hyperlink" Target="mailto:hohlov@namecomp.ru" TargetMode="External"/><Relationship Id="rId12" Type="http://schemas.openxmlformats.org/officeDocument/2006/relationships/hyperlink" Target="mailto:mironov@namecomp.ru" TargetMode="External"/><Relationship Id="rId2" Type="http://schemas.openxmlformats.org/officeDocument/2006/relationships/hyperlink" Target="mailto:petrov@namecomp.ru" TargetMode="External"/><Relationship Id="rId16" Type="http://schemas.openxmlformats.org/officeDocument/2006/relationships/hyperlink" Target="mailto:strelkov@namecomp.ru" TargetMode="External"/><Relationship Id="rId1" Type="http://schemas.openxmlformats.org/officeDocument/2006/relationships/hyperlink" Target="mailto:Ivanov@namecomp.ru" TargetMode="External"/><Relationship Id="rId6" Type="http://schemas.openxmlformats.org/officeDocument/2006/relationships/hyperlink" Target="mailto:ignatov@namecomp.ru" TargetMode="External"/><Relationship Id="rId11" Type="http://schemas.openxmlformats.org/officeDocument/2006/relationships/hyperlink" Target="mailto:fedorov@namecomp.ru" TargetMode="External"/><Relationship Id="rId5" Type="http://schemas.openxmlformats.org/officeDocument/2006/relationships/hyperlink" Target="mailto:shiryev@namecomp.ru" TargetMode="External"/><Relationship Id="rId15" Type="http://schemas.openxmlformats.org/officeDocument/2006/relationships/hyperlink" Target="mailto:hohlov@namecomp.ru" TargetMode="External"/><Relationship Id="rId10" Type="http://schemas.openxmlformats.org/officeDocument/2006/relationships/hyperlink" Target="mailto:petrov@namecomp.ru" TargetMode="External"/><Relationship Id="rId4" Type="http://schemas.openxmlformats.org/officeDocument/2006/relationships/hyperlink" Target="mailto:mironov@namecomp.ru" TargetMode="External"/><Relationship Id="rId9" Type="http://schemas.openxmlformats.org/officeDocument/2006/relationships/hyperlink" Target="mailto:Ivanov@namecomp.ru" TargetMode="External"/><Relationship Id="rId14" Type="http://schemas.openxmlformats.org/officeDocument/2006/relationships/hyperlink" Target="mailto:ignatov@namecomp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11721-28BA-43BC-BA31-2A2C0FCF1640}">
  <dimension ref="A1:G11"/>
  <sheetViews>
    <sheetView workbookViewId="0">
      <selection activeCell="C30" sqref="C30"/>
    </sheetView>
  </sheetViews>
  <sheetFormatPr defaultRowHeight="15"/>
  <cols>
    <col min="1" max="1" width="18.42578125" customWidth="1"/>
    <col min="2" max="2" width="21.28515625" customWidth="1"/>
    <col min="3" max="3" width="39.85546875" customWidth="1"/>
    <col min="4" max="4" width="27.85546875" customWidth="1"/>
    <col min="5" max="5" width="13.85546875" customWidth="1"/>
    <col min="6" max="6" width="21.28515625" customWidth="1"/>
    <col min="7" max="7" width="26.7109375" customWidth="1"/>
  </cols>
  <sheetData>
    <row r="1" spans="1:7" ht="15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15.75">
      <c r="A2" s="4" t="s">
        <v>7</v>
      </c>
      <c r="B2" s="5" t="s">
        <v>8</v>
      </c>
      <c r="C2" s="5" t="s">
        <v>9</v>
      </c>
      <c r="D2" s="6" t="s">
        <v>10</v>
      </c>
      <c r="E2" s="7" t="s">
        <v>11</v>
      </c>
      <c r="F2" s="5" t="s">
        <v>12</v>
      </c>
      <c r="G2" s="8" t="s">
        <v>13</v>
      </c>
    </row>
    <row r="3" spans="1:7" ht="15.75">
      <c r="A3" s="4" t="s">
        <v>14</v>
      </c>
      <c r="B3" s="5" t="s">
        <v>8</v>
      </c>
      <c r="C3" s="5" t="s">
        <v>15</v>
      </c>
      <c r="D3" s="6" t="s">
        <v>16</v>
      </c>
      <c r="E3" s="7" t="s">
        <v>17</v>
      </c>
      <c r="F3" s="5" t="s">
        <v>12</v>
      </c>
      <c r="G3" s="5" t="s">
        <v>13</v>
      </c>
    </row>
    <row r="4" spans="1:7" ht="15.75">
      <c r="A4" s="4" t="s">
        <v>18</v>
      </c>
      <c r="B4" s="5" t="s">
        <v>19</v>
      </c>
      <c r="C4" s="5" t="s">
        <v>20</v>
      </c>
      <c r="D4" s="6" t="s">
        <v>21</v>
      </c>
      <c r="E4" s="7" t="s">
        <v>22</v>
      </c>
      <c r="F4" s="5" t="s">
        <v>12</v>
      </c>
      <c r="G4" s="5" t="s">
        <v>13</v>
      </c>
    </row>
    <row r="5" spans="1:7" ht="15.75">
      <c r="A5" s="4" t="s">
        <v>23</v>
      </c>
      <c r="B5" s="5" t="s">
        <v>24</v>
      </c>
      <c r="C5" s="5" t="s">
        <v>25</v>
      </c>
      <c r="D5" s="6" t="s">
        <v>26</v>
      </c>
      <c r="E5" s="7" t="s">
        <v>27</v>
      </c>
      <c r="F5" s="5" t="s">
        <v>12</v>
      </c>
      <c r="G5" s="5" t="s">
        <v>13</v>
      </c>
    </row>
    <row r="6" spans="1:7" ht="15.75">
      <c r="A6" s="4" t="s">
        <v>28</v>
      </c>
      <c r="B6" s="5" t="s">
        <v>24</v>
      </c>
      <c r="C6" s="5" t="s">
        <v>29</v>
      </c>
      <c r="D6" s="6" t="s">
        <v>30</v>
      </c>
      <c r="E6" s="7" t="s">
        <v>31</v>
      </c>
      <c r="F6" s="5" t="s">
        <v>12</v>
      </c>
      <c r="G6" s="5" t="s">
        <v>32</v>
      </c>
    </row>
    <row r="7" spans="1:7" ht="15.75">
      <c r="A7" s="4" t="s">
        <v>33</v>
      </c>
      <c r="B7" s="5" t="s">
        <v>24</v>
      </c>
      <c r="C7" s="5" t="s">
        <v>34</v>
      </c>
      <c r="D7" s="6" t="s">
        <v>35</v>
      </c>
      <c r="E7" s="7" t="s">
        <v>36</v>
      </c>
      <c r="F7" s="5" t="s">
        <v>12</v>
      </c>
      <c r="G7" s="5" t="s">
        <v>13</v>
      </c>
    </row>
    <row r="8" spans="1:7" ht="15.75">
      <c r="A8" s="4" t="s">
        <v>37</v>
      </c>
      <c r="B8" s="5" t="s">
        <v>8</v>
      </c>
      <c r="C8" s="5" t="s">
        <v>38</v>
      </c>
      <c r="D8" s="6" t="s">
        <v>39</v>
      </c>
      <c r="E8" s="7" t="s">
        <v>40</v>
      </c>
      <c r="F8" s="5" t="s">
        <v>12</v>
      </c>
      <c r="G8" s="5" t="s">
        <v>13</v>
      </c>
    </row>
    <row r="9" spans="1:7" ht="15.75">
      <c r="A9" s="4" t="s">
        <v>41</v>
      </c>
      <c r="B9" s="5" t="s">
        <v>8</v>
      </c>
      <c r="C9" s="5" t="s">
        <v>42</v>
      </c>
      <c r="D9" s="6" t="s">
        <v>43</v>
      </c>
      <c r="E9" s="7" t="s">
        <v>44</v>
      </c>
      <c r="F9" s="5" t="s">
        <v>12</v>
      </c>
      <c r="G9" s="5" t="s">
        <v>32</v>
      </c>
    </row>
    <row r="10" spans="1:7" ht="15.75">
      <c r="A10" s="4" t="s">
        <v>45</v>
      </c>
      <c r="B10" s="5" t="s">
        <v>8</v>
      </c>
      <c r="C10" s="5" t="s">
        <v>46</v>
      </c>
      <c r="D10" s="5" t="s">
        <v>47</v>
      </c>
      <c r="E10" s="5" t="s">
        <v>48</v>
      </c>
      <c r="F10" s="5" t="s">
        <v>12</v>
      </c>
      <c r="G10" s="5" t="s">
        <v>13</v>
      </c>
    </row>
    <row r="11" spans="1:7" ht="15.75">
      <c r="A11" s="4" t="s">
        <v>49</v>
      </c>
      <c r="B11" s="5" t="s">
        <v>8</v>
      </c>
      <c r="C11" s="5" t="s">
        <v>50</v>
      </c>
      <c r="D11" s="5" t="s">
        <v>51</v>
      </c>
      <c r="E11" s="5" t="s">
        <v>52</v>
      </c>
      <c r="F11" s="5" t="s">
        <v>12</v>
      </c>
      <c r="G11" s="5" t="s">
        <v>13</v>
      </c>
    </row>
  </sheetData>
  <hyperlinks>
    <hyperlink ref="D2" r:id="rId1" display="mailto:Ivanov@namecomp.ru" xr:uid="{09ADD2FC-C3E7-4893-BA18-89ABDFA26E89}"/>
    <hyperlink ref="D3" r:id="rId2" display="mailto:petrov@namecomp.ru" xr:uid="{A6A73C04-89B1-4770-A5DF-205B933B0EC6}"/>
    <hyperlink ref="D4" r:id="rId3" display="mailto:fedorov@namecomp.ru" xr:uid="{521373D8-69C3-482C-855D-A78B190D5674}"/>
    <hyperlink ref="D5" r:id="rId4" display="mailto:mironov@namecomp.ru" xr:uid="{22A5CFF9-E657-48D5-A40F-A7B43DE971BC}"/>
    <hyperlink ref="D6" r:id="rId5" display="mailto:shiryev@namecomp.ru" xr:uid="{41C3F2A1-FD9F-4050-8BD0-31B475F2DB5C}"/>
    <hyperlink ref="D7" r:id="rId6" display="mailto:ignatov@namecomp.ru" xr:uid="{85F133AB-663B-4E8C-BA69-A8AC0A242E85}"/>
    <hyperlink ref="D8" r:id="rId7" display="mailto:hohlov@namecomp.ru" xr:uid="{95374A84-9014-4D16-8F17-8086414358AC}"/>
    <hyperlink ref="D9" r:id="rId8" display="mailto:strelkov@namecomp.ru" xr:uid="{727E676E-5269-4399-8FAD-3614EBD7AD84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9AC1A-58E2-4B75-BBB2-420F83F3FB94}">
  <dimension ref="A1:L26"/>
  <sheetViews>
    <sheetView workbookViewId="0">
      <selection activeCell="L4" sqref="L4"/>
    </sheetView>
  </sheetViews>
  <sheetFormatPr defaultRowHeight="15"/>
  <cols>
    <col min="2" max="2" width="31.85546875" customWidth="1"/>
    <col min="3" max="3" width="40.28515625" customWidth="1"/>
    <col min="4" max="4" width="28.85546875" customWidth="1"/>
    <col min="6" max="6" width="21.85546875" customWidth="1"/>
    <col min="11" max="11" width="16.7109375" customWidth="1"/>
  </cols>
  <sheetData>
    <row r="1" spans="1:12">
      <c r="A1" s="26" t="s">
        <v>509</v>
      </c>
      <c r="B1" s="26" t="s">
        <v>515</v>
      </c>
      <c r="C1" s="26" t="s">
        <v>510</v>
      </c>
      <c r="D1" s="26" t="s">
        <v>516</v>
      </c>
      <c r="E1" s="26" t="s">
        <v>129</v>
      </c>
      <c r="F1" s="26" t="s">
        <v>517</v>
      </c>
      <c r="G1" s="26" t="s">
        <v>518</v>
      </c>
    </row>
    <row r="2" spans="1:12" ht="15.75">
      <c r="A2" s="26">
        <v>101</v>
      </c>
      <c r="B2" s="26">
        <v>1</v>
      </c>
      <c r="C2" s="25" t="s">
        <v>9</v>
      </c>
      <c r="D2" s="27" t="s">
        <v>10</v>
      </c>
      <c r="E2" s="28" t="s">
        <v>11</v>
      </c>
      <c r="F2" s="25" t="s">
        <v>12</v>
      </c>
      <c r="G2" s="26">
        <v>1</v>
      </c>
    </row>
    <row r="3" spans="1:12" ht="15.75">
      <c r="A3" s="26">
        <v>102</v>
      </c>
      <c r="B3" s="26">
        <v>1</v>
      </c>
      <c r="C3" s="25" t="s">
        <v>15</v>
      </c>
      <c r="D3" s="27" t="s">
        <v>16</v>
      </c>
      <c r="E3" s="28" t="s">
        <v>17</v>
      </c>
      <c r="F3" s="25" t="s">
        <v>12</v>
      </c>
      <c r="G3" s="26">
        <v>1</v>
      </c>
      <c r="K3" s="25" t="s">
        <v>8</v>
      </c>
      <c r="L3" s="26">
        <v>1</v>
      </c>
    </row>
    <row r="4" spans="1:12" ht="15.75">
      <c r="A4" s="26">
        <v>103</v>
      </c>
      <c r="B4" s="26">
        <v>2</v>
      </c>
      <c r="C4" s="25" t="s">
        <v>20</v>
      </c>
      <c r="D4" s="27" t="s">
        <v>21</v>
      </c>
      <c r="E4" s="28" t="s">
        <v>22</v>
      </c>
      <c r="F4" s="25" t="s">
        <v>12</v>
      </c>
      <c r="G4" s="26">
        <v>1</v>
      </c>
      <c r="K4" s="25" t="s">
        <v>19</v>
      </c>
      <c r="L4" s="26">
        <v>2</v>
      </c>
    </row>
    <row r="5" spans="1:12" ht="15.75">
      <c r="A5" s="26">
        <v>104</v>
      </c>
      <c r="B5" s="26">
        <v>3</v>
      </c>
      <c r="C5" s="25" t="s">
        <v>25</v>
      </c>
      <c r="D5" s="27" t="s">
        <v>26</v>
      </c>
      <c r="E5" s="28" t="s">
        <v>27</v>
      </c>
      <c r="F5" s="25" t="s">
        <v>12</v>
      </c>
      <c r="G5" s="26">
        <v>1</v>
      </c>
      <c r="K5" s="25" t="s">
        <v>24</v>
      </c>
      <c r="L5" s="26">
        <v>3</v>
      </c>
    </row>
    <row r="6" spans="1:12" ht="15.75">
      <c r="A6" s="26">
        <v>105</v>
      </c>
      <c r="B6" s="26">
        <v>3</v>
      </c>
      <c r="C6" s="25" t="s">
        <v>29</v>
      </c>
      <c r="D6" s="27" t="s">
        <v>30</v>
      </c>
      <c r="E6" s="28" t="s">
        <v>31</v>
      </c>
      <c r="F6" s="25" t="s">
        <v>12</v>
      </c>
      <c r="G6" s="26">
        <v>0</v>
      </c>
    </row>
    <row r="7" spans="1:12" ht="15.75">
      <c r="A7" s="26">
        <v>106</v>
      </c>
      <c r="B7" s="26">
        <v>3</v>
      </c>
      <c r="C7" s="25" t="s">
        <v>34</v>
      </c>
      <c r="D7" s="27" t="s">
        <v>35</v>
      </c>
      <c r="E7" s="28" t="s">
        <v>36</v>
      </c>
      <c r="F7" s="25" t="s">
        <v>12</v>
      </c>
      <c r="G7" s="26">
        <v>1</v>
      </c>
    </row>
    <row r="8" spans="1:12" ht="15.75">
      <c r="A8" s="26">
        <v>107</v>
      </c>
      <c r="B8" s="26">
        <v>1</v>
      </c>
      <c r="C8" s="25" t="s">
        <v>38</v>
      </c>
      <c r="D8" s="27" t="s">
        <v>39</v>
      </c>
      <c r="E8" s="28" t="s">
        <v>40</v>
      </c>
      <c r="F8" s="25" t="s">
        <v>12</v>
      </c>
      <c r="G8" s="26">
        <v>1</v>
      </c>
    </row>
    <row r="9" spans="1:12" ht="15.75">
      <c r="A9" s="26">
        <v>108</v>
      </c>
      <c r="B9" s="26">
        <v>1</v>
      </c>
      <c r="C9" s="25" t="s">
        <v>42</v>
      </c>
      <c r="D9" s="27" t="s">
        <v>43</v>
      </c>
      <c r="E9" s="28" t="s">
        <v>44</v>
      </c>
      <c r="F9" s="25" t="s">
        <v>12</v>
      </c>
      <c r="G9" s="26">
        <v>0</v>
      </c>
    </row>
    <row r="10" spans="1:12" ht="15.75">
      <c r="A10" s="26">
        <v>109</v>
      </c>
      <c r="B10" s="26">
        <v>1</v>
      </c>
      <c r="C10" s="25" t="s">
        <v>46</v>
      </c>
      <c r="D10" s="25" t="s">
        <v>47</v>
      </c>
      <c r="E10" s="25" t="s">
        <v>48</v>
      </c>
      <c r="F10" s="25" t="s">
        <v>12</v>
      </c>
      <c r="G10" s="26">
        <v>1</v>
      </c>
    </row>
    <row r="11" spans="1:12" ht="15.75">
      <c r="A11" s="26">
        <v>110</v>
      </c>
      <c r="B11" s="26">
        <v>1</v>
      </c>
      <c r="C11" s="25" t="s">
        <v>50</v>
      </c>
      <c r="D11" s="25" t="s">
        <v>51</v>
      </c>
      <c r="E11" s="25" t="s">
        <v>52</v>
      </c>
      <c r="F11" s="25" t="s">
        <v>12</v>
      </c>
      <c r="G11" s="26">
        <v>1</v>
      </c>
    </row>
    <row r="17" spans="1:7" ht="15.75">
      <c r="A17" s="29" t="s">
        <v>7</v>
      </c>
      <c r="B17" s="25" t="s">
        <v>8</v>
      </c>
      <c r="C17" s="25" t="s">
        <v>9</v>
      </c>
      <c r="D17" s="27" t="s">
        <v>10</v>
      </c>
      <c r="E17" s="28" t="s">
        <v>11</v>
      </c>
      <c r="F17" s="25" t="s">
        <v>12</v>
      </c>
      <c r="G17" s="25" t="s">
        <v>13</v>
      </c>
    </row>
    <row r="18" spans="1:7" ht="15.75">
      <c r="A18" s="29" t="s">
        <v>14</v>
      </c>
      <c r="B18" s="25" t="s">
        <v>8</v>
      </c>
      <c r="C18" s="25" t="s">
        <v>15</v>
      </c>
      <c r="D18" s="27" t="s">
        <v>16</v>
      </c>
      <c r="E18" s="28" t="s">
        <v>17</v>
      </c>
      <c r="F18" s="25" t="s">
        <v>12</v>
      </c>
      <c r="G18" s="25" t="s">
        <v>13</v>
      </c>
    </row>
    <row r="19" spans="1:7" ht="15.75">
      <c r="A19" s="29" t="s">
        <v>18</v>
      </c>
      <c r="B19" s="25" t="s">
        <v>19</v>
      </c>
      <c r="C19" s="25" t="s">
        <v>20</v>
      </c>
      <c r="D19" s="27" t="s">
        <v>21</v>
      </c>
      <c r="E19" s="28" t="s">
        <v>22</v>
      </c>
      <c r="F19" s="25" t="s">
        <v>12</v>
      </c>
      <c r="G19" s="25" t="s">
        <v>13</v>
      </c>
    </row>
    <row r="20" spans="1:7" ht="15.75">
      <c r="A20" s="29" t="s">
        <v>23</v>
      </c>
      <c r="B20" s="25" t="s">
        <v>24</v>
      </c>
      <c r="C20" s="25" t="s">
        <v>25</v>
      </c>
      <c r="D20" s="27" t="s">
        <v>26</v>
      </c>
      <c r="E20" s="28" t="s">
        <v>27</v>
      </c>
      <c r="F20" s="25" t="s">
        <v>12</v>
      </c>
      <c r="G20" s="25" t="s">
        <v>13</v>
      </c>
    </row>
    <row r="21" spans="1:7" ht="15.75">
      <c r="A21" s="29" t="s">
        <v>28</v>
      </c>
      <c r="B21" s="25" t="s">
        <v>24</v>
      </c>
      <c r="C21" s="25" t="s">
        <v>29</v>
      </c>
      <c r="D21" s="27" t="s">
        <v>30</v>
      </c>
      <c r="E21" s="28" t="s">
        <v>31</v>
      </c>
      <c r="F21" s="25" t="s">
        <v>12</v>
      </c>
      <c r="G21" s="25" t="s">
        <v>32</v>
      </c>
    </row>
    <row r="22" spans="1:7" ht="15.75">
      <c r="A22" s="29" t="s">
        <v>33</v>
      </c>
      <c r="B22" s="25" t="s">
        <v>24</v>
      </c>
      <c r="C22" s="25" t="s">
        <v>34</v>
      </c>
      <c r="D22" s="27" t="s">
        <v>35</v>
      </c>
      <c r="E22" s="28" t="s">
        <v>36</v>
      </c>
      <c r="F22" s="25" t="s">
        <v>12</v>
      </c>
      <c r="G22" s="25" t="s">
        <v>13</v>
      </c>
    </row>
    <row r="23" spans="1:7" ht="15.75">
      <c r="A23" s="29" t="s">
        <v>37</v>
      </c>
      <c r="B23" s="25" t="s">
        <v>8</v>
      </c>
      <c r="C23" s="25" t="s">
        <v>38</v>
      </c>
      <c r="D23" s="27" t="s">
        <v>39</v>
      </c>
      <c r="E23" s="28" t="s">
        <v>40</v>
      </c>
      <c r="F23" s="25" t="s">
        <v>12</v>
      </c>
      <c r="G23" s="25" t="s">
        <v>13</v>
      </c>
    </row>
    <row r="24" spans="1:7" ht="15.75">
      <c r="A24" s="29" t="s">
        <v>41</v>
      </c>
      <c r="B24" s="25" t="s">
        <v>8</v>
      </c>
      <c r="C24" s="25" t="s">
        <v>42</v>
      </c>
      <c r="D24" s="27" t="s">
        <v>43</v>
      </c>
      <c r="E24" s="28" t="s">
        <v>44</v>
      </c>
      <c r="F24" s="25" t="s">
        <v>12</v>
      </c>
      <c r="G24" s="25" t="s">
        <v>32</v>
      </c>
    </row>
    <row r="25" spans="1:7" ht="15.75">
      <c r="A25" s="29" t="s">
        <v>45</v>
      </c>
      <c r="B25" s="25" t="s">
        <v>8</v>
      </c>
      <c r="C25" s="25" t="s">
        <v>46</v>
      </c>
      <c r="D25" s="25" t="s">
        <v>47</v>
      </c>
      <c r="E25" s="25" t="s">
        <v>48</v>
      </c>
      <c r="F25" s="25" t="s">
        <v>12</v>
      </c>
      <c r="G25" s="25" t="s">
        <v>13</v>
      </c>
    </row>
    <row r="26" spans="1:7" ht="15.75">
      <c r="A26" s="29" t="s">
        <v>49</v>
      </c>
      <c r="B26" s="25" t="s">
        <v>8</v>
      </c>
      <c r="C26" s="25" t="s">
        <v>50</v>
      </c>
      <c r="D26" s="25" t="s">
        <v>51</v>
      </c>
      <c r="E26" s="25" t="s">
        <v>52</v>
      </c>
      <c r="F26" s="25" t="s">
        <v>12</v>
      </c>
      <c r="G26" s="25" t="s">
        <v>13</v>
      </c>
    </row>
  </sheetData>
  <hyperlinks>
    <hyperlink ref="D2" r:id="rId1" display="mailto:Ivanov@namecomp.ru" xr:uid="{0B7887D1-B8E0-4A7C-9E1F-D1AD753A1237}"/>
    <hyperlink ref="D3" r:id="rId2" display="mailto:petrov@namecomp.ru" xr:uid="{1BFA1F81-FE35-4ED9-96BF-1C4A206B6B28}"/>
    <hyperlink ref="D4" r:id="rId3" display="mailto:fedorov@namecomp.ru" xr:uid="{E1EFCA5F-0EBA-4797-B05C-4EF29E3C5BCC}"/>
    <hyperlink ref="D5" r:id="rId4" display="mailto:mironov@namecomp.ru" xr:uid="{4DFFD895-71F0-4263-97A9-DEF82658C849}"/>
    <hyperlink ref="D6" r:id="rId5" display="mailto:shiryev@namecomp.ru" xr:uid="{2F945FA6-2782-4EEA-A532-BAFD64C59C42}"/>
    <hyperlink ref="D7" r:id="rId6" display="mailto:ignatov@namecomp.ru" xr:uid="{F03FE834-6003-49A0-82F6-7B1AE15ED541}"/>
    <hyperlink ref="D8" r:id="rId7" display="mailto:hohlov@namecomp.ru" xr:uid="{C37A6030-ED43-4FBD-AF9B-50F61A7CDB1F}"/>
    <hyperlink ref="D9" r:id="rId8" display="mailto:strelkov@namecomp.ru" xr:uid="{E6F42F55-E749-4AE2-B1E7-2BE5A558E419}"/>
    <hyperlink ref="D17" r:id="rId9" display="mailto:Ivanov@namecomp.ru" xr:uid="{465323D4-0949-467E-8E2E-AC97AEE23AA2}"/>
    <hyperlink ref="D18" r:id="rId10" display="mailto:petrov@namecomp.ru" xr:uid="{3C82FC14-35BA-4294-8F56-D64777EA255F}"/>
    <hyperlink ref="D19" r:id="rId11" display="mailto:fedorov@namecomp.ru" xr:uid="{EFCEE09B-825C-4F78-B2B5-1CA4D98F91FB}"/>
    <hyperlink ref="D20" r:id="rId12" display="mailto:mironov@namecomp.ru" xr:uid="{AD947FCB-CB6F-411C-B4C8-B79065971135}"/>
    <hyperlink ref="D21" r:id="rId13" display="mailto:shiryev@namecomp.ru" xr:uid="{27EFCCD5-2F76-4FC1-B093-509944BBFED9}"/>
    <hyperlink ref="D22" r:id="rId14" display="mailto:ignatov@namecomp.ru" xr:uid="{94281885-516E-408B-B3B8-01B169011CF0}"/>
    <hyperlink ref="D23" r:id="rId15" display="mailto:hohlov@namecomp.ru" xr:uid="{83768C6B-6457-40AE-AACD-1EC7C6524726}"/>
    <hyperlink ref="D24" r:id="rId16" display="mailto:strelkov@namecomp.ru" xr:uid="{90D3D6FA-8CD8-4A22-915F-DF911950852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CAB9-0ECE-4462-8B61-5BF4AFCB588C}">
  <dimension ref="A1:I51"/>
  <sheetViews>
    <sheetView topLeftCell="A7" workbookViewId="0">
      <selection activeCell="F8" sqref="F8"/>
    </sheetView>
  </sheetViews>
  <sheetFormatPr defaultRowHeight="15"/>
  <cols>
    <col min="2" max="2" width="26.7109375" customWidth="1"/>
    <col min="3" max="3" width="24.7109375" customWidth="1"/>
    <col min="5" max="5" width="44.140625" customWidth="1"/>
    <col min="6" max="6" width="30.7109375" customWidth="1"/>
    <col min="7" max="7" width="22.85546875" customWidth="1"/>
    <col min="8" max="8" width="19.140625" customWidth="1"/>
    <col min="9" max="9" width="20.85546875" customWidth="1"/>
  </cols>
  <sheetData>
    <row r="1" spans="1:9">
      <c r="A1" s="9" t="s">
        <v>53</v>
      </c>
      <c r="B1" s="9" t="s">
        <v>54</v>
      </c>
      <c r="C1" s="9" t="s">
        <v>55</v>
      </c>
      <c r="D1" s="9" t="s">
        <v>56</v>
      </c>
      <c r="E1" s="10" t="s">
        <v>57</v>
      </c>
      <c r="F1" s="9" t="s">
        <v>58</v>
      </c>
      <c r="G1" s="9" t="s">
        <v>59</v>
      </c>
      <c r="H1" s="9" t="s">
        <v>60</v>
      </c>
      <c r="I1" s="9" t="s">
        <v>61</v>
      </c>
    </row>
    <row r="2" spans="1:9" ht="15.75">
      <c r="A2" s="10">
        <v>1</v>
      </c>
      <c r="B2" s="9" t="str">
        <f>CONCATENATE(TEXT(E2,0),"/",TEXT(C2,"ДД.ММ.ГГГГ"))</f>
        <v>45462526/12.03.2022</v>
      </c>
      <c r="C2" s="11">
        <v>44632</v>
      </c>
      <c r="D2" s="12">
        <v>0.38194444444444442</v>
      </c>
      <c r="E2" s="13">
        <v>45462526</v>
      </c>
      <c r="F2" s="13" t="s">
        <v>62</v>
      </c>
      <c r="G2" s="10" t="s">
        <v>63</v>
      </c>
      <c r="H2" s="11"/>
      <c r="I2" s="10" t="s">
        <v>64</v>
      </c>
    </row>
    <row r="3" spans="1:9" ht="15.75">
      <c r="A3" s="10">
        <v>2</v>
      </c>
      <c r="B3" s="9" t="str">
        <f t="shared" ref="B3:B51" si="0">CONCATENATE(TEXT(E3,0),"/",TEXT(C3,"ДД.ММ.ГГГГ"))</f>
        <v>45462527/13.03.2022</v>
      </c>
      <c r="C3" s="11">
        <v>44633</v>
      </c>
      <c r="D3" s="12">
        <v>0.42361111111111099</v>
      </c>
      <c r="E3" s="13">
        <v>45462527</v>
      </c>
      <c r="F3" s="13" t="s">
        <v>65</v>
      </c>
      <c r="G3" s="10" t="s">
        <v>66</v>
      </c>
      <c r="H3" s="11"/>
      <c r="I3" s="10" t="s">
        <v>67</v>
      </c>
    </row>
    <row r="4" spans="1:9" ht="15.75">
      <c r="A4" s="10">
        <v>3</v>
      </c>
      <c r="B4" s="9" t="str">
        <f t="shared" si="0"/>
        <v>45462528/14.03.2022</v>
      </c>
      <c r="C4" s="11">
        <v>44634</v>
      </c>
      <c r="D4" s="12">
        <v>0.46527777777777801</v>
      </c>
      <c r="E4" s="13">
        <v>45462528</v>
      </c>
      <c r="F4" s="13" t="s">
        <v>68</v>
      </c>
      <c r="G4" s="10" t="s">
        <v>66</v>
      </c>
      <c r="H4" s="11"/>
      <c r="I4" s="10" t="s">
        <v>69</v>
      </c>
    </row>
    <row r="5" spans="1:9" ht="15.75">
      <c r="A5" s="10">
        <v>4</v>
      </c>
      <c r="B5" s="9" t="str">
        <f t="shared" si="0"/>
        <v>45462529/15.03.2022</v>
      </c>
      <c r="C5" s="11">
        <v>44635</v>
      </c>
      <c r="D5" s="12">
        <v>0.50694444444444398</v>
      </c>
      <c r="E5" s="13">
        <v>45462529</v>
      </c>
      <c r="F5" s="13" t="s">
        <v>70</v>
      </c>
      <c r="G5" s="10" t="s">
        <v>63</v>
      </c>
      <c r="H5" s="11"/>
      <c r="I5" s="10" t="s">
        <v>71</v>
      </c>
    </row>
    <row r="6" spans="1:9" ht="15.75">
      <c r="A6" s="10">
        <v>5</v>
      </c>
      <c r="B6" s="9" t="str">
        <f t="shared" si="0"/>
        <v>45462530/16.03.2022</v>
      </c>
      <c r="C6" s="11">
        <v>44636</v>
      </c>
      <c r="D6" s="12">
        <v>0.54861111111111105</v>
      </c>
      <c r="E6" s="13">
        <v>45462530</v>
      </c>
      <c r="F6" s="13" t="s">
        <v>72</v>
      </c>
      <c r="G6" s="10" t="s">
        <v>73</v>
      </c>
      <c r="H6" s="11">
        <v>44667</v>
      </c>
      <c r="I6" s="10" t="s">
        <v>74</v>
      </c>
    </row>
    <row r="7" spans="1:9" ht="15.75">
      <c r="A7" s="10">
        <v>6</v>
      </c>
      <c r="B7" s="9" t="str">
        <f t="shared" si="0"/>
        <v>45462531/17.03.2022</v>
      </c>
      <c r="C7" s="11">
        <v>44637</v>
      </c>
      <c r="D7" s="12">
        <v>0.59027777777777801</v>
      </c>
      <c r="E7" s="13">
        <v>45462531</v>
      </c>
      <c r="F7" s="13" t="s">
        <v>75</v>
      </c>
      <c r="G7" s="10" t="s">
        <v>63</v>
      </c>
      <c r="H7" s="11"/>
      <c r="I7" s="10" t="s">
        <v>76</v>
      </c>
    </row>
    <row r="8" spans="1:9" ht="15.75">
      <c r="A8" s="10">
        <v>7</v>
      </c>
      <c r="B8" s="9" t="str">
        <f t="shared" si="0"/>
        <v>45462532/18.03.2022</v>
      </c>
      <c r="C8" s="11">
        <v>44638</v>
      </c>
      <c r="D8" s="12">
        <v>0.63194444444444398</v>
      </c>
      <c r="E8" s="13">
        <v>45462532</v>
      </c>
      <c r="F8" s="13" t="s">
        <v>77</v>
      </c>
      <c r="G8" s="10" t="s">
        <v>63</v>
      </c>
      <c r="H8" s="11"/>
      <c r="I8" s="10" t="s">
        <v>78</v>
      </c>
    </row>
    <row r="9" spans="1:9" ht="15.75">
      <c r="A9" s="10">
        <v>8</v>
      </c>
      <c r="B9" s="9" t="str">
        <f t="shared" si="0"/>
        <v>45462533/19.03.2022</v>
      </c>
      <c r="C9" s="11">
        <v>44639</v>
      </c>
      <c r="D9" s="12">
        <v>0.67361111111111105</v>
      </c>
      <c r="E9" s="13">
        <v>45462533</v>
      </c>
      <c r="F9" s="13" t="s">
        <v>79</v>
      </c>
      <c r="G9" s="10" t="s">
        <v>66</v>
      </c>
      <c r="H9" s="11"/>
      <c r="I9" s="10" t="s">
        <v>80</v>
      </c>
    </row>
    <row r="10" spans="1:9" ht="15.75">
      <c r="A10" s="10">
        <v>9</v>
      </c>
      <c r="B10" s="9" t="str">
        <f t="shared" si="0"/>
        <v>45462534/20.03.2022</v>
      </c>
      <c r="C10" s="11">
        <v>44640</v>
      </c>
      <c r="D10" s="12">
        <v>0.41666666666666669</v>
      </c>
      <c r="E10" s="13">
        <v>45462534</v>
      </c>
      <c r="F10" s="13" t="s">
        <v>81</v>
      </c>
      <c r="G10" s="10" t="s">
        <v>66</v>
      </c>
      <c r="H10" s="11"/>
      <c r="I10" s="10" t="s">
        <v>82</v>
      </c>
    </row>
    <row r="11" spans="1:9" ht="15.75">
      <c r="A11" s="10">
        <v>10</v>
      </c>
      <c r="B11" s="9" t="str">
        <f t="shared" si="0"/>
        <v>45462535/21.03.2022</v>
      </c>
      <c r="C11" s="11">
        <v>44641</v>
      </c>
      <c r="D11" s="12">
        <v>0.45833333333333298</v>
      </c>
      <c r="E11" s="13">
        <v>45462535</v>
      </c>
      <c r="F11" s="13" t="s">
        <v>83</v>
      </c>
      <c r="G11" s="10" t="s">
        <v>63</v>
      </c>
      <c r="H11" s="11"/>
      <c r="I11" s="10" t="s">
        <v>64</v>
      </c>
    </row>
    <row r="12" spans="1:9" ht="15.75">
      <c r="A12" s="10">
        <v>11</v>
      </c>
      <c r="B12" s="9" t="str">
        <f t="shared" si="0"/>
        <v>45462536/22.03.2022</v>
      </c>
      <c r="C12" s="11">
        <v>44642</v>
      </c>
      <c r="D12" s="12">
        <v>0.5</v>
      </c>
      <c r="E12" s="13">
        <v>45462536</v>
      </c>
      <c r="F12" s="13" t="s">
        <v>84</v>
      </c>
      <c r="G12" s="10" t="s">
        <v>73</v>
      </c>
      <c r="H12" s="11">
        <v>44642</v>
      </c>
      <c r="I12" s="10" t="s">
        <v>67</v>
      </c>
    </row>
    <row r="13" spans="1:9" ht="15.75">
      <c r="A13" s="10">
        <v>12</v>
      </c>
      <c r="B13" s="9" t="str">
        <f t="shared" si="0"/>
        <v>45462537/23.03.2022</v>
      </c>
      <c r="C13" s="11">
        <v>44643</v>
      </c>
      <c r="D13" s="12">
        <v>0.54166666666666696</v>
      </c>
      <c r="E13" s="13">
        <v>45462537</v>
      </c>
      <c r="F13" s="13" t="s">
        <v>85</v>
      </c>
      <c r="G13" s="10" t="s">
        <v>66</v>
      </c>
      <c r="H13" s="11"/>
      <c r="I13" s="10" t="s">
        <v>69</v>
      </c>
    </row>
    <row r="14" spans="1:9" ht="15.75">
      <c r="A14" s="10">
        <v>13</v>
      </c>
      <c r="B14" s="9" t="str">
        <f t="shared" si="0"/>
        <v>45462538/24.03.2022</v>
      </c>
      <c r="C14" s="11">
        <v>44644</v>
      </c>
      <c r="D14" s="12">
        <v>0.58333333333333304</v>
      </c>
      <c r="E14" s="13">
        <v>45462538</v>
      </c>
      <c r="F14" s="13" t="s">
        <v>86</v>
      </c>
      <c r="G14" s="10" t="s">
        <v>66</v>
      </c>
      <c r="H14" s="11"/>
      <c r="I14" s="10" t="s">
        <v>71</v>
      </c>
    </row>
    <row r="15" spans="1:9" ht="15.75">
      <c r="A15" s="10">
        <v>14</v>
      </c>
      <c r="B15" s="9" t="str">
        <f t="shared" si="0"/>
        <v>45462539/25.03.2022</v>
      </c>
      <c r="C15" s="11">
        <v>44645</v>
      </c>
      <c r="D15" s="12">
        <v>0.625</v>
      </c>
      <c r="E15" s="13">
        <v>45462539</v>
      </c>
      <c r="F15" s="13" t="s">
        <v>87</v>
      </c>
      <c r="G15" s="10" t="s">
        <v>66</v>
      </c>
      <c r="H15" s="11"/>
      <c r="I15" s="10" t="s">
        <v>74</v>
      </c>
    </row>
    <row r="16" spans="1:9" ht="15.75">
      <c r="A16" s="10">
        <v>15</v>
      </c>
      <c r="B16" s="9" t="str">
        <f t="shared" si="0"/>
        <v>45462540/26.03.2022</v>
      </c>
      <c r="C16" s="11">
        <v>44646</v>
      </c>
      <c r="D16" s="12">
        <v>0.66666666666666696</v>
      </c>
      <c r="E16" s="13">
        <v>45462540</v>
      </c>
      <c r="F16" s="13" t="s">
        <v>88</v>
      </c>
      <c r="G16" s="10" t="s">
        <v>73</v>
      </c>
      <c r="H16" s="11">
        <v>44677</v>
      </c>
      <c r="I16" s="10" t="s">
        <v>76</v>
      </c>
    </row>
    <row r="17" spans="1:9" ht="15.75">
      <c r="A17" s="10">
        <v>16</v>
      </c>
      <c r="B17" s="9" t="str">
        <f t="shared" si="0"/>
        <v>45462541/27.03.2022</v>
      </c>
      <c r="C17" s="11">
        <v>44647</v>
      </c>
      <c r="D17" s="12">
        <v>0.70833333333333304</v>
      </c>
      <c r="E17" s="13">
        <v>45462541</v>
      </c>
      <c r="F17" s="13" t="s">
        <v>89</v>
      </c>
      <c r="G17" s="10" t="s">
        <v>63</v>
      </c>
      <c r="H17" s="11"/>
      <c r="I17" s="10" t="s">
        <v>78</v>
      </c>
    </row>
    <row r="18" spans="1:9" ht="15.75">
      <c r="A18" s="10">
        <v>17</v>
      </c>
      <c r="B18" s="9" t="str">
        <f t="shared" si="0"/>
        <v>45462542/28.03.2022</v>
      </c>
      <c r="C18" s="11">
        <v>44648</v>
      </c>
      <c r="D18" s="12">
        <v>0.75</v>
      </c>
      <c r="E18" s="13">
        <v>45462542</v>
      </c>
      <c r="F18" s="13" t="s">
        <v>90</v>
      </c>
      <c r="G18" s="10" t="s">
        <v>66</v>
      </c>
      <c r="H18" s="11"/>
      <c r="I18" s="10" t="s">
        <v>80</v>
      </c>
    </row>
    <row r="19" spans="1:9" ht="15.75">
      <c r="A19" s="10">
        <v>18</v>
      </c>
      <c r="B19" s="9" t="str">
        <f t="shared" si="0"/>
        <v>45462543/29.03.2022</v>
      </c>
      <c r="C19" s="11">
        <v>44649</v>
      </c>
      <c r="D19" s="12">
        <v>0.79166666666666696</v>
      </c>
      <c r="E19" s="13">
        <v>45462543</v>
      </c>
      <c r="F19" s="13" t="s">
        <v>91</v>
      </c>
      <c r="G19" s="10" t="s">
        <v>66</v>
      </c>
      <c r="H19" s="11"/>
      <c r="I19" s="10" t="s">
        <v>82</v>
      </c>
    </row>
    <row r="20" spans="1:9" ht="15.75">
      <c r="A20" s="10">
        <v>19</v>
      </c>
      <c r="B20" s="9" t="str">
        <f t="shared" si="0"/>
        <v>45462544/30.03.2022</v>
      </c>
      <c r="C20" s="11">
        <v>44650</v>
      </c>
      <c r="D20" s="12">
        <v>0.52083333333333337</v>
      </c>
      <c r="E20" s="13">
        <v>45462544</v>
      </c>
      <c r="F20" s="13" t="s">
        <v>92</v>
      </c>
      <c r="G20" s="10" t="s">
        <v>63</v>
      </c>
      <c r="H20" s="11"/>
      <c r="I20" s="10" t="s">
        <v>64</v>
      </c>
    </row>
    <row r="21" spans="1:9" ht="15.75">
      <c r="A21" s="10">
        <v>20</v>
      </c>
      <c r="B21" s="9" t="str">
        <f t="shared" si="0"/>
        <v>45462545/31.03.2022</v>
      </c>
      <c r="C21" s="11">
        <v>44651</v>
      </c>
      <c r="D21" s="12">
        <v>0.5625</v>
      </c>
      <c r="E21" s="13">
        <v>45462545</v>
      </c>
      <c r="F21" s="13" t="s">
        <v>93</v>
      </c>
      <c r="G21" s="10" t="s">
        <v>63</v>
      </c>
      <c r="H21" s="11"/>
      <c r="I21" s="10" t="s">
        <v>67</v>
      </c>
    </row>
    <row r="22" spans="1:9" ht="15.75">
      <c r="A22" s="10">
        <v>21</v>
      </c>
      <c r="B22" s="9" t="str">
        <f t="shared" si="0"/>
        <v>45462546/01.04.2022</v>
      </c>
      <c r="C22" s="11">
        <v>44652</v>
      </c>
      <c r="D22" s="12">
        <v>0.60416666666666696</v>
      </c>
      <c r="E22" s="13">
        <v>45462546</v>
      </c>
      <c r="F22" s="13" t="s">
        <v>94</v>
      </c>
      <c r="G22" s="10" t="s">
        <v>73</v>
      </c>
      <c r="H22" s="11">
        <v>44652</v>
      </c>
      <c r="I22" s="10" t="s">
        <v>69</v>
      </c>
    </row>
    <row r="23" spans="1:9" ht="15.75">
      <c r="A23" s="10">
        <v>22</v>
      </c>
      <c r="B23" s="9" t="str">
        <f t="shared" si="0"/>
        <v>45462547/02.04.2022</v>
      </c>
      <c r="C23" s="11">
        <v>44653</v>
      </c>
      <c r="D23" s="12">
        <v>0.64583333333333304</v>
      </c>
      <c r="E23" s="13">
        <v>45462547</v>
      </c>
      <c r="F23" s="13" t="s">
        <v>95</v>
      </c>
      <c r="G23" s="10" t="s">
        <v>63</v>
      </c>
      <c r="H23" s="11"/>
      <c r="I23" s="10" t="s">
        <v>71</v>
      </c>
    </row>
    <row r="24" spans="1:9" ht="15.75">
      <c r="A24" s="10">
        <v>23</v>
      </c>
      <c r="B24" s="9" t="str">
        <f t="shared" si="0"/>
        <v>45462548/03.04.2022</v>
      </c>
      <c r="C24" s="11">
        <v>44654</v>
      </c>
      <c r="D24" s="12">
        <v>0.6875</v>
      </c>
      <c r="E24" s="13">
        <v>45462548</v>
      </c>
      <c r="F24" s="13" t="s">
        <v>96</v>
      </c>
      <c r="G24" s="10" t="s">
        <v>63</v>
      </c>
      <c r="H24" s="11"/>
      <c r="I24" s="10" t="s">
        <v>74</v>
      </c>
    </row>
    <row r="25" spans="1:9" ht="15.75">
      <c r="A25" s="10">
        <v>24</v>
      </c>
      <c r="B25" s="9" t="str">
        <f t="shared" si="0"/>
        <v>45462549/04.04.2022</v>
      </c>
      <c r="C25" s="11">
        <v>44655</v>
      </c>
      <c r="D25" s="12">
        <v>0.72916666666666696</v>
      </c>
      <c r="E25" s="13">
        <v>45462549</v>
      </c>
      <c r="F25" s="13" t="s">
        <v>97</v>
      </c>
      <c r="G25" s="10" t="s">
        <v>66</v>
      </c>
      <c r="H25" s="11"/>
      <c r="I25" s="10" t="s">
        <v>76</v>
      </c>
    </row>
    <row r="26" spans="1:9" ht="15.75">
      <c r="A26" s="10">
        <v>25</v>
      </c>
      <c r="B26" s="9" t="str">
        <f t="shared" si="0"/>
        <v>45462550/05.04.2022</v>
      </c>
      <c r="C26" s="11">
        <v>44656</v>
      </c>
      <c r="D26" s="12">
        <v>0.77083333333333304</v>
      </c>
      <c r="E26" s="13">
        <v>45462550</v>
      </c>
      <c r="F26" s="13" t="s">
        <v>98</v>
      </c>
      <c r="G26" s="10" t="s">
        <v>66</v>
      </c>
      <c r="H26" s="11"/>
      <c r="I26" s="10" t="s">
        <v>78</v>
      </c>
    </row>
    <row r="27" spans="1:9" ht="15.75">
      <c r="A27" s="10">
        <v>26</v>
      </c>
      <c r="B27" s="9" t="str">
        <f t="shared" si="0"/>
        <v>45462551/06.04.2022</v>
      </c>
      <c r="C27" s="11">
        <v>44657</v>
      </c>
      <c r="D27" s="12">
        <v>0.64583333333333337</v>
      </c>
      <c r="E27" s="13">
        <v>45462551</v>
      </c>
      <c r="F27" s="13" t="s">
        <v>99</v>
      </c>
      <c r="G27" s="10" t="s">
        <v>66</v>
      </c>
      <c r="H27" s="11"/>
      <c r="I27" s="10" t="s">
        <v>80</v>
      </c>
    </row>
    <row r="28" spans="1:9" ht="15.75">
      <c r="A28" s="10">
        <v>27</v>
      </c>
      <c r="B28" s="9" t="str">
        <f t="shared" si="0"/>
        <v>45462552/07.04.2022</v>
      </c>
      <c r="C28" s="11">
        <v>44658</v>
      </c>
      <c r="D28" s="12">
        <v>0.6875</v>
      </c>
      <c r="E28" s="13">
        <v>45462552</v>
      </c>
      <c r="F28" s="13" t="s">
        <v>100</v>
      </c>
      <c r="G28" s="10" t="s">
        <v>66</v>
      </c>
      <c r="H28" s="11"/>
      <c r="I28" s="10" t="s">
        <v>82</v>
      </c>
    </row>
    <row r="29" spans="1:9" ht="15.75">
      <c r="A29" s="10">
        <v>28</v>
      </c>
      <c r="B29" s="9" t="str">
        <f t="shared" si="0"/>
        <v>45462553/08.04.2022</v>
      </c>
      <c r="C29" s="11">
        <v>44659</v>
      </c>
      <c r="D29" s="12">
        <v>0.72916666666666696</v>
      </c>
      <c r="E29" s="13">
        <v>45462553</v>
      </c>
      <c r="F29" s="13" t="s">
        <v>101</v>
      </c>
      <c r="G29" s="10" t="s">
        <v>73</v>
      </c>
      <c r="H29" s="11">
        <v>44659</v>
      </c>
      <c r="I29" s="10" t="s">
        <v>64</v>
      </c>
    </row>
    <row r="30" spans="1:9" ht="15.75">
      <c r="A30" s="10">
        <v>29</v>
      </c>
      <c r="B30" s="9" t="str">
        <f t="shared" si="0"/>
        <v>45462554/09.04.2022</v>
      </c>
      <c r="C30" s="11">
        <v>44660</v>
      </c>
      <c r="D30" s="12">
        <v>0.77083333333333304</v>
      </c>
      <c r="E30" s="13">
        <v>45462554</v>
      </c>
      <c r="F30" s="13" t="s">
        <v>102</v>
      </c>
      <c r="G30" s="10" t="s">
        <v>63</v>
      </c>
      <c r="H30" s="11"/>
      <c r="I30" s="10" t="s">
        <v>67</v>
      </c>
    </row>
    <row r="31" spans="1:9" ht="15.75">
      <c r="A31" s="10">
        <v>30</v>
      </c>
      <c r="B31" s="9" t="str">
        <f t="shared" si="0"/>
        <v>45462555/10.04.2022</v>
      </c>
      <c r="C31" s="11">
        <v>44661</v>
      </c>
      <c r="D31" s="12">
        <v>0.8125</v>
      </c>
      <c r="E31" s="13">
        <v>45462555</v>
      </c>
      <c r="F31" s="13" t="s">
        <v>103</v>
      </c>
      <c r="G31" s="10" t="s">
        <v>66</v>
      </c>
      <c r="H31" s="11"/>
      <c r="I31" s="10" t="s">
        <v>69</v>
      </c>
    </row>
    <row r="32" spans="1:9" ht="15.75">
      <c r="A32" s="10">
        <v>31</v>
      </c>
      <c r="B32" s="9" t="str">
        <f t="shared" si="0"/>
        <v>45462556/11.04.2022</v>
      </c>
      <c r="C32" s="11">
        <v>44662</v>
      </c>
      <c r="D32" s="12">
        <v>0.4375</v>
      </c>
      <c r="E32" s="13">
        <v>45462556</v>
      </c>
      <c r="F32" s="13" t="s">
        <v>104</v>
      </c>
      <c r="G32" s="10" t="s">
        <v>66</v>
      </c>
      <c r="H32" s="11"/>
      <c r="I32" s="10" t="s">
        <v>71</v>
      </c>
    </row>
    <row r="33" spans="1:9" ht="15.75">
      <c r="A33" s="10">
        <v>32</v>
      </c>
      <c r="B33" s="9" t="str">
        <f t="shared" si="0"/>
        <v>45462557/12.04.2022</v>
      </c>
      <c r="C33" s="11">
        <v>44663</v>
      </c>
      <c r="D33" s="12">
        <v>0.47916666666666702</v>
      </c>
      <c r="E33" s="13">
        <v>45462557</v>
      </c>
      <c r="F33" s="13" t="s">
        <v>105</v>
      </c>
      <c r="G33" s="10" t="s">
        <v>63</v>
      </c>
      <c r="H33" s="11"/>
      <c r="I33" s="10" t="s">
        <v>74</v>
      </c>
    </row>
    <row r="34" spans="1:9" ht="15.75">
      <c r="A34" s="10">
        <v>33</v>
      </c>
      <c r="B34" s="9" t="str">
        <f t="shared" si="0"/>
        <v>45462558/13.04.2022</v>
      </c>
      <c r="C34" s="11">
        <v>44664</v>
      </c>
      <c r="D34" s="12">
        <v>0.52083333333333304</v>
      </c>
      <c r="E34" s="13">
        <v>45462558</v>
      </c>
      <c r="F34" s="13" t="s">
        <v>106</v>
      </c>
      <c r="G34" s="10" t="s">
        <v>63</v>
      </c>
      <c r="H34" s="11"/>
      <c r="I34" s="10" t="s">
        <v>76</v>
      </c>
    </row>
    <row r="35" spans="1:9" ht="15.75">
      <c r="A35" s="10">
        <v>34</v>
      </c>
      <c r="B35" s="9" t="str">
        <f t="shared" si="0"/>
        <v>45462559/14.04.2022</v>
      </c>
      <c r="C35" s="11">
        <v>44665</v>
      </c>
      <c r="D35" s="12">
        <v>0.5625</v>
      </c>
      <c r="E35" s="13">
        <v>45462559</v>
      </c>
      <c r="F35" s="13" t="s">
        <v>107</v>
      </c>
      <c r="G35" s="10" t="s">
        <v>63</v>
      </c>
      <c r="H35" s="11"/>
      <c r="I35" s="10" t="s">
        <v>78</v>
      </c>
    </row>
    <row r="36" spans="1:9" ht="15.75">
      <c r="A36" s="10">
        <v>35</v>
      </c>
      <c r="B36" s="9" t="str">
        <f t="shared" si="0"/>
        <v>45462560/15.04.2022</v>
      </c>
      <c r="C36" s="11">
        <v>44666</v>
      </c>
      <c r="D36" s="12">
        <v>0.60416666666666696</v>
      </c>
      <c r="E36" s="13">
        <v>45462560</v>
      </c>
      <c r="F36" s="13" t="s">
        <v>108</v>
      </c>
      <c r="G36" s="10" t="s">
        <v>66</v>
      </c>
      <c r="H36" s="11"/>
      <c r="I36" s="10" t="s">
        <v>80</v>
      </c>
    </row>
    <row r="37" spans="1:9" ht="15.75">
      <c r="A37" s="10">
        <v>36</v>
      </c>
      <c r="B37" s="9" t="str">
        <f t="shared" si="0"/>
        <v>45462561/02.04.2022</v>
      </c>
      <c r="C37" s="11">
        <v>44653</v>
      </c>
      <c r="D37" s="12">
        <v>0.64583333333333504</v>
      </c>
      <c r="E37" s="13">
        <v>45462561</v>
      </c>
      <c r="F37" s="13" t="s">
        <v>109</v>
      </c>
      <c r="G37" s="10" t="s">
        <v>66</v>
      </c>
      <c r="H37" s="11"/>
      <c r="I37" s="10" t="s">
        <v>82</v>
      </c>
    </row>
    <row r="38" spans="1:9" ht="15.75">
      <c r="A38" s="10">
        <v>37</v>
      </c>
      <c r="B38" s="9" t="str">
        <f t="shared" si="0"/>
        <v>45462562/03.04.2022</v>
      </c>
      <c r="C38" s="11">
        <v>44654</v>
      </c>
      <c r="D38" s="12">
        <v>0.687500000000002</v>
      </c>
      <c r="E38" s="13">
        <v>45462562</v>
      </c>
      <c r="F38" s="13" t="s">
        <v>110</v>
      </c>
      <c r="G38" s="10" t="s">
        <v>66</v>
      </c>
      <c r="H38" s="11"/>
      <c r="I38" s="10" t="s">
        <v>64</v>
      </c>
    </row>
    <row r="39" spans="1:9" ht="15.75">
      <c r="A39" s="10">
        <v>38</v>
      </c>
      <c r="B39" s="9" t="str">
        <f t="shared" si="0"/>
        <v>45462563/04.04.2022</v>
      </c>
      <c r="C39" s="11">
        <v>44655</v>
      </c>
      <c r="D39" s="12">
        <v>0.72916666666666896</v>
      </c>
      <c r="E39" s="13">
        <v>45462563</v>
      </c>
      <c r="F39" s="13" t="s">
        <v>111</v>
      </c>
      <c r="G39" s="10" t="s">
        <v>73</v>
      </c>
      <c r="H39" s="11">
        <v>44655</v>
      </c>
      <c r="I39" s="10" t="s">
        <v>67</v>
      </c>
    </row>
    <row r="40" spans="1:9" ht="15.75">
      <c r="A40" s="10">
        <v>39</v>
      </c>
      <c r="B40" s="9" t="str">
        <f t="shared" si="0"/>
        <v>45462564/05.04.2022</v>
      </c>
      <c r="C40" s="11">
        <v>44656</v>
      </c>
      <c r="D40" s="12">
        <v>0.42708333333333331</v>
      </c>
      <c r="E40" s="13">
        <v>45462564</v>
      </c>
      <c r="F40" s="13" t="s">
        <v>112</v>
      </c>
      <c r="G40" s="10" t="s">
        <v>66</v>
      </c>
      <c r="H40" s="11"/>
      <c r="I40" s="10" t="s">
        <v>69</v>
      </c>
    </row>
    <row r="41" spans="1:9" ht="15.75">
      <c r="A41" s="10">
        <v>40</v>
      </c>
      <c r="B41" s="9" t="str">
        <f t="shared" si="0"/>
        <v>45462565/06.04.2022</v>
      </c>
      <c r="C41" s="11">
        <v>44657</v>
      </c>
      <c r="D41" s="12">
        <v>0.46875</v>
      </c>
      <c r="E41" s="13">
        <v>45462565</v>
      </c>
      <c r="F41" s="13" t="s">
        <v>113</v>
      </c>
      <c r="G41" s="10" t="s">
        <v>63</v>
      </c>
      <c r="H41" s="11"/>
      <c r="I41" s="10" t="s">
        <v>71</v>
      </c>
    </row>
    <row r="42" spans="1:9" ht="15.75">
      <c r="A42" s="10">
        <v>41</v>
      </c>
      <c r="B42" s="9" t="str">
        <f t="shared" si="0"/>
        <v>45462566/07.04.2022</v>
      </c>
      <c r="C42" s="11">
        <v>44658</v>
      </c>
      <c r="D42" s="12">
        <v>0.51041666666666696</v>
      </c>
      <c r="E42" s="13">
        <v>45462566</v>
      </c>
      <c r="F42" s="13" t="s">
        <v>114</v>
      </c>
      <c r="G42" s="10" t="s">
        <v>73</v>
      </c>
      <c r="H42" s="11">
        <v>44658</v>
      </c>
      <c r="I42" s="10" t="s">
        <v>74</v>
      </c>
    </row>
    <row r="43" spans="1:9" ht="15.75">
      <c r="A43" s="10">
        <v>42</v>
      </c>
      <c r="B43" s="9" t="str">
        <f t="shared" si="0"/>
        <v>45462567/08.04.2022</v>
      </c>
      <c r="C43" s="11">
        <v>44659</v>
      </c>
      <c r="D43" s="12">
        <v>0.55208333333333304</v>
      </c>
      <c r="E43" s="13">
        <v>45462567</v>
      </c>
      <c r="F43" s="13" t="s">
        <v>115</v>
      </c>
      <c r="G43" s="10" t="s">
        <v>66</v>
      </c>
      <c r="H43" s="11"/>
      <c r="I43" s="10" t="s">
        <v>76</v>
      </c>
    </row>
    <row r="44" spans="1:9" ht="15.75">
      <c r="A44" s="10">
        <v>43</v>
      </c>
      <c r="B44" s="9" t="str">
        <f t="shared" si="0"/>
        <v>45462568/09.04.2022</v>
      </c>
      <c r="C44" s="11">
        <v>44660</v>
      </c>
      <c r="D44" s="12">
        <v>0.59375</v>
      </c>
      <c r="E44" s="13">
        <v>45462568</v>
      </c>
      <c r="F44" s="13" t="s">
        <v>116</v>
      </c>
      <c r="G44" s="10" t="s">
        <v>66</v>
      </c>
      <c r="H44" s="11"/>
      <c r="I44" s="10" t="s">
        <v>78</v>
      </c>
    </row>
    <row r="45" spans="1:9" ht="15.75">
      <c r="A45" s="10">
        <v>44</v>
      </c>
      <c r="B45" s="9" t="str">
        <f t="shared" si="0"/>
        <v>45462569/01.04.2022</v>
      </c>
      <c r="C45" s="11">
        <v>44652</v>
      </c>
      <c r="D45" s="12">
        <v>0.63541666666666696</v>
      </c>
      <c r="E45" s="13">
        <v>45462569</v>
      </c>
      <c r="F45" s="13" t="s">
        <v>117</v>
      </c>
      <c r="G45" s="10" t="s">
        <v>66</v>
      </c>
      <c r="H45" s="11"/>
      <c r="I45" s="10" t="s">
        <v>80</v>
      </c>
    </row>
    <row r="46" spans="1:9" ht="15.75">
      <c r="A46" s="10">
        <v>45</v>
      </c>
      <c r="B46" s="9" t="str">
        <f t="shared" si="0"/>
        <v>45462570/02.04.2022</v>
      </c>
      <c r="C46" s="11">
        <v>44653</v>
      </c>
      <c r="D46" s="12">
        <v>0.67708333333333304</v>
      </c>
      <c r="E46" s="13">
        <v>45462570</v>
      </c>
      <c r="F46" s="13" t="s">
        <v>118</v>
      </c>
      <c r="G46" s="10" t="s">
        <v>66</v>
      </c>
      <c r="H46" s="11"/>
      <c r="I46" s="10" t="s">
        <v>82</v>
      </c>
    </row>
    <row r="47" spans="1:9" ht="15.75">
      <c r="A47" s="10">
        <v>46</v>
      </c>
      <c r="B47" s="9" t="str">
        <f t="shared" si="0"/>
        <v>45462571/03.04.2022</v>
      </c>
      <c r="C47" s="11">
        <v>44654</v>
      </c>
      <c r="D47" s="12">
        <v>0.44791666666666669</v>
      </c>
      <c r="E47" s="13">
        <v>45462571</v>
      </c>
      <c r="F47" s="13" t="s">
        <v>119</v>
      </c>
      <c r="G47" s="10" t="s">
        <v>66</v>
      </c>
      <c r="H47" s="11"/>
      <c r="I47" s="10" t="s">
        <v>76</v>
      </c>
    </row>
    <row r="48" spans="1:9" ht="15.75">
      <c r="A48" s="10">
        <v>47</v>
      </c>
      <c r="B48" s="9" t="str">
        <f t="shared" si="0"/>
        <v>45462572/04.04.2022</v>
      </c>
      <c r="C48" s="11">
        <v>44655</v>
      </c>
      <c r="D48" s="12">
        <v>0.48958333333333298</v>
      </c>
      <c r="E48" s="13">
        <v>45462572</v>
      </c>
      <c r="F48" s="13" t="s">
        <v>120</v>
      </c>
      <c r="G48" s="10" t="s">
        <v>73</v>
      </c>
      <c r="H48" s="11">
        <v>44655</v>
      </c>
      <c r="I48" s="10" t="s">
        <v>74</v>
      </c>
    </row>
    <row r="49" spans="1:9" ht="15.75">
      <c r="A49" s="10">
        <v>48</v>
      </c>
      <c r="B49" s="9" t="str">
        <f t="shared" si="0"/>
        <v>45462573/05.04.2022</v>
      </c>
      <c r="C49" s="11">
        <v>44656</v>
      </c>
      <c r="D49" s="12">
        <v>0.53125</v>
      </c>
      <c r="E49" s="13">
        <v>45462573</v>
      </c>
      <c r="F49" s="13" t="s">
        <v>121</v>
      </c>
      <c r="G49" s="10" t="s">
        <v>63</v>
      </c>
      <c r="H49" s="11"/>
      <c r="I49" s="10" t="s">
        <v>76</v>
      </c>
    </row>
    <row r="50" spans="1:9" ht="15.75">
      <c r="A50" s="10">
        <v>49</v>
      </c>
      <c r="B50" s="9" t="str">
        <f t="shared" si="0"/>
        <v>45462574/06.04.2022</v>
      </c>
      <c r="C50" s="11">
        <v>44657</v>
      </c>
      <c r="D50" s="12">
        <v>0.57291666666666696</v>
      </c>
      <c r="E50" s="13">
        <v>45462574</v>
      </c>
      <c r="F50" s="13" t="s">
        <v>122</v>
      </c>
      <c r="G50" s="10" t="s">
        <v>63</v>
      </c>
      <c r="H50" s="11"/>
      <c r="I50" s="10" t="s">
        <v>78</v>
      </c>
    </row>
    <row r="51" spans="1:9" ht="15.75">
      <c r="A51" s="10">
        <v>50</v>
      </c>
      <c r="B51" s="9" t="str">
        <f t="shared" si="0"/>
        <v>45462575/07.04.2022</v>
      </c>
      <c r="C51" s="11">
        <v>44658</v>
      </c>
      <c r="D51" s="12">
        <v>0.61458333333333304</v>
      </c>
      <c r="E51" s="13">
        <v>45462575</v>
      </c>
      <c r="F51" s="13" t="s">
        <v>123</v>
      </c>
      <c r="G51" s="10" t="s">
        <v>63</v>
      </c>
      <c r="H51" s="11"/>
      <c r="I51" s="10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C70B6-988F-4D74-8A41-83712C2A0B88}">
  <dimension ref="A1:X241"/>
  <sheetViews>
    <sheetView topLeftCell="D1" workbookViewId="0">
      <selection activeCell="X4" sqref="X4"/>
    </sheetView>
  </sheetViews>
  <sheetFormatPr defaultRowHeight="15"/>
  <cols>
    <col min="4" max="4" width="11.28515625" customWidth="1"/>
    <col min="7" max="7" width="20.42578125" customWidth="1"/>
    <col min="9" max="9" width="22.28515625" customWidth="1"/>
    <col min="10" max="10" width="15.28515625" customWidth="1"/>
    <col min="11" max="11" width="14.28515625" customWidth="1"/>
    <col min="12" max="12" width="15.7109375" customWidth="1"/>
    <col min="14" max="14" width="12.85546875" customWidth="1"/>
    <col min="15" max="15" width="15.42578125" customWidth="1"/>
    <col min="17" max="17" width="19.42578125" customWidth="1"/>
    <col min="20" max="20" width="13.85546875" customWidth="1"/>
  </cols>
  <sheetData>
    <row r="1" spans="1:24">
      <c r="C1" t="s">
        <v>53</v>
      </c>
      <c r="D1" t="s">
        <v>519</v>
      </c>
      <c r="F1" t="s">
        <v>509</v>
      </c>
      <c r="G1" t="s">
        <v>517</v>
      </c>
      <c r="H1" t="s">
        <v>520</v>
      </c>
      <c r="I1" t="s">
        <v>521</v>
      </c>
      <c r="J1" t="s">
        <v>522</v>
      </c>
      <c r="K1" t="s">
        <v>523</v>
      </c>
      <c r="L1" t="s">
        <v>524</v>
      </c>
      <c r="Q1" t="s">
        <v>522</v>
      </c>
      <c r="R1" t="s">
        <v>509</v>
      </c>
      <c r="S1" t="s">
        <v>509</v>
      </c>
      <c r="T1" t="s">
        <v>524</v>
      </c>
    </row>
    <row r="2" spans="1:24" ht="15.75">
      <c r="A2">
        <v>1</v>
      </c>
      <c r="B2">
        <v>34</v>
      </c>
      <c r="F2">
        <v>1</v>
      </c>
      <c r="G2" s="11">
        <v>44632</v>
      </c>
      <c r="H2" s="12">
        <v>0.38194444444444442</v>
      </c>
      <c r="I2" s="13">
        <v>45462526</v>
      </c>
      <c r="J2">
        <f>VLOOKUP(N2,Q:R,2,0)</f>
        <v>1</v>
      </c>
      <c r="K2" s="11"/>
      <c r="L2">
        <f>VLOOKUP(O2,T:U,2,0)</f>
        <v>1</v>
      </c>
      <c r="N2" s="10" t="s">
        <v>63</v>
      </c>
      <c r="O2" s="10" t="s">
        <v>64</v>
      </c>
      <c r="P2">
        <v>1</v>
      </c>
      <c r="Q2" s="10" t="s">
        <v>63</v>
      </c>
      <c r="R2">
        <v>1</v>
      </c>
      <c r="S2">
        <v>1</v>
      </c>
      <c r="T2" s="10" t="s">
        <v>64</v>
      </c>
      <c r="U2">
        <v>1</v>
      </c>
      <c r="V2">
        <v>1</v>
      </c>
      <c r="W2">
        <f>IF(B2&lt;&gt;"",A2,#REF!)</f>
        <v>1</v>
      </c>
      <c r="X2">
        <f t="shared" ref="X2:X65" si="0">IF(B2="",A2,B2)</f>
        <v>34</v>
      </c>
    </row>
    <row r="3" spans="1:24" ht="15.75">
      <c r="A3">
        <v>31</v>
      </c>
      <c r="F3">
        <f>F2+1</f>
        <v>2</v>
      </c>
      <c r="G3" s="11">
        <v>44633</v>
      </c>
      <c r="H3" s="12">
        <v>0.42361111111111099</v>
      </c>
      <c r="I3" s="13">
        <v>45462527</v>
      </c>
      <c r="J3">
        <f t="shared" ref="J3:J51" si="1">VLOOKUP(N3,Q:R,2,0)</f>
        <v>2</v>
      </c>
      <c r="K3" s="11"/>
      <c r="L3">
        <f t="shared" ref="L3:L51" si="2">VLOOKUP(O3,T:U,2,0)</f>
        <v>2</v>
      </c>
      <c r="N3" s="10" t="s">
        <v>66</v>
      </c>
      <c r="O3" s="10" t="s">
        <v>67</v>
      </c>
      <c r="P3">
        <v>2</v>
      </c>
      <c r="Q3" s="10" t="s">
        <v>66</v>
      </c>
      <c r="R3">
        <v>2</v>
      </c>
      <c r="S3">
        <v>2</v>
      </c>
      <c r="T3" s="10" t="s">
        <v>67</v>
      </c>
      <c r="U3">
        <v>2</v>
      </c>
      <c r="V3">
        <f>V2+1</f>
        <v>2</v>
      </c>
      <c r="W3">
        <f>IF(B3&lt;&gt;"",A3,W2)</f>
        <v>1</v>
      </c>
      <c r="X3">
        <f t="shared" si="0"/>
        <v>31</v>
      </c>
    </row>
    <row r="4" spans="1:24" ht="15.75">
      <c r="A4">
        <v>353</v>
      </c>
      <c r="F4">
        <f t="shared" ref="F4:F51" si="3">F3+1</f>
        <v>3</v>
      </c>
      <c r="G4" s="11">
        <v>44634</v>
      </c>
      <c r="H4" s="12">
        <v>0.46527777777777801</v>
      </c>
      <c r="I4" s="13">
        <v>45462528</v>
      </c>
      <c r="J4">
        <f t="shared" si="1"/>
        <v>2</v>
      </c>
      <c r="K4" s="11"/>
      <c r="L4">
        <f t="shared" si="2"/>
        <v>3</v>
      </c>
      <c r="N4" s="10" t="s">
        <v>66</v>
      </c>
      <c r="O4" s="10" t="s">
        <v>69</v>
      </c>
      <c r="P4">
        <v>3</v>
      </c>
      <c r="Q4" s="10" t="s">
        <v>73</v>
      </c>
      <c r="R4">
        <v>3</v>
      </c>
      <c r="S4">
        <v>3</v>
      </c>
      <c r="T4" s="10" t="s">
        <v>69</v>
      </c>
      <c r="U4">
        <v>3</v>
      </c>
      <c r="V4">
        <f t="shared" ref="V4:V67" si="4">V3+1</f>
        <v>3</v>
      </c>
      <c r="W4">
        <f t="shared" ref="W4:W66" si="5">IF(B4&lt;&gt;"",A4,W3)</f>
        <v>1</v>
      </c>
      <c r="X4">
        <f t="shared" si="0"/>
        <v>353</v>
      </c>
    </row>
    <row r="5" spans="1:24" ht="15.75">
      <c r="A5">
        <v>336</v>
      </c>
      <c r="F5">
        <f t="shared" si="3"/>
        <v>4</v>
      </c>
      <c r="G5" s="11">
        <v>44635</v>
      </c>
      <c r="H5" s="12">
        <v>0.50694444444444398</v>
      </c>
      <c r="I5" s="13">
        <v>45462529</v>
      </c>
      <c r="J5">
        <f t="shared" si="1"/>
        <v>1</v>
      </c>
      <c r="K5" s="11"/>
      <c r="L5">
        <f t="shared" si="2"/>
        <v>4</v>
      </c>
      <c r="N5" s="10" t="s">
        <v>63</v>
      </c>
      <c r="O5" s="10" t="s">
        <v>71</v>
      </c>
      <c r="S5">
        <v>4</v>
      </c>
      <c r="T5" s="10" t="s">
        <v>71</v>
      </c>
      <c r="U5">
        <v>4</v>
      </c>
      <c r="V5">
        <f t="shared" si="4"/>
        <v>4</v>
      </c>
      <c r="W5">
        <f t="shared" si="5"/>
        <v>1</v>
      </c>
      <c r="X5">
        <f t="shared" si="0"/>
        <v>336</v>
      </c>
    </row>
    <row r="6" spans="1:24" ht="15.75">
      <c r="A6">
        <v>2</v>
      </c>
      <c r="B6">
        <v>98</v>
      </c>
      <c r="F6">
        <f t="shared" si="3"/>
        <v>5</v>
      </c>
      <c r="G6" s="11">
        <v>44636</v>
      </c>
      <c r="H6" s="12">
        <v>0.54861111111111105</v>
      </c>
      <c r="I6" s="13">
        <v>45462530</v>
      </c>
      <c r="J6">
        <f t="shared" si="1"/>
        <v>3</v>
      </c>
      <c r="K6" s="11">
        <v>44667</v>
      </c>
      <c r="L6">
        <f t="shared" si="2"/>
        <v>5</v>
      </c>
      <c r="N6" s="10" t="s">
        <v>73</v>
      </c>
      <c r="O6" s="10" t="s">
        <v>74</v>
      </c>
      <c r="S6">
        <v>5</v>
      </c>
      <c r="T6" s="10" t="s">
        <v>74</v>
      </c>
      <c r="U6">
        <v>5</v>
      </c>
      <c r="V6">
        <f t="shared" si="4"/>
        <v>5</v>
      </c>
      <c r="W6">
        <f t="shared" si="5"/>
        <v>2</v>
      </c>
      <c r="X6">
        <f t="shared" si="0"/>
        <v>98</v>
      </c>
    </row>
    <row r="7" spans="1:24" ht="15.75">
      <c r="A7">
        <v>45</v>
      </c>
      <c r="F7">
        <f t="shared" si="3"/>
        <v>6</v>
      </c>
      <c r="G7" s="11">
        <v>44637</v>
      </c>
      <c r="H7" s="12">
        <v>0.59027777777777801</v>
      </c>
      <c r="I7" s="13">
        <v>45462531</v>
      </c>
      <c r="J7">
        <f t="shared" si="1"/>
        <v>1</v>
      </c>
      <c r="K7" s="11"/>
      <c r="L7">
        <f t="shared" si="2"/>
        <v>6</v>
      </c>
      <c r="N7" s="10" t="s">
        <v>63</v>
      </c>
      <c r="O7" s="10" t="s">
        <v>76</v>
      </c>
      <c r="S7">
        <v>6</v>
      </c>
      <c r="T7" s="10" t="s">
        <v>76</v>
      </c>
      <c r="U7">
        <v>6</v>
      </c>
      <c r="V7">
        <f t="shared" si="4"/>
        <v>6</v>
      </c>
      <c r="W7">
        <f t="shared" si="5"/>
        <v>2</v>
      </c>
      <c r="X7">
        <f t="shared" si="0"/>
        <v>45</v>
      </c>
    </row>
    <row r="8" spans="1:24" ht="15.75">
      <c r="A8">
        <v>89</v>
      </c>
      <c r="F8">
        <f t="shared" si="3"/>
        <v>7</v>
      </c>
      <c r="G8" s="11">
        <v>44638</v>
      </c>
      <c r="H8" s="12">
        <v>0.63194444444444398</v>
      </c>
      <c r="I8" s="13">
        <v>45462532</v>
      </c>
      <c r="J8">
        <f t="shared" si="1"/>
        <v>1</v>
      </c>
      <c r="K8" s="11"/>
      <c r="L8">
        <f t="shared" si="2"/>
        <v>7</v>
      </c>
      <c r="N8" s="10" t="s">
        <v>63</v>
      </c>
      <c r="O8" s="10" t="s">
        <v>78</v>
      </c>
      <c r="S8">
        <v>7</v>
      </c>
      <c r="T8" s="10" t="s">
        <v>78</v>
      </c>
      <c r="U8">
        <v>7</v>
      </c>
      <c r="V8">
        <f t="shared" si="4"/>
        <v>7</v>
      </c>
      <c r="W8">
        <f t="shared" si="5"/>
        <v>2</v>
      </c>
      <c r="X8">
        <f t="shared" si="0"/>
        <v>89</v>
      </c>
    </row>
    <row r="9" spans="1:24" ht="15.75">
      <c r="A9">
        <v>99</v>
      </c>
      <c r="F9">
        <f t="shared" si="3"/>
        <v>8</v>
      </c>
      <c r="G9" s="11">
        <v>44639</v>
      </c>
      <c r="H9" s="12">
        <v>0.67361111111111105</v>
      </c>
      <c r="I9" s="13">
        <v>45462533</v>
      </c>
      <c r="J9">
        <f t="shared" si="1"/>
        <v>2</v>
      </c>
      <c r="K9" s="11"/>
      <c r="L9">
        <f t="shared" si="2"/>
        <v>8</v>
      </c>
      <c r="N9" s="10" t="s">
        <v>66</v>
      </c>
      <c r="O9" s="10" t="s">
        <v>80</v>
      </c>
      <c r="S9">
        <v>8</v>
      </c>
      <c r="T9" s="10" t="s">
        <v>80</v>
      </c>
      <c r="U9">
        <v>8</v>
      </c>
      <c r="V9">
        <f t="shared" si="4"/>
        <v>8</v>
      </c>
      <c r="W9">
        <f t="shared" si="5"/>
        <v>2</v>
      </c>
      <c r="X9">
        <f t="shared" si="0"/>
        <v>99</v>
      </c>
    </row>
    <row r="10" spans="1:24" ht="15.75">
      <c r="A10">
        <v>123</v>
      </c>
      <c r="F10">
        <f t="shared" si="3"/>
        <v>9</v>
      </c>
      <c r="G10" s="11">
        <v>44640</v>
      </c>
      <c r="H10" s="12">
        <v>0.41666666666666669</v>
      </c>
      <c r="I10" s="13">
        <v>45462534</v>
      </c>
      <c r="J10">
        <f t="shared" si="1"/>
        <v>2</v>
      </c>
      <c r="K10" s="11"/>
      <c r="L10">
        <f t="shared" si="2"/>
        <v>9</v>
      </c>
      <c r="N10" s="10" t="s">
        <v>66</v>
      </c>
      <c r="O10" s="10" t="s">
        <v>82</v>
      </c>
      <c r="S10">
        <v>9</v>
      </c>
      <c r="T10" s="10" t="s">
        <v>82</v>
      </c>
      <c r="U10">
        <v>9</v>
      </c>
      <c r="V10">
        <f t="shared" si="4"/>
        <v>9</v>
      </c>
      <c r="W10">
        <f t="shared" si="5"/>
        <v>2</v>
      </c>
      <c r="X10">
        <f t="shared" si="0"/>
        <v>123</v>
      </c>
    </row>
    <row r="11" spans="1:24" ht="15.75">
      <c r="A11">
        <v>3</v>
      </c>
      <c r="B11">
        <v>92</v>
      </c>
      <c r="F11">
        <f t="shared" si="3"/>
        <v>10</v>
      </c>
      <c r="G11" s="11">
        <v>44641</v>
      </c>
      <c r="H11" s="12">
        <v>0.45833333333333298</v>
      </c>
      <c r="I11" s="13">
        <v>45462535</v>
      </c>
      <c r="J11">
        <f t="shared" si="1"/>
        <v>1</v>
      </c>
      <c r="K11" s="11"/>
      <c r="L11">
        <f t="shared" si="2"/>
        <v>1</v>
      </c>
      <c r="N11" s="10" t="s">
        <v>63</v>
      </c>
      <c r="O11" s="10" t="s">
        <v>64</v>
      </c>
      <c r="V11">
        <f t="shared" si="4"/>
        <v>10</v>
      </c>
      <c r="W11">
        <f t="shared" si="5"/>
        <v>3</v>
      </c>
      <c r="X11">
        <f t="shared" si="0"/>
        <v>92</v>
      </c>
    </row>
    <row r="12" spans="1:24" ht="15.75">
      <c r="A12">
        <v>45</v>
      </c>
      <c r="F12">
        <f t="shared" si="3"/>
        <v>11</v>
      </c>
      <c r="G12" s="11">
        <v>44642</v>
      </c>
      <c r="H12" s="12">
        <v>0.5</v>
      </c>
      <c r="I12" s="13">
        <v>45462536</v>
      </c>
      <c r="J12">
        <f t="shared" si="1"/>
        <v>3</v>
      </c>
      <c r="K12" s="11">
        <v>44642</v>
      </c>
      <c r="L12">
        <f t="shared" si="2"/>
        <v>2</v>
      </c>
      <c r="N12" s="10" t="s">
        <v>73</v>
      </c>
      <c r="O12" s="10" t="s">
        <v>67</v>
      </c>
      <c r="V12">
        <f t="shared" si="4"/>
        <v>11</v>
      </c>
      <c r="W12">
        <f t="shared" si="5"/>
        <v>3</v>
      </c>
      <c r="X12">
        <f t="shared" si="0"/>
        <v>45</v>
      </c>
    </row>
    <row r="13" spans="1:24" ht="15.75">
      <c r="A13">
        <v>57</v>
      </c>
      <c r="F13">
        <f t="shared" si="3"/>
        <v>12</v>
      </c>
      <c r="G13" s="11">
        <v>44643</v>
      </c>
      <c r="H13" s="12">
        <v>0.54166666666666696</v>
      </c>
      <c r="I13" s="13">
        <v>45462537</v>
      </c>
      <c r="J13">
        <f t="shared" si="1"/>
        <v>2</v>
      </c>
      <c r="K13" s="11"/>
      <c r="L13">
        <f t="shared" si="2"/>
        <v>3</v>
      </c>
      <c r="N13" s="10" t="s">
        <v>66</v>
      </c>
      <c r="O13" s="10" t="s">
        <v>69</v>
      </c>
      <c r="V13">
        <f t="shared" si="4"/>
        <v>12</v>
      </c>
      <c r="W13">
        <f t="shared" si="5"/>
        <v>3</v>
      </c>
      <c r="X13">
        <f t="shared" si="0"/>
        <v>57</v>
      </c>
    </row>
    <row r="14" spans="1:24" ht="15.75">
      <c r="A14">
        <v>88</v>
      </c>
      <c r="F14">
        <f t="shared" si="3"/>
        <v>13</v>
      </c>
      <c r="G14" s="11">
        <v>44644</v>
      </c>
      <c r="H14" s="12">
        <v>0.58333333333333304</v>
      </c>
      <c r="I14" s="13">
        <v>45462538</v>
      </c>
      <c r="J14">
        <f t="shared" si="1"/>
        <v>2</v>
      </c>
      <c r="K14" s="11"/>
      <c r="L14">
        <f t="shared" si="2"/>
        <v>4</v>
      </c>
      <c r="N14" s="10" t="s">
        <v>66</v>
      </c>
      <c r="O14" s="10" t="s">
        <v>71</v>
      </c>
      <c r="V14">
        <f t="shared" si="4"/>
        <v>13</v>
      </c>
      <c r="W14">
        <f t="shared" si="5"/>
        <v>3</v>
      </c>
      <c r="X14">
        <f t="shared" si="0"/>
        <v>88</v>
      </c>
    </row>
    <row r="15" spans="1:24" ht="15.75">
      <c r="A15">
        <v>4</v>
      </c>
      <c r="B15">
        <v>92</v>
      </c>
      <c r="F15">
        <f t="shared" si="3"/>
        <v>14</v>
      </c>
      <c r="G15" s="11">
        <v>44645</v>
      </c>
      <c r="H15" s="12">
        <v>0.625</v>
      </c>
      <c r="I15" s="13">
        <v>45462539</v>
      </c>
      <c r="J15">
        <f t="shared" si="1"/>
        <v>2</v>
      </c>
      <c r="K15" s="11"/>
      <c r="L15">
        <f t="shared" si="2"/>
        <v>5</v>
      </c>
      <c r="N15" s="10" t="s">
        <v>66</v>
      </c>
      <c r="O15" s="10" t="s">
        <v>74</v>
      </c>
      <c r="V15">
        <f t="shared" si="4"/>
        <v>14</v>
      </c>
      <c r="W15">
        <f t="shared" si="5"/>
        <v>4</v>
      </c>
      <c r="X15">
        <f t="shared" si="0"/>
        <v>92</v>
      </c>
    </row>
    <row r="16" spans="1:24" ht="15.75">
      <c r="A16">
        <v>45</v>
      </c>
      <c r="F16">
        <f t="shared" si="3"/>
        <v>15</v>
      </c>
      <c r="G16" s="11">
        <v>44646</v>
      </c>
      <c r="H16" s="12">
        <v>0.66666666666666696</v>
      </c>
      <c r="I16" s="13">
        <v>45462540</v>
      </c>
      <c r="J16">
        <f t="shared" si="1"/>
        <v>3</v>
      </c>
      <c r="K16" s="11">
        <v>44677</v>
      </c>
      <c r="L16">
        <f t="shared" si="2"/>
        <v>6</v>
      </c>
      <c r="N16" s="10" t="s">
        <v>73</v>
      </c>
      <c r="O16" s="10" t="s">
        <v>76</v>
      </c>
      <c r="V16">
        <f t="shared" si="4"/>
        <v>15</v>
      </c>
      <c r="W16">
        <f t="shared" si="5"/>
        <v>4</v>
      </c>
      <c r="X16">
        <f t="shared" si="0"/>
        <v>45</v>
      </c>
    </row>
    <row r="17" spans="1:24" ht="15.75">
      <c r="A17">
        <v>57</v>
      </c>
      <c r="F17">
        <f t="shared" si="3"/>
        <v>16</v>
      </c>
      <c r="G17" s="11">
        <v>44647</v>
      </c>
      <c r="H17" s="12">
        <v>0.70833333333333304</v>
      </c>
      <c r="I17" s="13">
        <v>45462541</v>
      </c>
      <c r="J17">
        <f t="shared" si="1"/>
        <v>1</v>
      </c>
      <c r="K17" s="11"/>
      <c r="L17">
        <f t="shared" si="2"/>
        <v>7</v>
      </c>
      <c r="N17" s="10" t="s">
        <v>63</v>
      </c>
      <c r="O17" s="10" t="s">
        <v>78</v>
      </c>
      <c r="V17">
        <f t="shared" si="4"/>
        <v>16</v>
      </c>
      <c r="W17">
        <f t="shared" si="5"/>
        <v>4</v>
      </c>
      <c r="X17">
        <f t="shared" si="0"/>
        <v>57</v>
      </c>
    </row>
    <row r="18" spans="1:24" ht="15.75">
      <c r="A18">
        <v>88</v>
      </c>
      <c r="F18">
        <f t="shared" si="3"/>
        <v>17</v>
      </c>
      <c r="G18" s="11">
        <v>44648</v>
      </c>
      <c r="H18" s="12">
        <v>0.75</v>
      </c>
      <c r="I18" s="13">
        <v>45462542</v>
      </c>
      <c r="J18">
        <f t="shared" si="1"/>
        <v>2</v>
      </c>
      <c r="K18" s="11"/>
      <c r="L18">
        <f t="shared" si="2"/>
        <v>8</v>
      </c>
      <c r="N18" s="10" t="s">
        <v>66</v>
      </c>
      <c r="O18" s="10" t="s">
        <v>80</v>
      </c>
      <c r="V18">
        <f t="shared" si="4"/>
        <v>17</v>
      </c>
      <c r="W18">
        <f t="shared" si="5"/>
        <v>4</v>
      </c>
      <c r="X18">
        <f t="shared" si="0"/>
        <v>88</v>
      </c>
    </row>
    <row r="19" spans="1:24" ht="15.75">
      <c r="A19">
        <v>44</v>
      </c>
      <c r="F19">
        <f t="shared" si="3"/>
        <v>18</v>
      </c>
      <c r="G19" s="11">
        <v>44649</v>
      </c>
      <c r="H19" s="12">
        <v>0.79166666666666696</v>
      </c>
      <c r="I19" s="13">
        <v>45462543</v>
      </c>
      <c r="J19">
        <f t="shared" si="1"/>
        <v>2</v>
      </c>
      <c r="K19" s="11"/>
      <c r="L19">
        <f t="shared" si="2"/>
        <v>9</v>
      </c>
      <c r="N19" s="10" t="s">
        <v>66</v>
      </c>
      <c r="O19" s="10" t="s">
        <v>82</v>
      </c>
      <c r="V19">
        <f t="shared" si="4"/>
        <v>18</v>
      </c>
      <c r="W19">
        <f t="shared" si="5"/>
        <v>4</v>
      </c>
      <c r="X19">
        <f t="shared" si="0"/>
        <v>44</v>
      </c>
    </row>
    <row r="20" spans="1:24" ht="15.75">
      <c r="A20">
        <v>5</v>
      </c>
      <c r="B20">
        <v>98</v>
      </c>
      <c r="F20">
        <f t="shared" si="3"/>
        <v>19</v>
      </c>
      <c r="G20" s="11">
        <v>44650</v>
      </c>
      <c r="H20" s="12">
        <v>0.52083333333333337</v>
      </c>
      <c r="I20" s="13">
        <v>45462544</v>
      </c>
      <c r="J20">
        <f t="shared" si="1"/>
        <v>1</v>
      </c>
      <c r="K20" s="11"/>
      <c r="L20">
        <f t="shared" si="2"/>
        <v>1</v>
      </c>
      <c r="N20" s="10" t="s">
        <v>63</v>
      </c>
      <c r="O20" s="10" t="s">
        <v>64</v>
      </c>
      <c r="V20">
        <f t="shared" si="4"/>
        <v>19</v>
      </c>
      <c r="W20">
        <f t="shared" si="5"/>
        <v>5</v>
      </c>
      <c r="X20">
        <f t="shared" si="0"/>
        <v>98</v>
      </c>
    </row>
    <row r="21" spans="1:24" ht="15.75">
      <c r="A21">
        <v>45</v>
      </c>
      <c r="F21">
        <f t="shared" si="3"/>
        <v>20</v>
      </c>
      <c r="G21" s="11">
        <v>44651</v>
      </c>
      <c r="H21" s="12">
        <v>0.5625</v>
      </c>
      <c r="I21" s="13">
        <v>45462545</v>
      </c>
      <c r="J21">
        <f t="shared" si="1"/>
        <v>1</v>
      </c>
      <c r="K21" s="11"/>
      <c r="L21">
        <f t="shared" si="2"/>
        <v>2</v>
      </c>
      <c r="N21" s="10" t="s">
        <v>63</v>
      </c>
      <c r="O21" s="10" t="s">
        <v>67</v>
      </c>
      <c r="V21">
        <f t="shared" si="4"/>
        <v>20</v>
      </c>
      <c r="W21">
        <f t="shared" si="5"/>
        <v>5</v>
      </c>
      <c r="X21">
        <f t="shared" si="0"/>
        <v>45</v>
      </c>
    </row>
    <row r="22" spans="1:24" ht="15.75">
      <c r="A22">
        <v>89</v>
      </c>
      <c r="F22">
        <f t="shared" si="3"/>
        <v>21</v>
      </c>
      <c r="G22" s="11">
        <v>44652</v>
      </c>
      <c r="H22" s="12">
        <v>0.60416666666666696</v>
      </c>
      <c r="I22" s="13">
        <v>45462546</v>
      </c>
      <c r="J22">
        <f t="shared" si="1"/>
        <v>3</v>
      </c>
      <c r="K22" s="11">
        <v>44652</v>
      </c>
      <c r="L22">
        <f t="shared" si="2"/>
        <v>3</v>
      </c>
      <c r="N22" s="10" t="s">
        <v>73</v>
      </c>
      <c r="O22" s="10" t="s">
        <v>69</v>
      </c>
      <c r="V22">
        <f t="shared" si="4"/>
        <v>21</v>
      </c>
      <c r="W22">
        <f t="shared" si="5"/>
        <v>5</v>
      </c>
      <c r="X22">
        <f t="shared" si="0"/>
        <v>89</v>
      </c>
    </row>
    <row r="23" spans="1:24" ht="15.75">
      <c r="A23">
        <v>353</v>
      </c>
      <c r="F23">
        <f t="shared" si="3"/>
        <v>22</v>
      </c>
      <c r="G23" s="11">
        <v>44653</v>
      </c>
      <c r="H23" s="12">
        <v>0.64583333333333304</v>
      </c>
      <c r="I23" s="13">
        <v>45462547</v>
      </c>
      <c r="J23">
        <f t="shared" si="1"/>
        <v>1</v>
      </c>
      <c r="K23" s="11"/>
      <c r="L23">
        <f t="shared" si="2"/>
        <v>4</v>
      </c>
      <c r="N23" s="10" t="s">
        <v>63</v>
      </c>
      <c r="O23" s="10" t="s">
        <v>71</v>
      </c>
      <c r="V23">
        <f t="shared" si="4"/>
        <v>22</v>
      </c>
      <c r="W23">
        <f t="shared" si="5"/>
        <v>5</v>
      </c>
      <c r="X23">
        <f t="shared" si="0"/>
        <v>353</v>
      </c>
    </row>
    <row r="24" spans="1:24" ht="15.75">
      <c r="A24">
        <v>336</v>
      </c>
      <c r="F24">
        <f t="shared" si="3"/>
        <v>23</v>
      </c>
      <c r="G24" s="11">
        <v>44654</v>
      </c>
      <c r="H24" s="12">
        <v>0.6875</v>
      </c>
      <c r="I24" s="13">
        <v>45462548</v>
      </c>
      <c r="J24">
        <f t="shared" si="1"/>
        <v>1</v>
      </c>
      <c r="K24" s="11"/>
      <c r="L24">
        <f t="shared" si="2"/>
        <v>5</v>
      </c>
      <c r="N24" s="10" t="s">
        <v>63</v>
      </c>
      <c r="O24" s="10" t="s">
        <v>74</v>
      </c>
      <c r="V24">
        <f t="shared" si="4"/>
        <v>23</v>
      </c>
      <c r="W24">
        <f t="shared" si="5"/>
        <v>5</v>
      </c>
      <c r="X24">
        <f t="shared" si="0"/>
        <v>336</v>
      </c>
    </row>
    <row r="25" spans="1:24" ht="15.75">
      <c r="A25">
        <v>34</v>
      </c>
      <c r="F25">
        <f t="shared" si="3"/>
        <v>24</v>
      </c>
      <c r="G25" s="11">
        <v>44655</v>
      </c>
      <c r="H25" s="12">
        <v>0.72916666666666696</v>
      </c>
      <c r="I25" s="13">
        <v>45462549</v>
      </c>
      <c r="J25">
        <f t="shared" si="1"/>
        <v>2</v>
      </c>
      <c r="K25" s="11"/>
      <c r="L25">
        <f t="shared" si="2"/>
        <v>6</v>
      </c>
      <c r="N25" s="10" t="s">
        <v>66</v>
      </c>
      <c r="O25" s="10" t="s">
        <v>76</v>
      </c>
      <c r="V25">
        <f t="shared" si="4"/>
        <v>24</v>
      </c>
      <c r="W25">
        <f t="shared" si="5"/>
        <v>5</v>
      </c>
      <c r="X25">
        <f t="shared" si="0"/>
        <v>34</v>
      </c>
    </row>
    <row r="26" spans="1:24" ht="15.75">
      <c r="A26">
        <v>6</v>
      </c>
      <c r="B26">
        <v>34</v>
      </c>
      <c r="F26">
        <f t="shared" si="3"/>
        <v>25</v>
      </c>
      <c r="G26" s="11">
        <v>44656</v>
      </c>
      <c r="H26" s="12">
        <v>0.77083333333333304</v>
      </c>
      <c r="I26" s="13">
        <v>45462550</v>
      </c>
      <c r="J26">
        <f t="shared" si="1"/>
        <v>2</v>
      </c>
      <c r="K26" s="11"/>
      <c r="L26">
        <f t="shared" si="2"/>
        <v>7</v>
      </c>
      <c r="N26" s="10" t="s">
        <v>66</v>
      </c>
      <c r="O26" s="10" t="s">
        <v>78</v>
      </c>
      <c r="V26">
        <f t="shared" si="4"/>
        <v>25</v>
      </c>
      <c r="W26">
        <f t="shared" si="5"/>
        <v>6</v>
      </c>
      <c r="X26">
        <f t="shared" si="0"/>
        <v>34</v>
      </c>
    </row>
    <row r="27" spans="1:24" ht="15.75">
      <c r="A27">
        <v>31</v>
      </c>
      <c r="F27">
        <f t="shared" si="3"/>
        <v>26</v>
      </c>
      <c r="G27" s="11">
        <v>44657</v>
      </c>
      <c r="H27" s="12">
        <v>0.64583333333333337</v>
      </c>
      <c r="I27" s="13">
        <v>45462551</v>
      </c>
      <c r="J27">
        <f t="shared" si="1"/>
        <v>2</v>
      </c>
      <c r="K27" s="11"/>
      <c r="L27">
        <f t="shared" si="2"/>
        <v>8</v>
      </c>
      <c r="N27" s="10" t="s">
        <v>66</v>
      </c>
      <c r="O27" s="10" t="s">
        <v>80</v>
      </c>
      <c r="V27">
        <f t="shared" si="4"/>
        <v>26</v>
      </c>
      <c r="W27">
        <f t="shared" si="5"/>
        <v>6</v>
      </c>
      <c r="X27">
        <f t="shared" si="0"/>
        <v>31</v>
      </c>
    </row>
    <row r="28" spans="1:24" ht="15.75">
      <c r="A28">
        <v>353</v>
      </c>
      <c r="F28">
        <f t="shared" si="3"/>
        <v>27</v>
      </c>
      <c r="G28" s="11">
        <v>44658</v>
      </c>
      <c r="H28" s="12">
        <v>0.6875</v>
      </c>
      <c r="I28" s="13">
        <v>45462552</v>
      </c>
      <c r="J28">
        <f t="shared" si="1"/>
        <v>2</v>
      </c>
      <c r="K28" s="11"/>
      <c r="L28">
        <f t="shared" si="2"/>
        <v>9</v>
      </c>
      <c r="N28" s="10" t="s">
        <v>66</v>
      </c>
      <c r="O28" s="10" t="s">
        <v>82</v>
      </c>
      <c r="V28">
        <f t="shared" si="4"/>
        <v>27</v>
      </c>
      <c r="W28">
        <f t="shared" si="5"/>
        <v>6</v>
      </c>
      <c r="X28">
        <f t="shared" si="0"/>
        <v>353</v>
      </c>
    </row>
    <row r="29" spans="1:24" ht="15.75">
      <c r="A29">
        <v>337</v>
      </c>
      <c r="F29">
        <f t="shared" si="3"/>
        <v>28</v>
      </c>
      <c r="G29" s="11">
        <v>44659</v>
      </c>
      <c r="H29" s="12">
        <v>0.72916666666666696</v>
      </c>
      <c r="I29" s="13">
        <v>45462553</v>
      </c>
      <c r="J29">
        <f t="shared" si="1"/>
        <v>3</v>
      </c>
      <c r="K29" s="11">
        <v>44659</v>
      </c>
      <c r="L29">
        <f t="shared" si="2"/>
        <v>1</v>
      </c>
      <c r="N29" s="10" t="s">
        <v>73</v>
      </c>
      <c r="O29" s="10" t="s">
        <v>64</v>
      </c>
      <c r="V29">
        <f t="shared" si="4"/>
        <v>28</v>
      </c>
      <c r="W29">
        <f t="shared" si="5"/>
        <v>6</v>
      </c>
      <c r="X29">
        <f t="shared" si="0"/>
        <v>337</v>
      </c>
    </row>
    <row r="30" spans="1:24" ht="15.75">
      <c r="A30">
        <v>7</v>
      </c>
      <c r="B30">
        <v>98</v>
      </c>
      <c r="F30">
        <f t="shared" si="3"/>
        <v>29</v>
      </c>
      <c r="G30" s="11">
        <v>44660</v>
      </c>
      <c r="H30" s="12">
        <v>0.77083333333333304</v>
      </c>
      <c r="I30" s="13">
        <v>45462554</v>
      </c>
      <c r="J30">
        <f t="shared" si="1"/>
        <v>1</v>
      </c>
      <c r="K30" s="11"/>
      <c r="L30">
        <f t="shared" si="2"/>
        <v>2</v>
      </c>
      <c r="N30" s="10" t="s">
        <v>63</v>
      </c>
      <c r="O30" s="10" t="s">
        <v>67</v>
      </c>
      <c r="V30">
        <f t="shared" si="4"/>
        <v>29</v>
      </c>
      <c r="W30">
        <f t="shared" si="5"/>
        <v>7</v>
      </c>
      <c r="X30">
        <f t="shared" si="0"/>
        <v>98</v>
      </c>
    </row>
    <row r="31" spans="1:24" ht="15.75">
      <c r="A31">
        <v>45</v>
      </c>
      <c r="F31">
        <f t="shared" si="3"/>
        <v>30</v>
      </c>
      <c r="G31" s="11">
        <v>44661</v>
      </c>
      <c r="H31" s="12">
        <v>0.8125</v>
      </c>
      <c r="I31" s="13">
        <v>45462555</v>
      </c>
      <c r="J31">
        <f t="shared" si="1"/>
        <v>2</v>
      </c>
      <c r="K31" s="11"/>
      <c r="L31">
        <f t="shared" si="2"/>
        <v>3</v>
      </c>
      <c r="N31" s="10" t="s">
        <v>66</v>
      </c>
      <c r="O31" s="10" t="s">
        <v>69</v>
      </c>
      <c r="V31">
        <f t="shared" si="4"/>
        <v>30</v>
      </c>
      <c r="W31">
        <f t="shared" si="5"/>
        <v>7</v>
      </c>
      <c r="X31">
        <f t="shared" si="0"/>
        <v>45</v>
      </c>
    </row>
    <row r="32" spans="1:24" ht="15.75">
      <c r="A32">
        <v>89</v>
      </c>
      <c r="F32">
        <f t="shared" si="3"/>
        <v>31</v>
      </c>
      <c r="G32" s="11">
        <v>44662</v>
      </c>
      <c r="H32" s="12">
        <v>0.4375</v>
      </c>
      <c r="I32" s="13">
        <v>45462556</v>
      </c>
      <c r="J32">
        <f t="shared" si="1"/>
        <v>2</v>
      </c>
      <c r="K32" s="11"/>
      <c r="L32">
        <f t="shared" si="2"/>
        <v>4</v>
      </c>
      <c r="N32" s="10" t="s">
        <v>66</v>
      </c>
      <c r="O32" s="10" t="s">
        <v>71</v>
      </c>
      <c r="V32">
        <f t="shared" si="4"/>
        <v>31</v>
      </c>
      <c r="W32">
        <f t="shared" si="5"/>
        <v>7</v>
      </c>
      <c r="X32">
        <f t="shared" si="0"/>
        <v>89</v>
      </c>
    </row>
    <row r="33" spans="1:24" ht="15.75">
      <c r="A33">
        <v>99</v>
      </c>
      <c r="F33">
        <f t="shared" si="3"/>
        <v>32</v>
      </c>
      <c r="G33" s="11">
        <v>44663</v>
      </c>
      <c r="H33" s="12">
        <v>0.47916666666666702</v>
      </c>
      <c r="I33" s="13">
        <v>45462557</v>
      </c>
      <c r="J33">
        <f t="shared" si="1"/>
        <v>1</v>
      </c>
      <c r="K33" s="11"/>
      <c r="L33">
        <f t="shared" si="2"/>
        <v>5</v>
      </c>
      <c r="N33" s="10" t="s">
        <v>63</v>
      </c>
      <c r="O33" s="10" t="s">
        <v>74</v>
      </c>
      <c r="V33">
        <f t="shared" si="4"/>
        <v>32</v>
      </c>
      <c r="W33">
        <f t="shared" si="5"/>
        <v>7</v>
      </c>
      <c r="X33">
        <f t="shared" si="0"/>
        <v>99</v>
      </c>
    </row>
    <row r="34" spans="1:24" ht="15.75">
      <c r="A34">
        <v>124</v>
      </c>
      <c r="F34">
        <f t="shared" si="3"/>
        <v>33</v>
      </c>
      <c r="G34" s="11">
        <v>44664</v>
      </c>
      <c r="H34" s="12">
        <v>0.52083333333333304</v>
      </c>
      <c r="I34" s="13">
        <v>45462558</v>
      </c>
      <c r="J34">
        <f t="shared" si="1"/>
        <v>1</v>
      </c>
      <c r="K34" s="11"/>
      <c r="L34">
        <f t="shared" si="2"/>
        <v>6</v>
      </c>
      <c r="N34" s="10" t="s">
        <v>63</v>
      </c>
      <c r="O34" s="10" t="s">
        <v>76</v>
      </c>
      <c r="V34">
        <f t="shared" si="4"/>
        <v>33</v>
      </c>
      <c r="W34">
        <f t="shared" si="5"/>
        <v>7</v>
      </c>
      <c r="X34">
        <f t="shared" si="0"/>
        <v>124</v>
      </c>
    </row>
    <row r="35" spans="1:24" ht="15.75">
      <c r="A35">
        <v>8</v>
      </c>
      <c r="B35">
        <v>92</v>
      </c>
      <c r="F35">
        <f t="shared" si="3"/>
        <v>34</v>
      </c>
      <c r="G35" s="11">
        <v>44665</v>
      </c>
      <c r="H35" s="12">
        <v>0.5625</v>
      </c>
      <c r="I35" s="13">
        <v>45462559</v>
      </c>
      <c r="J35">
        <f t="shared" si="1"/>
        <v>1</v>
      </c>
      <c r="K35" s="11"/>
      <c r="L35">
        <f t="shared" si="2"/>
        <v>7</v>
      </c>
      <c r="N35" s="10" t="s">
        <v>63</v>
      </c>
      <c r="O35" s="10" t="s">
        <v>78</v>
      </c>
      <c r="V35">
        <f t="shared" si="4"/>
        <v>34</v>
      </c>
      <c r="W35">
        <f t="shared" si="5"/>
        <v>8</v>
      </c>
      <c r="X35">
        <f t="shared" si="0"/>
        <v>92</v>
      </c>
    </row>
    <row r="36" spans="1:24" ht="15.75">
      <c r="A36">
        <v>45</v>
      </c>
      <c r="F36">
        <f t="shared" si="3"/>
        <v>35</v>
      </c>
      <c r="G36" s="11">
        <v>44666</v>
      </c>
      <c r="H36" s="12">
        <v>0.60416666666666696</v>
      </c>
      <c r="I36" s="13">
        <v>45462560</v>
      </c>
      <c r="J36">
        <f t="shared" si="1"/>
        <v>2</v>
      </c>
      <c r="K36" s="11"/>
      <c r="L36">
        <f t="shared" si="2"/>
        <v>8</v>
      </c>
      <c r="N36" s="10" t="s">
        <v>66</v>
      </c>
      <c r="O36" s="10" t="s">
        <v>80</v>
      </c>
      <c r="V36">
        <f t="shared" si="4"/>
        <v>35</v>
      </c>
      <c r="W36">
        <f t="shared" si="5"/>
        <v>8</v>
      </c>
      <c r="X36">
        <f t="shared" si="0"/>
        <v>45</v>
      </c>
    </row>
    <row r="37" spans="1:24" ht="15.75">
      <c r="A37">
        <v>57</v>
      </c>
      <c r="F37">
        <f t="shared" si="3"/>
        <v>36</v>
      </c>
      <c r="G37" s="11">
        <v>44653</v>
      </c>
      <c r="H37" s="12">
        <v>0.64583333333333504</v>
      </c>
      <c r="I37" s="13">
        <v>45462561</v>
      </c>
      <c r="J37">
        <f t="shared" si="1"/>
        <v>2</v>
      </c>
      <c r="K37" s="11"/>
      <c r="L37">
        <f t="shared" si="2"/>
        <v>9</v>
      </c>
      <c r="N37" s="10" t="s">
        <v>66</v>
      </c>
      <c r="O37" s="10" t="s">
        <v>82</v>
      </c>
      <c r="V37">
        <f t="shared" si="4"/>
        <v>36</v>
      </c>
      <c r="W37">
        <f t="shared" si="5"/>
        <v>8</v>
      </c>
      <c r="X37">
        <f t="shared" si="0"/>
        <v>57</v>
      </c>
    </row>
    <row r="38" spans="1:24" ht="15.75">
      <c r="A38">
        <v>89</v>
      </c>
      <c r="F38">
        <f t="shared" si="3"/>
        <v>37</v>
      </c>
      <c r="G38" s="11">
        <v>44654</v>
      </c>
      <c r="H38" s="12">
        <v>0.687500000000002</v>
      </c>
      <c r="I38" s="13">
        <v>45462562</v>
      </c>
      <c r="J38">
        <f t="shared" si="1"/>
        <v>2</v>
      </c>
      <c r="K38" s="11"/>
      <c r="L38">
        <f t="shared" si="2"/>
        <v>1</v>
      </c>
      <c r="N38" s="10" t="s">
        <v>66</v>
      </c>
      <c r="O38" s="10" t="s">
        <v>64</v>
      </c>
      <c r="V38">
        <f t="shared" si="4"/>
        <v>37</v>
      </c>
      <c r="W38">
        <f t="shared" si="5"/>
        <v>8</v>
      </c>
      <c r="X38">
        <f t="shared" si="0"/>
        <v>89</v>
      </c>
    </row>
    <row r="39" spans="1:24" ht="15.75">
      <c r="A39">
        <v>9</v>
      </c>
      <c r="B39">
        <v>92</v>
      </c>
      <c r="F39">
        <f t="shared" si="3"/>
        <v>38</v>
      </c>
      <c r="G39" s="11">
        <v>44655</v>
      </c>
      <c r="H39" s="12">
        <v>0.72916666666666896</v>
      </c>
      <c r="I39" s="13">
        <v>45462563</v>
      </c>
      <c r="J39">
        <f t="shared" si="1"/>
        <v>3</v>
      </c>
      <c r="K39" s="11">
        <v>44655</v>
      </c>
      <c r="L39">
        <f t="shared" si="2"/>
        <v>2</v>
      </c>
      <c r="N39" s="10" t="s">
        <v>73</v>
      </c>
      <c r="O39" s="10" t="s">
        <v>67</v>
      </c>
      <c r="V39">
        <f t="shared" si="4"/>
        <v>38</v>
      </c>
      <c r="W39">
        <f t="shared" si="5"/>
        <v>9</v>
      </c>
      <c r="X39">
        <f t="shared" si="0"/>
        <v>92</v>
      </c>
    </row>
    <row r="40" spans="1:24" ht="15.75">
      <c r="A40">
        <v>45</v>
      </c>
      <c r="F40">
        <f t="shared" si="3"/>
        <v>39</v>
      </c>
      <c r="G40" s="11">
        <v>44656</v>
      </c>
      <c r="H40" s="12">
        <v>0.42708333333333331</v>
      </c>
      <c r="I40" s="13">
        <v>45462564</v>
      </c>
      <c r="J40">
        <f t="shared" si="1"/>
        <v>2</v>
      </c>
      <c r="K40" s="11"/>
      <c r="L40">
        <f t="shared" si="2"/>
        <v>3</v>
      </c>
      <c r="N40" s="10" t="s">
        <v>66</v>
      </c>
      <c r="O40" s="10" t="s">
        <v>69</v>
      </c>
      <c r="V40">
        <f t="shared" si="4"/>
        <v>39</v>
      </c>
      <c r="W40">
        <f t="shared" si="5"/>
        <v>9</v>
      </c>
      <c r="X40">
        <f t="shared" si="0"/>
        <v>45</v>
      </c>
    </row>
    <row r="41" spans="1:24" ht="15.75">
      <c r="A41">
        <v>57</v>
      </c>
      <c r="F41">
        <f t="shared" si="3"/>
        <v>40</v>
      </c>
      <c r="G41" s="11">
        <v>44657</v>
      </c>
      <c r="H41" s="12">
        <v>0.46875</v>
      </c>
      <c r="I41" s="13">
        <v>45462565</v>
      </c>
      <c r="J41">
        <f t="shared" si="1"/>
        <v>1</v>
      </c>
      <c r="K41" s="11"/>
      <c r="L41">
        <f t="shared" si="2"/>
        <v>4</v>
      </c>
      <c r="N41" s="10" t="s">
        <v>63</v>
      </c>
      <c r="O41" s="10" t="s">
        <v>71</v>
      </c>
      <c r="V41">
        <f t="shared" si="4"/>
        <v>40</v>
      </c>
      <c r="W41">
        <f t="shared" si="5"/>
        <v>9</v>
      </c>
      <c r="X41">
        <f t="shared" si="0"/>
        <v>57</v>
      </c>
    </row>
    <row r="42" spans="1:24" ht="15.75">
      <c r="A42">
        <v>88</v>
      </c>
      <c r="F42">
        <f t="shared" si="3"/>
        <v>41</v>
      </c>
      <c r="G42" s="11">
        <v>44658</v>
      </c>
      <c r="H42" s="12">
        <v>0.51041666666666696</v>
      </c>
      <c r="I42" s="13">
        <v>45462566</v>
      </c>
      <c r="J42">
        <f t="shared" si="1"/>
        <v>3</v>
      </c>
      <c r="K42" s="11">
        <v>44658</v>
      </c>
      <c r="L42">
        <f t="shared" si="2"/>
        <v>5</v>
      </c>
      <c r="N42" s="10" t="s">
        <v>73</v>
      </c>
      <c r="O42" s="10" t="s">
        <v>74</v>
      </c>
      <c r="V42">
        <f t="shared" si="4"/>
        <v>41</v>
      </c>
      <c r="W42">
        <f t="shared" si="5"/>
        <v>9</v>
      </c>
      <c r="X42">
        <f t="shared" si="0"/>
        <v>88</v>
      </c>
    </row>
    <row r="43" spans="1:24" ht="15.75">
      <c r="A43">
        <v>45</v>
      </c>
      <c r="F43">
        <f t="shared" si="3"/>
        <v>42</v>
      </c>
      <c r="G43" s="11">
        <v>44659</v>
      </c>
      <c r="H43" s="12">
        <v>0.55208333333333304</v>
      </c>
      <c r="I43" s="13">
        <v>45462567</v>
      </c>
      <c r="J43">
        <f t="shared" si="1"/>
        <v>2</v>
      </c>
      <c r="K43" s="11"/>
      <c r="L43">
        <f t="shared" si="2"/>
        <v>6</v>
      </c>
      <c r="N43" s="10" t="s">
        <v>66</v>
      </c>
      <c r="O43" s="10" t="s">
        <v>76</v>
      </c>
      <c r="V43">
        <f t="shared" si="4"/>
        <v>42</v>
      </c>
      <c r="W43">
        <f t="shared" si="5"/>
        <v>9</v>
      </c>
      <c r="X43">
        <f t="shared" si="0"/>
        <v>45</v>
      </c>
    </row>
    <row r="44" spans="1:24" ht="15.75">
      <c r="A44">
        <v>10</v>
      </c>
      <c r="B44">
        <v>98</v>
      </c>
      <c r="F44">
        <f t="shared" si="3"/>
        <v>43</v>
      </c>
      <c r="G44" s="11">
        <v>44660</v>
      </c>
      <c r="H44" s="12">
        <v>0.59375</v>
      </c>
      <c r="I44" s="13">
        <v>45462568</v>
      </c>
      <c r="J44">
        <f t="shared" si="1"/>
        <v>2</v>
      </c>
      <c r="K44" s="11"/>
      <c r="L44">
        <f t="shared" si="2"/>
        <v>7</v>
      </c>
      <c r="N44" s="10" t="s">
        <v>66</v>
      </c>
      <c r="O44" s="10" t="s">
        <v>78</v>
      </c>
      <c r="V44">
        <f t="shared" si="4"/>
        <v>43</v>
      </c>
      <c r="W44">
        <f t="shared" si="5"/>
        <v>10</v>
      </c>
      <c r="X44">
        <f t="shared" si="0"/>
        <v>98</v>
      </c>
    </row>
    <row r="45" spans="1:24" ht="15.75">
      <c r="A45">
        <v>45</v>
      </c>
      <c r="F45">
        <f t="shared" si="3"/>
        <v>44</v>
      </c>
      <c r="G45" s="11">
        <v>44652</v>
      </c>
      <c r="H45" s="12">
        <v>0.63541666666666696</v>
      </c>
      <c r="I45" s="13">
        <v>45462569</v>
      </c>
      <c r="J45">
        <f t="shared" si="1"/>
        <v>2</v>
      </c>
      <c r="K45" s="11"/>
      <c r="L45">
        <f t="shared" si="2"/>
        <v>8</v>
      </c>
      <c r="N45" s="10" t="s">
        <v>66</v>
      </c>
      <c r="O45" s="10" t="s">
        <v>80</v>
      </c>
      <c r="V45">
        <f t="shared" si="4"/>
        <v>44</v>
      </c>
      <c r="W45">
        <f t="shared" si="5"/>
        <v>10</v>
      </c>
      <c r="X45">
        <f t="shared" si="0"/>
        <v>45</v>
      </c>
    </row>
    <row r="46" spans="1:24" ht="15.75">
      <c r="A46">
        <v>89</v>
      </c>
      <c r="F46">
        <f t="shared" si="3"/>
        <v>45</v>
      </c>
      <c r="G46" s="11">
        <v>44653</v>
      </c>
      <c r="H46" s="12">
        <v>0.67708333333333304</v>
      </c>
      <c r="I46" s="13">
        <v>45462570</v>
      </c>
      <c r="J46">
        <f t="shared" si="1"/>
        <v>2</v>
      </c>
      <c r="K46" s="11"/>
      <c r="L46">
        <f t="shared" si="2"/>
        <v>9</v>
      </c>
      <c r="N46" s="10" t="s">
        <v>66</v>
      </c>
      <c r="O46" s="10" t="s">
        <v>82</v>
      </c>
      <c r="V46">
        <f t="shared" si="4"/>
        <v>45</v>
      </c>
      <c r="W46">
        <f t="shared" si="5"/>
        <v>10</v>
      </c>
      <c r="X46">
        <f t="shared" si="0"/>
        <v>89</v>
      </c>
    </row>
    <row r="47" spans="1:24" ht="15.75">
      <c r="A47">
        <v>353</v>
      </c>
      <c r="F47">
        <f t="shared" si="3"/>
        <v>46</v>
      </c>
      <c r="G47" s="11">
        <v>44654</v>
      </c>
      <c r="H47" s="12">
        <v>0.44791666666666669</v>
      </c>
      <c r="I47" s="13">
        <v>45462571</v>
      </c>
      <c r="J47">
        <f t="shared" si="1"/>
        <v>2</v>
      </c>
      <c r="K47" s="11"/>
      <c r="L47">
        <f t="shared" si="2"/>
        <v>6</v>
      </c>
      <c r="N47" s="10" t="s">
        <v>66</v>
      </c>
      <c r="O47" s="10" t="s">
        <v>76</v>
      </c>
      <c r="V47">
        <f t="shared" si="4"/>
        <v>46</v>
      </c>
      <c r="W47">
        <f t="shared" si="5"/>
        <v>10</v>
      </c>
      <c r="X47">
        <f t="shared" si="0"/>
        <v>353</v>
      </c>
    </row>
    <row r="48" spans="1:24" ht="15.75">
      <c r="A48">
        <v>336</v>
      </c>
      <c r="F48">
        <f t="shared" si="3"/>
        <v>47</v>
      </c>
      <c r="G48" s="11">
        <v>44655</v>
      </c>
      <c r="H48" s="12">
        <v>0.48958333333333298</v>
      </c>
      <c r="I48" s="13">
        <v>45462572</v>
      </c>
      <c r="J48">
        <f t="shared" si="1"/>
        <v>3</v>
      </c>
      <c r="K48" s="11">
        <v>44655</v>
      </c>
      <c r="L48">
        <f t="shared" si="2"/>
        <v>5</v>
      </c>
      <c r="N48" s="10" t="s">
        <v>73</v>
      </c>
      <c r="O48" s="10" t="s">
        <v>74</v>
      </c>
      <c r="V48">
        <f t="shared" si="4"/>
        <v>47</v>
      </c>
      <c r="W48">
        <f t="shared" si="5"/>
        <v>10</v>
      </c>
      <c r="X48">
        <f t="shared" si="0"/>
        <v>336</v>
      </c>
    </row>
    <row r="49" spans="1:24" ht="15.75">
      <c r="A49">
        <v>35</v>
      </c>
      <c r="F49">
        <f t="shared" si="3"/>
        <v>48</v>
      </c>
      <c r="G49" s="11">
        <v>44656</v>
      </c>
      <c r="H49" s="12">
        <v>0.53125</v>
      </c>
      <c r="I49" s="13">
        <v>45462573</v>
      </c>
      <c r="J49">
        <f t="shared" si="1"/>
        <v>1</v>
      </c>
      <c r="K49" s="11"/>
      <c r="L49">
        <f t="shared" si="2"/>
        <v>6</v>
      </c>
      <c r="N49" s="10" t="s">
        <v>63</v>
      </c>
      <c r="O49" s="10" t="s">
        <v>76</v>
      </c>
      <c r="V49">
        <f t="shared" si="4"/>
        <v>48</v>
      </c>
      <c r="W49">
        <f t="shared" si="5"/>
        <v>10</v>
      </c>
      <c r="X49">
        <f t="shared" si="0"/>
        <v>35</v>
      </c>
    </row>
    <row r="50" spans="1:24" ht="15.75">
      <c r="A50">
        <v>11</v>
      </c>
      <c r="B50">
        <v>34</v>
      </c>
      <c r="F50">
        <f t="shared" si="3"/>
        <v>49</v>
      </c>
      <c r="G50" s="11">
        <v>44657</v>
      </c>
      <c r="H50" s="12">
        <v>0.57291666666666696</v>
      </c>
      <c r="I50" s="13">
        <v>45462574</v>
      </c>
      <c r="J50">
        <f t="shared" si="1"/>
        <v>1</v>
      </c>
      <c r="K50" s="11"/>
      <c r="L50">
        <f t="shared" si="2"/>
        <v>7</v>
      </c>
      <c r="N50" s="10" t="s">
        <v>63</v>
      </c>
      <c r="O50" s="10" t="s">
        <v>78</v>
      </c>
      <c r="V50">
        <f t="shared" si="4"/>
        <v>49</v>
      </c>
      <c r="W50">
        <f t="shared" si="5"/>
        <v>11</v>
      </c>
      <c r="X50">
        <f t="shared" si="0"/>
        <v>34</v>
      </c>
    </row>
    <row r="51" spans="1:24" ht="15.75">
      <c r="A51">
        <v>31</v>
      </c>
      <c r="F51">
        <f t="shared" si="3"/>
        <v>50</v>
      </c>
      <c r="G51" s="11">
        <v>44658</v>
      </c>
      <c r="H51" s="12">
        <v>0.61458333333333304</v>
      </c>
      <c r="I51" s="13">
        <v>45462575</v>
      </c>
      <c r="J51">
        <f t="shared" si="1"/>
        <v>1</v>
      </c>
      <c r="K51" s="11"/>
      <c r="L51">
        <f t="shared" si="2"/>
        <v>8</v>
      </c>
      <c r="N51" s="10" t="s">
        <v>63</v>
      </c>
      <c r="O51" s="10" t="s">
        <v>80</v>
      </c>
      <c r="V51">
        <f t="shared" si="4"/>
        <v>50</v>
      </c>
      <c r="W51">
        <f t="shared" si="5"/>
        <v>11</v>
      </c>
      <c r="X51">
        <f t="shared" si="0"/>
        <v>31</v>
      </c>
    </row>
    <row r="52" spans="1:24">
      <c r="A52">
        <v>353</v>
      </c>
      <c r="V52">
        <f t="shared" si="4"/>
        <v>51</v>
      </c>
      <c r="W52">
        <f t="shared" si="5"/>
        <v>11</v>
      </c>
      <c r="X52">
        <f t="shared" si="0"/>
        <v>353</v>
      </c>
    </row>
    <row r="53" spans="1:24">
      <c r="A53">
        <v>338</v>
      </c>
      <c r="V53">
        <f t="shared" si="4"/>
        <v>52</v>
      </c>
      <c r="W53">
        <f t="shared" si="5"/>
        <v>11</v>
      </c>
      <c r="X53">
        <f t="shared" si="0"/>
        <v>338</v>
      </c>
    </row>
    <row r="54" spans="1:24">
      <c r="A54">
        <v>12</v>
      </c>
      <c r="B54">
        <v>98</v>
      </c>
      <c r="V54">
        <f t="shared" si="4"/>
        <v>53</v>
      </c>
      <c r="W54">
        <f t="shared" si="5"/>
        <v>12</v>
      </c>
      <c r="X54">
        <f t="shared" si="0"/>
        <v>98</v>
      </c>
    </row>
    <row r="55" spans="1:24">
      <c r="A55">
        <v>45</v>
      </c>
      <c r="V55">
        <f t="shared" si="4"/>
        <v>54</v>
      </c>
      <c r="W55">
        <f t="shared" si="5"/>
        <v>12</v>
      </c>
      <c r="X55">
        <f t="shared" si="0"/>
        <v>45</v>
      </c>
    </row>
    <row r="56" spans="1:24">
      <c r="A56">
        <v>89</v>
      </c>
      <c r="V56">
        <f t="shared" si="4"/>
        <v>55</v>
      </c>
      <c r="W56">
        <f t="shared" si="5"/>
        <v>12</v>
      </c>
      <c r="X56">
        <f t="shared" si="0"/>
        <v>89</v>
      </c>
    </row>
    <row r="57" spans="1:24">
      <c r="A57">
        <v>99</v>
      </c>
      <c r="V57">
        <f t="shared" si="4"/>
        <v>56</v>
      </c>
      <c r="W57">
        <f t="shared" si="5"/>
        <v>12</v>
      </c>
      <c r="X57">
        <f t="shared" si="0"/>
        <v>99</v>
      </c>
    </row>
    <row r="58" spans="1:24">
      <c r="A58">
        <v>125</v>
      </c>
      <c r="V58">
        <f t="shared" si="4"/>
        <v>57</v>
      </c>
      <c r="W58">
        <f t="shared" si="5"/>
        <v>12</v>
      </c>
      <c r="X58">
        <f t="shared" si="0"/>
        <v>125</v>
      </c>
    </row>
    <row r="59" spans="1:24">
      <c r="A59">
        <v>13</v>
      </c>
      <c r="B59">
        <v>92</v>
      </c>
      <c r="V59">
        <f t="shared" si="4"/>
        <v>58</v>
      </c>
      <c r="W59">
        <f t="shared" si="5"/>
        <v>13</v>
      </c>
      <c r="X59">
        <f t="shared" si="0"/>
        <v>92</v>
      </c>
    </row>
    <row r="60" spans="1:24">
      <c r="A60">
        <v>45</v>
      </c>
      <c r="V60">
        <f t="shared" si="4"/>
        <v>59</v>
      </c>
      <c r="W60">
        <f t="shared" si="5"/>
        <v>13</v>
      </c>
      <c r="X60">
        <f t="shared" si="0"/>
        <v>45</v>
      </c>
    </row>
    <row r="61" spans="1:24">
      <c r="A61">
        <v>57</v>
      </c>
      <c r="V61">
        <f t="shared" si="4"/>
        <v>60</v>
      </c>
      <c r="W61">
        <f t="shared" si="5"/>
        <v>13</v>
      </c>
      <c r="X61">
        <f t="shared" si="0"/>
        <v>57</v>
      </c>
    </row>
    <row r="62" spans="1:24">
      <c r="A62">
        <v>90</v>
      </c>
      <c r="V62">
        <f t="shared" si="4"/>
        <v>61</v>
      </c>
      <c r="W62">
        <f t="shared" si="5"/>
        <v>13</v>
      </c>
      <c r="X62">
        <f t="shared" si="0"/>
        <v>90</v>
      </c>
    </row>
    <row r="63" spans="1:24">
      <c r="A63">
        <v>14</v>
      </c>
      <c r="B63">
        <v>92</v>
      </c>
      <c r="V63">
        <f t="shared" si="4"/>
        <v>62</v>
      </c>
      <c r="W63">
        <f t="shared" si="5"/>
        <v>14</v>
      </c>
      <c r="X63">
        <f t="shared" si="0"/>
        <v>92</v>
      </c>
    </row>
    <row r="64" spans="1:24">
      <c r="A64">
        <v>45</v>
      </c>
      <c r="V64">
        <f t="shared" si="4"/>
        <v>63</v>
      </c>
      <c r="W64">
        <f t="shared" si="5"/>
        <v>14</v>
      </c>
      <c r="X64">
        <f t="shared" si="0"/>
        <v>45</v>
      </c>
    </row>
    <row r="65" spans="1:24">
      <c r="A65">
        <v>57</v>
      </c>
      <c r="V65">
        <f t="shared" si="4"/>
        <v>64</v>
      </c>
      <c r="W65">
        <f t="shared" si="5"/>
        <v>14</v>
      </c>
      <c r="X65">
        <f t="shared" si="0"/>
        <v>57</v>
      </c>
    </row>
    <row r="66" spans="1:24">
      <c r="A66">
        <v>88</v>
      </c>
      <c r="V66">
        <f t="shared" si="4"/>
        <v>65</v>
      </c>
      <c r="W66">
        <f t="shared" si="5"/>
        <v>14</v>
      </c>
      <c r="X66">
        <f t="shared" ref="X66:X129" si="6">IF(B66="",A66,B66)</f>
        <v>88</v>
      </c>
    </row>
    <row r="67" spans="1:24">
      <c r="A67">
        <v>46</v>
      </c>
      <c r="V67">
        <f t="shared" si="4"/>
        <v>66</v>
      </c>
      <c r="W67">
        <f t="shared" ref="W67:W130" si="7">IF(B67&lt;&gt;"",A67,W66)</f>
        <v>14</v>
      </c>
      <c r="X67">
        <f t="shared" si="6"/>
        <v>46</v>
      </c>
    </row>
    <row r="68" spans="1:24">
      <c r="A68">
        <v>15</v>
      </c>
      <c r="B68">
        <v>98</v>
      </c>
      <c r="V68">
        <f t="shared" ref="V68:V131" si="8">V67+1</f>
        <v>67</v>
      </c>
      <c r="W68">
        <f t="shared" si="7"/>
        <v>15</v>
      </c>
      <c r="X68">
        <f t="shared" si="6"/>
        <v>98</v>
      </c>
    </row>
    <row r="69" spans="1:24">
      <c r="A69">
        <v>45</v>
      </c>
      <c r="V69">
        <f t="shared" si="8"/>
        <v>68</v>
      </c>
      <c r="W69">
        <f t="shared" si="7"/>
        <v>15</v>
      </c>
      <c r="X69">
        <f t="shared" si="6"/>
        <v>45</v>
      </c>
    </row>
    <row r="70" spans="1:24">
      <c r="A70">
        <v>89</v>
      </c>
      <c r="V70">
        <f t="shared" si="8"/>
        <v>69</v>
      </c>
      <c r="W70">
        <f t="shared" si="7"/>
        <v>15</v>
      </c>
      <c r="X70">
        <f t="shared" si="6"/>
        <v>89</v>
      </c>
    </row>
    <row r="71" spans="1:24">
      <c r="A71">
        <v>353</v>
      </c>
      <c r="V71">
        <f t="shared" si="8"/>
        <v>70</v>
      </c>
      <c r="W71">
        <f t="shared" si="7"/>
        <v>15</v>
      </c>
      <c r="X71">
        <f t="shared" si="6"/>
        <v>353</v>
      </c>
    </row>
    <row r="72" spans="1:24">
      <c r="A72">
        <v>336</v>
      </c>
      <c r="V72">
        <f t="shared" si="8"/>
        <v>71</v>
      </c>
      <c r="W72">
        <f t="shared" si="7"/>
        <v>15</v>
      </c>
      <c r="X72">
        <f t="shared" si="6"/>
        <v>336</v>
      </c>
    </row>
    <row r="73" spans="1:24">
      <c r="A73">
        <v>36</v>
      </c>
      <c r="V73">
        <f t="shared" si="8"/>
        <v>72</v>
      </c>
      <c r="W73">
        <f t="shared" si="7"/>
        <v>15</v>
      </c>
      <c r="X73">
        <f t="shared" si="6"/>
        <v>36</v>
      </c>
    </row>
    <row r="74" spans="1:24">
      <c r="A74">
        <v>16</v>
      </c>
      <c r="B74">
        <v>34</v>
      </c>
      <c r="V74">
        <f t="shared" si="8"/>
        <v>73</v>
      </c>
      <c r="W74">
        <f t="shared" si="7"/>
        <v>16</v>
      </c>
      <c r="X74">
        <f t="shared" si="6"/>
        <v>34</v>
      </c>
    </row>
    <row r="75" spans="1:24">
      <c r="A75">
        <v>31</v>
      </c>
      <c r="V75">
        <f t="shared" si="8"/>
        <v>74</v>
      </c>
      <c r="W75">
        <f t="shared" si="7"/>
        <v>16</v>
      </c>
      <c r="X75">
        <f t="shared" si="6"/>
        <v>31</v>
      </c>
    </row>
    <row r="76" spans="1:24">
      <c r="A76">
        <v>353</v>
      </c>
      <c r="V76">
        <f t="shared" si="8"/>
        <v>75</v>
      </c>
      <c r="W76">
        <f t="shared" si="7"/>
        <v>16</v>
      </c>
      <c r="X76">
        <f t="shared" si="6"/>
        <v>353</v>
      </c>
    </row>
    <row r="77" spans="1:24">
      <c r="A77">
        <v>339</v>
      </c>
      <c r="V77">
        <f t="shared" si="8"/>
        <v>76</v>
      </c>
      <c r="W77">
        <f t="shared" si="7"/>
        <v>16</v>
      </c>
      <c r="X77">
        <f t="shared" si="6"/>
        <v>339</v>
      </c>
    </row>
    <row r="78" spans="1:24">
      <c r="A78">
        <v>17</v>
      </c>
      <c r="B78">
        <v>98</v>
      </c>
      <c r="V78">
        <f t="shared" si="8"/>
        <v>77</v>
      </c>
      <c r="W78">
        <f t="shared" si="7"/>
        <v>17</v>
      </c>
      <c r="X78">
        <f t="shared" si="6"/>
        <v>98</v>
      </c>
    </row>
    <row r="79" spans="1:24">
      <c r="A79">
        <v>45</v>
      </c>
      <c r="V79">
        <f t="shared" si="8"/>
        <v>78</v>
      </c>
      <c r="W79">
        <f t="shared" si="7"/>
        <v>17</v>
      </c>
      <c r="X79">
        <f t="shared" si="6"/>
        <v>45</v>
      </c>
    </row>
    <row r="80" spans="1:24">
      <c r="A80">
        <v>89</v>
      </c>
      <c r="V80">
        <f t="shared" si="8"/>
        <v>79</v>
      </c>
      <c r="W80">
        <f t="shared" si="7"/>
        <v>17</v>
      </c>
      <c r="X80">
        <f t="shared" si="6"/>
        <v>89</v>
      </c>
    </row>
    <row r="81" spans="1:24">
      <c r="A81">
        <v>99</v>
      </c>
      <c r="V81">
        <f t="shared" si="8"/>
        <v>80</v>
      </c>
      <c r="W81">
        <f t="shared" si="7"/>
        <v>17</v>
      </c>
      <c r="X81">
        <f t="shared" si="6"/>
        <v>99</v>
      </c>
    </row>
    <row r="82" spans="1:24">
      <c r="A82">
        <v>126</v>
      </c>
      <c r="V82">
        <f t="shared" si="8"/>
        <v>81</v>
      </c>
      <c r="W82">
        <f t="shared" si="7"/>
        <v>17</v>
      </c>
      <c r="X82">
        <f t="shared" si="6"/>
        <v>126</v>
      </c>
    </row>
    <row r="83" spans="1:24">
      <c r="A83">
        <v>18</v>
      </c>
      <c r="B83">
        <v>92</v>
      </c>
      <c r="V83">
        <f t="shared" si="8"/>
        <v>82</v>
      </c>
      <c r="W83">
        <f t="shared" si="7"/>
        <v>18</v>
      </c>
      <c r="X83">
        <f t="shared" si="6"/>
        <v>92</v>
      </c>
    </row>
    <row r="84" spans="1:24">
      <c r="A84">
        <v>45</v>
      </c>
      <c r="V84">
        <f t="shared" si="8"/>
        <v>83</v>
      </c>
      <c r="W84">
        <f t="shared" si="7"/>
        <v>18</v>
      </c>
      <c r="X84">
        <f t="shared" si="6"/>
        <v>45</v>
      </c>
    </row>
    <row r="85" spans="1:24">
      <c r="A85">
        <v>57</v>
      </c>
      <c r="V85">
        <f t="shared" si="8"/>
        <v>84</v>
      </c>
      <c r="W85">
        <f t="shared" si="7"/>
        <v>18</v>
      </c>
      <c r="X85">
        <f t="shared" si="6"/>
        <v>57</v>
      </c>
    </row>
    <row r="86" spans="1:24">
      <c r="A86">
        <v>91</v>
      </c>
      <c r="V86">
        <f t="shared" si="8"/>
        <v>85</v>
      </c>
      <c r="W86">
        <f t="shared" si="7"/>
        <v>18</v>
      </c>
      <c r="X86">
        <f t="shared" si="6"/>
        <v>91</v>
      </c>
    </row>
    <row r="87" spans="1:24">
      <c r="A87">
        <v>19</v>
      </c>
      <c r="B87">
        <v>92</v>
      </c>
      <c r="V87">
        <f t="shared" si="8"/>
        <v>86</v>
      </c>
      <c r="W87">
        <f t="shared" si="7"/>
        <v>19</v>
      </c>
      <c r="X87">
        <f t="shared" si="6"/>
        <v>92</v>
      </c>
    </row>
    <row r="88" spans="1:24">
      <c r="A88">
        <v>45</v>
      </c>
      <c r="V88">
        <f t="shared" si="8"/>
        <v>87</v>
      </c>
      <c r="W88">
        <f t="shared" si="7"/>
        <v>19</v>
      </c>
      <c r="X88">
        <f t="shared" si="6"/>
        <v>45</v>
      </c>
    </row>
    <row r="89" spans="1:24">
      <c r="A89">
        <v>57</v>
      </c>
      <c r="V89">
        <f t="shared" si="8"/>
        <v>88</v>
      </c>
      <c r="W89">
        <f t="shared" si="7"/>
        <v>19</v>
      </c>
      <c r="X89">
        <f t="shared" si="6"/>
        <v>57</v>
      </c>
    </row>
    <row r="90" spans="1:24">
      <c r="A90">
        <v>88</v>
      </c>
      <c r="V90">
        <f t="shared" si="8"/>
        <v>89</v>
      </c>
      <c r="W90">
        <f t="shared" si="7"/>
        <v>19</v>
      </c>
      <c r="X90">
        <f t="shared" si="6"/>
        <v>88</v>
      </c>
    </row>
    <row r="91" spans="1:24">
      <c r="A91">
        <v>47</v>
      </c>
      <c r="V91">
        <f t="shared" si="8"/>
        <v>90</v>
      </c>
      <c r="W91">
        <f t="shared" si="7"/>
        <v>19</v>
      </c>
      <c r="X91">
        <f t="shared" si="6"/>
        <v>47</v>
      </c>
    </row>
    <row r="92" spans="1:24">
      <c r="A92">
        <v>20</v>
      </c>
      <c r="B92">
        <v>98</v>
      </c>
      <c r="V92">
        <f t="shared" si="8"/>
        <v>91</v>
      </c>
      <c r="W92">
        <f t="shared" si="7"/>
        <v>20</v>
      </c>
      <c r="X92">
        <f t="shared" si="6"/>
        <v>98</v>
      </c>
    </row>
    <row r="93" spans="1:24">
      <c r="A93">
        <v>45</v>
      </c>
      <c r="V93">
        <f t="shared" si="8"/>
        <v>92</v>
      </c>
      <c r="W93">
        <f t="shared" si="7"/>
        <v>20</v>
      </c>
      <c r="X93">
        <f t="shared" si="6"/>
        <v>45</v>
      </c>
    </row>
    <row r="94" spans="1:24">
      <c r="A94">
        <v>89</v>
      </c>
      <c r="V94">
        <f t="shared" si="8"/>
        <v>93</v>
      </c>
      <c r="W94">
        <f t="shared" si="7"/>
        <v>20</v>
      </c>
      <c r="X94">
        <f t="shared" si="6"/>
        <v>89</v>
      </c>
    </row>
    <row r="95" spans="1:24">
      <c r="A95">
        <v>353</v>
      </c>
      <c r="V95">
        <f t="shared" si="8"/>
        <v>94</v>
      </c>
      <c r="W95">
        <f t="shared" si="7"/>
        <v>20</v>
      </c>
      <c r="X95">
        <f t="shared" si="6"/>
        <v>353</v>
      </c>
    </row>
    <row r="96" spans="1:24">
      <c r="A96">
        <v>336</v>
      </c>
      <c r="V96">
        <f t="shared" si="8"/>
        <v>95</v>
      </c>
      <c r="W96">
        <f t="shared" si="7"/>
        <v>20</v>
      </c>
      <c r="X96">
        <f t="shared" si="6"/>
        <v>336</v>
      </c>
    </row>
    <row r="97" spans="1:24">
      <c r="A97">
        <v>37</v>
      </c>
      <c r="V97">
        <f t="shared" si="8"/>
        <v>96</v>
      </c>
      <c r="W97">
        <f t="shared" si="7"/>
        <v>20</v>
      </c>
      <c r="X97">
        <f t="shared" si="6"/>
        <v>37</v>
      </c>
    </row>
    <row r="98" spans="1:24">
      <c r="A98">
        <v>21</v>
      </c>
      <c r="B98">
        <v>34</v>
      </c>
      <c r="V98">
        <f t="shared" si="8"/>
        <v>97</v>
      </c>
      <c r="W98">
        <f t="shared" si="7"/>
        <v>21</v>
      </c>
      <c r="X98">
        <f t="shared" si="6"/>
        <v>34</v>
      </c>
    </row>
    <row r="99" spans="1:24">
      <c r="A99">
        <v>31</v>
      </c>
      <c r="V99">
        <f t="shared" si="8"/>
        <v>98</v>
      </c>
      <c r="W99">
        <f t="shared" si="7"/>
        <v>21</v>
      </c>
      <c r="X99">
        <f t="shared" si="6"/>
        <v>31</v>
      </c>
    </row>
    <row r="100" spans="1:24">
      <c r="A100">
        <v>353</v>
      </c>
      <c r="V100">
        <f t="shared" si="8"/>
        <v>99</v>
      </c>
      <c r="W100">
        <f t="shared" si="7"/>
        <v>21</v>
      </c>
      <c r="X100">
        <f t="shared" si="6"/>
        <v>353</v>
      </c>
    </row>
    <row r="101" spans="1:24">
      <c r="A101">
        <v>340</v>
      </c>
      <c r="V101">
        <f t="shared" si="8"/>
        <v>100</v>
      </c>
      <c r="W101">
        <f t="shared" si="7"/>
        <v>21</v>
      </c>
      <c r="X101">
        <f t="shared" si="6"/>
        <v>340</v>
      </c>
    </row>
    <row r="102" spans="1:24">
      <c r="A102">
        <v>22</v>
      </c>
      <c r="B102">
        <v>98</v>
      </c>
      <c r="V102">
        <f t="shared" si="8"/>
        <v>101</v>
      </c>
      <c r="W102">
        <f t="shared" si="7"/>
        <v>22</v>
      </c>
      <c r="X102">
        <f t="shared" si="6"/>
        <v>98</v>
      </c>
    </row>
    <row r="103" spans="1:24">
      <c r="A103">
        <v>45</v>
      </c>
      <c r="V103">
        <f t="shared" si="8"/>
        <v>102</v>
      </c>
      <c r="W103">
        <f t="shared" si="7"/>
        <v>22</v>
      </c>
      <c r="X103">
        <f t="shared" si="6"/>
        <v>45</v>
      </c>
    </row>
    <row r="104" spans="1:24">
      <c r="A104">
        <v>89</v>
      </c>
      <c r="V104">
        <f t="shared" si="8"/>
        <v>103</v>
      </c>
      <c r="W104">
        <f t="shared" si="7"/>
        <v>22</v>
      </c>
      <c r="X104">
        <f t="shared" si="6"/>
        <v>89</v>
      </c>
    </row>
    <row r="105" spans="1:24">
      <c r="A105">
        <v>99</v>
      </c>
      <c r="V105">
        <f t="shared" si="8"/>
        <v>104</v>
      </c>
      <c r="W105">
        <f t="shared" si="7"/>
        <v>22</v>
      </c>
      <c r="X105">
        <f t="shared" si="6"/>
        <v>99</v>
      </c>
    </row>
    <row r="106" spans="1:24">
      <c r="A106">
        <v>127</v>
      </c>
      <c r="V106">
        <f t="shared" si="8"/>
        <v>105</v>
      </c>
      <c r="W106">
        <f t="shared" si="7"/>
        <v>22</v>
      </c>
      <c r="X106">
        <f t="shared" si="6"/>
        <v>127</v>
      </c>
    </row>
    <row r="107" spans="1:24">
      <c r="A107">
        <v>23</v>
      </c>
      <c r="B107">
        <v>92</v>
      </c>
      <c r="V107">
        <f t="shared" si="8"/>
        <v>106</v>
      </c>
      <c r="W107">
        <f t="shared" si="7"/>
        <v>23</v>
      </c>
      <c r="X107">
        <f t="shared" si="6"/>
        <v>92</v>
      </c>
    </row>
    <row r="108" spans="1:24">
      <c r="A108">
        <v>45</v>
      </c>
      <c r="V108">
        <f t="shared" si="8"/>
        <v>107</v>
      </c>
      <c r="W108">
        <f t="shared" si="7"/>
        <v>23</v>
      </c>
      <c r="X108">
        <f t="shared" si="6"/>
        <v>45</v>
      </c>
    </row>
    <row r="109" spans="1:24">
      <c r="A109">
        <v>57</v>
      </c>
      <c r="V109">
        <f t="shared" si="8"/>
        <v>108</v>
      </c>
      <c r="W109">
        <f t="shared" si="7"/>
        <v>23</v>
      </c>
      <c r="X109">
        <f t="shared" si="6"/>
        <v>57</v>
      </c>
    </row>
    <row r="110" spans="1:24">
      <c r="A110">
        <v>92</v>
      </c>
      <c r="V110">
        <f t="shared" si="8"/>
        <v>109</v>
      </c>
      <c r="W110">
        <f t="shared" si="7"/>
        <v>23</v>
      </c>
      <c r="X110">
        <f t="shared" si="6"/>
        <v>92</v>
      </c>
    </row>
    <row r="111" spans="1:24">
      <c r="A111">
        <v>24</v>
      </c>
      <c r="B111">
        <v>92</v>
      </c>
      <c r="V111">
        <f t="shared" si="8"/>
        <v>110</v>
      </c>
      <c r="W111">
        <f t="shared" si="7"/>
        <v>24</v>
      </c>
      <c r="X111">
        <f t="shared" si="6"/>
        <v>92</v>
      </c>
    </row>
    <row r="112" spans="1:24">
      <c r="A112">
        <v>45</v>
      </c>
      <c r="V112">
        <f t="shared" si="8"/>
        <v>111</v>
      </c>
      <c r="W112">
        <f t="shared" si="7"/>
        <v>24</v>
      </c>
      <c r="X112">
        <f t="shared" si="6"/>
        <v>45</v>
      </c>
    </row>
    <row r="113" spans="1:24">
      <c r="A113">
        <v>57</v>
      </c>
      <c r="V113">
        <f t="shared" si="8"/>
        <v>112</v>
      </c>
      <c r="W113">
        <f t="shared" si="7"/>
        <v>24</v>
      </c>
      <c r="X113">
        <f t="shared" si="6"/>
        <v>57</v>
      </c>
    </row>
    <row r="114" spans="1:24">
      <c r="A114">
        <v>88</v>
      </c>
      <c r="V114">
        <f t="shared" si="8"/>
        <v>113</v>
      </c>
      <c r="W114">
        <f t="shared" si="7"/>
        <v>24</v>
      </c>
      <c r="X114">
        <f t="shared" si="6"/>
        <v>88</v>
      </c>
    </row>
    <row r="115" spans="1:24">
      <c r="A115">
        <v>48</v>
      </c>
      <c r="V115">
        <f t="shared" si="8"/>
        <v>114</v>
      </c>
      <c r="W115">
        <f t="shared" si="7"/>
        <v>24</v>
      </c>
      <c r="X115">
        <f t="shared" si="6"/>
        <v>48</v>
      </c>
    </row>
    <row r="116" spans="1:24">
      <c r="A116">
        <v>25</v>
      </c>
      <c r="B116">
        <v>98</v>
      </c>
      <c r="V116">
        <f t="shared" si="8"/>
        <v>115</v>
      </c>
      <c r="W116">
        <f t="shared" si="7"/>
        <v>25</v>
      </c>
      <c r="X116">
        <f t="shared" si="6"/>
        <v>98</v>
      </c>
    </row>
    <row r="117" spans="1:24">
      <c r="A117">
        <v>45</v>
      </c>
      <c r="V117">
        <f t="shared" si="8"/>
        <v>116</v>
      </c>
      <c r="W117">
        <f t="shared" si="7"/>
        <v>25</v>
      </c>
      <c r="X117">
        <f t="shared" si="6"/>
        <v>45</v>
      </c>
    </row>
    <row r="118" spans="1:24">
      <c r="A118">
        <v>89</v>
      </c>
      <c r="V118">
        <f t="shared" si="8"/>
        <v>117</v>
      </c>
      <c r="W118">
        <f t="shared" si="7"/>
        <v>25</v>
      </c>
      <c r="X118">
        <f t="shared" si="6"/>
        <v>89</v>
      </c>
    </row>
    <row r="119" spans="1:24">
      <c r="A119">
        <v>353</v>
      </c>
      <c r="V119">
        <f t="shared" si="8"/>
        <v>118</v>
      </c>
      <c r="W119">
        <f t="shared" si="7"/>
        <v>25</v>
      </c>
      <c r="X119">
        <f t="shared" si="6"/>
        <v>353</v>
      </c>
    </row>
    <row r="120" spans="1:24">
      <c r="A120">
        <v>336</v>
      </c>
      <c r="V120">
        <f t="shared" si="8"/>
        <v>119</v>
      </c>
      <c r="W120">
        <f t="shared" si="7"/>
        <v>25</v>
      </c>
      <c r="X120">
        <f t="shared" si="6"/>
        <v>336</v>
      </c>
    </row>
    <row r="121" spans="1:24">
      <c r="A121">
        <v>38</v>
      </c>
      <c r="V121">
        <f t="shared" si="8"/>
        <v>120</v>
      </c>
      <c r="W121">
        <f t="shared" si="7"/>
        <v>25</v>
      </c>
      <c r="X121">
        <f t="shared" si="6"/>
        <v>38</v>
      </c>
    </row>
    <row r="122" spans="1:24">
      <c r="A122">
        <v>26</v>
      </c>
      <c r="B122">
        <v>34</v>
      </c>
      <c r="V122">
        <f t="shared" si="8"/>
        <v>121</v>
      </c>
      <c r="W122">
        <f t="shared" si="7"/>
        <v>26</v>
      </c>
      <c r="X122">
        <f t="shared" si="6"/>
        <v>34</v>
      </c>
    </row>
    <row r="123" spans="1:24">
      <c r="A123">
        <v>31</v>
      </c>
      <c r="V123">
        <f t="shared" si="8"/>
        <v>122</v>
      </c>
      <c r="W123">
        <f t="shared" si="7"/>
        <v>26</v>
      </c>
      <c r="X123">
        <f t="shared" si="6"/>
        <v>31</v>
      </c>
    </row>
    <row r="124" spans="1:24">
      <c r="A124">
        <v>353</v>
      </c>
      <c r="V124">
        <f t="shared" si="8"/>
        <v>123</v>
      </c>
      <c r="W124">
        <f t="shared" si="7"/>
        <v>26</v>
      </c>
      <c r="X124">
        <f t="shared" si="6"/>
        <v>353</v>
      </c>
    </row>
    <row r="125" spans="1:24">
      <c r="A125">
        <v>341</v>
      </c>
      <c r="V125">
        <f t="shared" si="8"/>
        <v>124</v>
      </c>
      <c r="W125">
        <f t="shared" si="7"/>
        <v>26</v>
      </c>
      <c r="X125">
        <f t="shared" si="6"/>
        <v>341</v>
      </c>
    </row>
    <row r="126" spans="1:24">
      <c r="A126">
        <v>27</v>
      </c>
      <c r="B126">
        <v>98</v>
      </c>
      <c r="V126">
        <f t="shared" si="8"/>
        <v>125</v>
      </c>
      <c r="W126">
        <f t="shared" si="7"/>
        <v>27</v>
      </c>
      <c r="X126">
        <f t="shared" si="6"/>
        <v>98</v>
      </c>
    </row>
    <row r="127" spans="1:24">
      <c r="A127">
        <v>45</v>
      </c>
      <c r="V127">
        <f t="shared" si="8"/>
        <v>126</v>
      </c>
      <c r="W127">
        <f t="shared" si="7"/>
        <v>27</v>
      </c>
      <c r="X127">
        <f t="shared" si="6"/>
        <v>45</v>
      </c>
    </row>
    <row r="128" spans="1:24">
      <c r="A128">
        <v>89</v>
      </c>
      <c r="V128">
        <f t="shared" si="8"/>
        <v>127</v>
      </c>
      <c r="W128">
        <f t="shared" si="7"/>
        <v>27</v>
      </c>
      <c r="X128">
        <f t="shared" si="6"/>
        <v>89</v>
      </c>
    </row>
    <row r="129" spans="1:24">
      <c r="A129">
        <v>99</v>
      </c>
      <c r="V129">
        <f t="shared" si="8"/>
        <v>128</v>
      </c>
      <c r="W129">
        <f t="shared" si="7"/>
        <v>27</v>
      </c>
      <c r="X129">
        <f t="shared" si="6"/>
        <v>99</v>
      </c>
    </row>
    <row r="130" spans="1:24">
      <c r="A130">
        <v>128</v>
      </c>
      <c r="V130">
        <f t="shared" si="8"/>
        <v>129</v>
      </c>
      <c r="W130">
        <f t="shared" si="7"/>
        <v>27</v>
      </c>
      <c r="X130">
        <f t="shared" ref="X130:X193" si="9">IF(B130="",A130,B130)</f>
        <v>128</v>
      </c>
    </row>
    <row r="131" spans="1:24">
      <c r="A131">
        <v>28</v>
      </c>
      <c r="B131">
        <v>92</v>
      </c>
      <c r="V131">
        <f t="shared" si="8"/>
        <v>130</v>
      </c>
      <c r="W131">
        <f t="shared" ref="W131:W194" si="10">IF(B131&lt;&gt;"",A131,W130)</f>
        <v>28</v>
      </c>
      <c r="X131">
        <f t="shared" si="9"/>
        <v>92</v>
      </c>
    </row>
    <row r="132" spans="1:24">
      <c r="A132">
        <v>45</v>
      </c>
      <c r="V132">
        <f t="shared" ref="V132:V195" si="11">V131+1</f>
        <v>131</v>
      </c>
      <c r="W132">
        <f t="shared" si="10"/>
        <v>28</v>
      </c>
      <c r="X132">
        <f t="shared" si="9"/>
        <v>45</v>
      </c>
    </row>
    <row r="133" spans="1:24">
      <c r="A133">
        <v>57</v>
      </c>
      <c r="V133">
        <f t="shared" si="11"/>
        <v>132</v>
      </c>
      <c r="W133">
        <f t="shared" si="10"/>
        <v>28</v>
      </c>
      <c r="X133">
        <f t="shared" si="9"/>
        <v>57</v>
      </c>
    </row>
    <row r="134" spans="1:24">
      <c r="A134">
        <v>93</v>
      </c>
      <c r="V134">
        <f t="shared" si="11"/>
        <v>133</v>
      </c>
      <c r="W134">
        <f t="shared" si="10"/>
        <v>28</v>
      </c>
      <c r="X134">
        <f t="shared" si="9"/>
        <v>93</v>
      </c>
    </row>
    <row r="135" spans="1:24">
      <c r="A135">
        <v>29</v>
      </c>
      <c r="B135">
        <v>92</v>
      </c>
      <c r="V135">
        <f t="shared" si="11"/>
        <v>134</v>
      </c>
      <c r="W135">
        <f t="shared" si="10"/>
        <v>29</v>
      </c>
      <c r="X135">
        <f t="shared" si="9"/>
        <v>92</v>
      </c>
    </row>
    <row r="136" spans="1:24">
      <c r="A136">
        <v>45</v>
      </c>
      <c r="V136">
        <f t="shared" si="11"/>
        <v>135</v>
      </c>
      <c r="W136">
        <f t="shared" si="10"/>
        <v>29</v>
      </c>
      <c r="X136">
        <f t="shared" si="9"/>
        <v>45</v>
      </c>
    </row>
    <row r="137" spans="1:24">
      <c r="A137">
        <v>57</v>
      </c>
      <c r="V137">
        <f t="shared" si="11"/>
        <v>136</v>
      </c>
      <c r="W137">
        <f t="shared" si="10"/>
        <v>29</v>
      </c>
      <c r="X137">
        <f t="shared" si="9"/>
        <v>57</v>
      </c>
    </row>
    <row r="138" spans="1:24">
      <c r="A138">
        <v>88</v>
      </c>
      <c r="V138">
        <f t="shared" si="11"/>
        <v>137</v>
      </c>
      <c r="W138">
        <f t="shared" si="10"/>
        <v>29</v>
      </c>
      <c r="X138">
        <f t="shared" si="9"/>
        <v>88</v>
      </c>
    </row>
    <row r="139" spans="1:24">
      <c r="A139">
        <v>49</v>
      </c>
      <c r="V139">
        <f t="shared" si="11"/>
        <v>138</v>
      </c>
      <c r="W139">
        <f t="shared" si="10"/>
        <v>29</v>
      </c>
      <c r="X139">
        <f t="shared" si="9"/>
        <v>49</v>
      </c>
    </row>
    <row r="140" spans="1:24">
      <c r="A140">
        <v>30</v>
      </c>
      <c r="B140">
        <v>98</v>
      </c>
      <c r="V140">
        <f t="shared" si="11"/>
        <v>139</v>
      </c>
      <c r="W140">
        <f t="shared" si="10"/>
        <v>30</v>
      </c>
      <c r="X140">
        <f t="shared" si="9"/>
        <v>98</v>
      </c>
    </row>
    <row r="141" spans="1:24">
      <c r="A141">
        <v>45</v>
      </c>
      <c r="V141">
        <f t="shared" si="11"/>
        <v>140</v>
      </c>
      <c r="W141">
        <f t="shared" si="10"/>
        <v>30</v>
      </c>
      <c r="X141">
        <f t="shared" si="9"/>
        <v>45</v>
      </c>
    </row>
    <row r="142" spans="1:24">
      <c r="A142">
        <v>89</v>
      </c>
      <c r="V142">
        <f t="shared" si="11"/>
        <v>141</v>
      </c>
      <c r="W142">
        <f t="shared" si="10"/>
        <v>30</v>
      </c>
      <c r="X142">
        <f t="shared" si="9"/>
        <v>89</v>
      </c>
    </row>
    <row r="143" spans="1:24">
      <c r="A143">
        <v>353</v>
      </c>
      <c r="V143">
        <f t="shared" si="11"/>
        <v>142</v>
      </c>
      <c r="W143">
        <f t="shared" si="10"/>
        <v>30</v>
      </c>
      <c r="X143">
        <f t="shared" si="9"/>
        <v>353</v>
      </c>
    </row>
    <row r="144" spans="1:24">
      <c r="A144">
        <v>336</v>
      </c>
      <c r="V144">
        <f t="shared" si="11"/>
        <v>143</v>
      </c>
      <c r="W144">
        <f t="shared" si="10"/>
        <v>30</v>
      </c>
      <c r="X144">
        <f t="shared" si="9"/>
        <v>336</v>
      </c>
    </row>
    <row r="145" spans="1:24">
      <c r="A145">
        <v>39</v>
      </c>
      <c r="V145">
        <f t="shared" si="11"/>
        <v>144</v>
      </c>
      <c r="W145">
        <f t="shared" si="10"/>
        <v>30</v>
      </c>
      <c r="X145">
        <f t="shared" si="9"/>
        <v>39</v>
      </c>
    </row>
    <row r="146" spans="1:24">
      <c r="A146">
        <v>31</v>
      </c>
      <c r="B146">
        <v>34</v>
      </c>
      <c r="V146">
        <f t="shared" si="11"/>
        <v>145</v>
      </c>
      <c r="W146">
        <f t="shared" si="10"/>
        <v>31</v>
      </c>
      <c r="X146">
        <f t="shared" si="9"/>
        <v>34</v>
      </c>
    </row>
    <row r="147" spans="1:24">
      <c r="A147">
        <v>31</v>
      </c>
      <c r="V147">
        <f t="shared" si="11"/>
        <v>146</v>
      </c>
      <c r="W147">
        <f t="shared" si="10"/>
        <v>31</v>
      </c>
      <c r="X147">
        <f t="shared" si="9"/>
        <v>31</v>
      </c>
    </row>
    <row r="148" spans="1:24">
      <c r="A148">
        <v>353</v>
      </c>
      <c r="V148">
        <f t="shared" si="11"/>
        <v>147</v>
      </c>
      <c r="W148">
        <f t="shared" si="10"/>
        <v>31</v>
      </c>
      <c r="X148">
        <f t="shared" si="9"/>
        <v>353</v>
      </c>
    </row>
    <row r="149" spans="1:24">
      <c r="A149">
        <v>342</v>
      </c>
      <c r="V149">
        <f t="shared" si="11"/>
        <v>148</v>
      </c>
      <c r="W149">
        <f t="shared" si="10"/>
        <v>31</v>
      </c>
      <c r="X149">
        <f t="shared" si="9"/>
        <v>342</v>
      </c>
    </row>
    <row r="150" spans="1:24">
      <c r="A150">
        <v>32</v>
      </c>
      <c r="B150">
        <v>98</v>
      </c>
      <c r="V150">
        <f t="shared" si="11"/>
        <v>149</v>
      </c>
      <c r="W150">
        <f t="shared" si="10"/>
        <v>32</v>
      </c>
      <c r="X150">
        <f t="shared" si="9"/>
        <v>98</v>
      </c>
    </row>
    <row r="151" spans="1:24">
      <c r="A151">
        <v>45</v>
      </c>
      <c r="V151">
        <f t="shared" si="11"/>
        <v>150</v>
      </c>
      <c r="W151">
        <f t="shared" si="10"/>
        <v>32</v>
      </c>
      <c r="X151">
        <f t="shared" si="9"/>
        <v>45</v>
      </c>
    </row>
    <row r="152" spans="1:24">
      <c r="A152">
        <v>89</v>
      </c>
      <c r="V152">
        <f t="shared" si="11"/>
        <v>151</v>
      </c>
      <c r="W152">
        <f t="shared" si="10"/>
        <v>32</v>
      </c>
      <c r="X152">
        <f t="shared" si="9"/>
        <v>89</v>
      </c>
    </row>
    <row r="153" spans="1:24">
      <c r="A153">
        <v>99</v>
      </c>
      <c r="V153">
        <f t="shared" si="11"/>
        <v>152</v>
      </c>
      <c r="W153">
        <f t="shared" si="10"/>
        <v>32</v>
      </c>
      <c r="X153">
        <f t="shared" si="9"/>
        <v>99</v>
      </c>
    </row>
    <row r="154" spans="1:24">
      <c r="A154">
        <v>129</v>
      </c>
      <c r="V154">
        <f t="shared" si="11"/>
        <v>153</v>
      </c>
      <c r="W154">
        <f t="shared" si="10"/>
        <v>32</v>
      </c>
      <c r="X154">
        <f t="shared" si="9"/>
        <v>129</v>
      </c>
    </row>
    <row r="155" spans="1:24">
      <c r="A155">
        <v>33</v>
      </c>
      <c r="B155">
        <v>92</v>
      </c>
      <c r="V155">
        <f t="shared" si="11"/>
        <v>154</v>
      </c>
      <c r="W155">
        <f t="shared" si="10"/>
        <v>33</v>
      </c>
      <c r="X155">
        <f t="shared" si="9"/>
        <v>92</v>
      </c>
    </row>
    <row r="156" spans="1:24">
      <c r="A156">
        <v>45</v>
      </c>
      <c r="V156">
        <f t="shared" si="11"/>
        <v>155</v>
      </c>
      <c r="W156">
        <f t="shared" si="10"/>
        <v>33</v>
      </c>
      <c r="X156">
        <f t="shared" si="9"/>
        <v>45</v>
      </c>
    </row>
    <row r="157" spans="1:24">
      <c r="A157">
        <v>57</v>
      </c>
      <c r="V157">
        <f t="shared" si="11"/>
        <v>156</v>
      </c>
      <c r="W157">
        <f t="shared" si="10"/>
        <v>33</v>
      </c>
      <c r="X157">
        <f t="shared" si="9"/>
        <v>57</v>
      </c>
    </row>
    <row r="158" spans="1:24">
      <c r="A158">
        <v>94</v>
      </c>
      <c r="V158">
        <f t="shared" si="11"/>
        <v>157</v>
      </c>
      <c r="W158">
        <f t="shared" si="10"/>
        <v>33</v>
      </c>
      <c r="X158">
        <f t="shared" si="9"/>
        <v>94</v>
      </c>
    </row>
    <row r="159" spans="1:24">
      <c r="A159">
        <v>34</v>
      </c>
      <c r="B159">
        <v>92</v>
      </c>
      <c r="V159">
        <f t="shared" si="11"/>
        <v>158</v>
      </c>
      <c r="W159">
        <f t="shared" si="10"/>
        <v>34</v>
      </c>
      <c r="X159">
        <f t="shared" si="9"/>
        <v>92</v>
      </c>
    </row>
    <row r="160" spans="1:24">
      <c r="A160">
        <v>45</v>
      </c>
      <c r="V160">
        <f t="shared" si="11"/>
        <v>159</v>
      </c>
      <c r="W160">
        <f t="shared" si="10"/>
        <v>34</v>
      </c>
      <c r="X160">
        <f t="shared" si="9"/>
        <v>45</v>
      </c>
    </row>
    <row r="161" spans="1:24">
      <c r="A161">
        <v>57</v>
      </c>
      <c r="V161">
        <f t="shared" si="11"/>
        <v>160</v>
      </c>
      <c r="W161">
        <f t="shared" si="10"/>
        <v>34</v>
      </c>
      <c r="X161">
        <f t="shared" si="9"/>
        <v>57</v>
      </c>
    </row>
    <row r="162" spans="1:24">
      <c r="A162">
        <v>88</v>
      </c>
      <c r="V162">
        <f t="shared" si="11"/>
        <v>161</v>
      </c>
      <c r="W162">
        <f t="shared" si="10"/>
        <v>34</v>
      </c>
      <c r="X162">
        <f t="shared" si="9"/>
        <v>88</v>
      </c>
    </row>
    <row r="163" spans="1:24">
      <c r="A163">
        <v>50</v>
      </c>
      <c r="V163">
        <f t="shared" si="11"/>
        <v>162</v>
      </c>
      <c r="W163">
        <f t="shared" si="10"/>
        <v>34</v>
      </c>
      <c r="X163">
        <f t="shared" si="9"/>
        <v>50</v>
      </c>
    </row>
    <row r="164" spans="1:24">
      <c r="A164">
        <v>35</v>
      </c>
      <c r="B164">
        <v>98</v>
      </c>
      <c r="V164">
        <f t="shared" si="11"/>
        <v>163</v>
      </c>
      <c r="W164">
        <f t="shared" si="10"/>
        <v>35</v>
      </c>
      <c r="X164">
        <f t="shared" si="9"/>
        <v>98</v>
      </c>
    </row>
    <row r="165" spans="1:24">
      <c r="A165">
        <v>45</v>
      </c>
      <c r="V165">
        <f t="shared" si="11"/>
        <v>164</v>
      </c>
      <c r="W165">
        <f t="shared" si="10"/>
        <v>35</v>
      </c>
      <c r="X165">
        <f t="shared" si="9"/>
        <v>45</v>
      </c>
    </row>
    <row r="166" spans="1:24">
      <c r="A166">
        <v>89</v>
      </c>
      <c r="V166">
        <f t="shared" si="11"/>
        <v>165</v>
      </c>
      <c r="W166">
        <f t="shared" si="10"/>
        <v>35</v>
      </c>
      <c r="X166">
        <f t="shared" si="9"/>
        <v>89</v>
      </c>
    </row>
    <row r="167" spans="1:24">
      <c r="A167">
        <v>353</v>
      </c>
      <c r="V167">
        <f t="shared" si="11"/>
        <v>166</v>
      </c>
      <c r="W167">
        <f t="shared" si="10"/>
        <v>35</v>
      </c>
      <c r="X167">
        <f t="shared" si="9"/>
        <v>353</v>
      </c>
    </row>
    <row r="168" spans="1:24">
      <c r="A168">
        <v>336</v>
      </c>
      <c r="V168">
        <f t="shared" si="11"/>
        <v>167</v>
      </c>
      <c r="W168">
        <f t="shared" si="10"/>
        <v>35</v>
      </c>
      <c r="X168">
        <f t="shared" si="9"/>
        <v>336</v>
      </c>
    </row>
    <row r="169" spans="1:24">
      <c r="A169">
        <v>40</v>
      </c>
      <c r="V169">
        <f t="shared" si="11"/>
        <v>168</v>
      </c>
      <c r="W169">
        <f t="shared" si="10"/>
        <v>35</v>
      </c>
      <c r="X169">
        <f t="shared" si="9"/>
        <v>40</v>
      </c>
    </row>
    <row r="170" spans="1:24">
      <c r="A170">
        <v>36</v>
      </c>
      <c r="B170">
        <v>34</v>
      </c>
      <c r="V170">
        <f t="shared" si="11"/>
        <v>169</v>
      </c>
      <c r="W170">
        <f t="shared" si="10"/>
        <v>36</v>
      </c>
      <c r="X170">
        <f t="shared" si="9"/>
        <v>34</v>
      </c>
    </row>
    <row r="171" spans="1:24">
      <c r="A171">
        <v>31</v>
      </c>
      <c r="V171">
        <f t="shared" si="11"/>
        <v>170</v>
      </c>
      <c r="W171">
        <f t="shared" si="10"/>
        <v>36</v>
      </c>
      <c r="X171">
        <f t="shared" si="9"/>
        <v>31</v>
      </c>
    </row>
    <row r="172" spans="1:24">
      <c r="A172">
        <v>353</v>
      </c>
      <c r="V172">
        <f t="shared" si="11"/>
        <v>171</v>
      </c>
      <c r="W172">
        <f t="shared" si="10"/>
        <v>36</v>
      </c>
      <c r="X172">
        <f t="shared" si="9"/>
        <v>353</v>
      </c>
    </row>
    <row r="173" spans="1:24">
      <c r="A173">
        <v>343</v>
      </c>
      <c r="V173">
        <f t="shared" si="11"/>
        <v>172</v>
      </c>
      <c r="W173">
        <f t="shared" si="10"/>
        <v>36</v>
      </c>
      <c r="X173">
        <f t="shared" si="9"/>
        <v>343</v>
      </c>
    </row>
    <row r="174" spans="1:24">
      <c r="A174">
        <v>37</v>
      </c>
      <c r="B174">
        <v>98</v>
      </c>
      <c r="V174">
        <f t="shared" si="11"/>
        <v>173</v>
      </c>
      <c r="W174">
        <f t="shared" si="10"/>
        <v>37</v>
      </c>
      <c r="X174">
        <f t="shared" si="9"/>
        <v>98</v>
      </c>
    </row>
    <row r="175" spans="1:24">
      <c r="A175">
        <v>45</v>
      </c>
      <c r="V175">
        <f t="shared" si="11"/>
        <v>174</v>
      </c>
      <c r="W175">
        <f t="shared" si="10"/>
        <v>37</v>
      </c>
      <c r="X175">
        <f t="shared" si="9"/>
        <v>45</v>
      </c>
    </row>
    <row r="176" spans="1:24">
      <c r="A176">
        <v>89</v>
      </c>
      <c r="V176">
        <f t="shared" si="11"/>
        <v>175</v>
      </c>
      <c r="W176">
        <f t="shared" si="10"/>
        <v>37</v>
      </c>
      <c r="X176">
        <f t="shared" si="9"/>
        <v>89</v>
      </c>
    </row>
    <row r="177" spans="1:24">
      <c r="A177">
        <v>99</v>
      </c>
      <c r="V177">
        <f t="shared" si="11"/>
        <v>176</v>
      </c>
      <c r="W177">
        <f t="shared" si="10"/>
        <v>37</v>
      </c>
      <c r="X177">
        <f t="shared" si="9"/>
        <v>99</v>
      </c>
    </row>
    <row r="178" spans="1:24">
      <c r="A178">
        <v>130</v>
      </c>
      <c r="V178">
        <f t="shared" si="11"/>
        <v>177</v>
      </c>
      <c r="W178">
        <f t="shared" si="10"/>
        <v>37</v>
      </c>
      <c r="X178">
        <f t="shared" si="9"/>
        <v>130</v>
      </c>
    </row>
    <row r="179" spans="1:24">
      <c r="A179">
        <v>38</v>
      </c>
      <c r="B179">
        <v>92</v>
      </c>
      <c r="V179">
        <f t="shared" si="11"/>
        <v>178</v>
      </c>
      <c r="W179">
        <f t="shared" si="10"/>
        <v>38</v>
      </c>
      <c r="X179">
        <f t="shared" si="9"/>
        <v>92</v>
      </c>
    </row>
    <row r="180" spans="1:24">
      <c r="A180">
        <v>45</v>
      </c>
      <c r="V180">
        <f t="shared" si="11"/>
        <v>179</v>
      </c>
      <c r="W180">
        <f t="shared" si="10"/>
        <v>38</v>
      </c>
      <c r="X180">
        <f t="shared" si="9"/>
        <v>45</v>
      </c>
    </row>
    <row r="181" spans="1:24">
      <c r="A181">
        <v>57</v>
      </c>
      <c r="V181">
        <f t="shared" si="11"/>
        <v>180</v>
      </c>
      <c r="W181">
        <f t="shared" si="10"/>
        <v>38</v>
      </c>
      <c r="X181">
        <f t="shared" si="9"/>
        <v>57</v>
      </c>
    </row>
    <row r="182" spans="1:24">
      <c r="A182">
        <v>95</v>
      </c>
      <c r="V182">
        <f t="shared" si="11"/>
        <v>181</v>
      </c>
      <c r="W182">
        <f t="shared" si="10"/>
        <v>38</v>
      </c>
      <c r="X182">
        <f t="shared" si="9"/>
        <v>95</v>
      </c>
    </row>
    <row r="183" spans="1:24">
      <c r="A183">
        <v>39</v>
      </c>
      <c r="B183">
        <v>92</v>
      </c>
      <c r="V183">
        <f t="shared" si="11"/>
        <v>182</v>
      </c>
      <c r="W183">
        <f t="shared" si="10"/>
        <v>39</v>
      </c>
      <c r="X183">
        <f t="shared" si="9"/>
        <v>92</v>
      </c>
    </row>
    <row r="184" spans="1:24">
      <c r="A184">
        <v>45</v>
      </c>
      <c r="V184">
        <f t="shared" si="11"/>
        <v>183</v>
      </c>
      <c r="W184">
        <f t="shared" si="10"/>
        <v>39</v>
      </c>
      <c r="X184">
        <f t="shared" si="9"/>
        <v>45</v>
      </c>
    </row>
    <row r="185" spans="1:24">
      <c r="A185">
        <v>57</v>
      </c>
      <c r="V185">
        <f t="shared" si="11"/>
        <v>184</v>
      </c>
      <c r="W185">
        <f t="shared" si="10"/>
        <v>39</v>
      </c>
      <c r="X185">
        <f t="shared" si="9"/>
        <v>57</v>
      </c>
    </row>
    <row r="186" spans="1:24">
      <c r="A186">
        <v>88</v>
      </c>
      <c r="V186">
        <f t="shared" si="11"/>
        <v>185</v>
      </c>
      <c r="W186">
        <f t="shared" si="10"/>
        <v>39</v>
      </c>
      <c r="X186">
        <f t="shared" si="9"/>
        <v>88</v>
      </c>
    </row>
    <row r="187" spans="1:24">
      <c r="A187">
        <v>51</v>
      </c>
      <c r="V187">
        <f t="shared" si="11"/>
        <v>186</v>
      </c>
      <c r="W187">
        <f t="shared" si="10"/>
        <v>39</v>
      </c>
      <c r="X187">
        <f t="shared" si="9"/>
        <v>51</v>
      </c>
    </row>
    <row r="188" spans="1:24">
      <c r="A188">
        <v>40</v>
      </c>
      <c r="B188">
        <v>98</v>
      </c>
      <c r="V188">
        <f t="shared" si="11"/>
        <v>187</v>
      </c>
      <c r="W188">
        <f t="shared" si="10"/>
        <v>40</v>
      </c>
      <c r="X188">
        <f t="shared" si="9"/>
        <v>98</v>
      </c>
    </row>
    <row r="189" spans="1:24">
      <c r="A189">
        <v>45</v>
      </c>
      <c r="V189">
        <f t="shared" si="11"/>
        <v>188</v>
      </c>
      <c r="W189">
        <f t="shared" si="10"/>
        <v>40</v>
      </c>
      <c r="X189">
        <f t="shared" si="9"/>
        <v>45</v>
      </c>
    </row>
    <row r="190" spans="1:24">
      <c r="A190">
        <v>89</v>
      </c>
      <c r="V190">
        <f t="shared" si="11"/>
        <v>189</v>
      </c>
      <c r="W190">
        <f t="shared" si="10"/>
        <v>40</v>
      </c>
      <c r="X190">
        <f t="shared" si="9"/>
        <v>89</v>
      </c>
    </row>
    <row r="191" spans="1:24">
      <c r="A191">
        <v>353</v>
      </c>
      <c r="V191">
        <f t="shared" si="11"/>
        <v>190</v>
      </c>
      <c r="W191">
        <f t="shared" si="10"/>
        <v>40</v>
      </c>
      <c r="X191">
        <f t="shared" si="9"/>
        <v>353</v>
      </c>
    </row>
    <row r="192" spans="1:24">
      <c r="A192">
        <v>336</v>
      </c>
      <c r="V192">
        <f t="shared" si="11"/>
        <v>191</v>
      </c>
      <c r="W192">
        <f t="shared" si="10"/>
        <v>40</v>
      </c>
      <c r="X192">
        <f t="shared" si="9"/>
        <v>336</v>
      </c>
    </row>
    <row r="193" spans="1:24">
      <c r="A193">
        <v>41</v>
      </c>
      <c r="V193">
        <f t="shared" si="11"/>
        <v>192</v>
      </c>
      <c r="W193">
        <f t="shared" si="10"/>
        <v>40</v>
      </c>
      <c r="X193">
        <f t="shared" si="9"/>
        <v>41</v>
      </c>
    </row>
    <row r="194" spans="1:24">
      <c r="A194">
        <v>41</v>
      </c>
      <c r="B194">
        <v>34</v>
      </c>
      <c r="V194">
        <f t="shared" si="11"/>
        <v>193</v>
      </c>
      <c r="W194">
        <f t="shared" si="10"/>
        <v>41</v>
      </c>
      <c r="X194">
        <f t="shared" ref="X194:X241" si="12">IF(B194="",A194,B194)</f>
        <v>34</v>
      </c>
    </row>
    <row r="195" spans="1:24">
      <c r="A195">
        <v>31</v>
      </c>
      <c r="V195">
        <f t="shared" si="11"/>
        <v>194</v>
      </c>
      <c r="W195">
        <f t="shared" ref="W195:W241" si="13">IF(B195&lt;&gt;"",A195,W194)</f>
        <v>41</v>
      </c>
      <c r="X195">
        <f t="shared" si="12"/>
        <v>31</v>
      </c>
    </row>
    <row r="196" spans="1:24">
      <c r="A196">
        <v>353</v>
      </c>
      <c r="V196">
        <f t="shared" ref="V196:V241" si="14">V195+1</f>
        <v>195</v>
      </c>
      <c r="W196">
        <f t="shared" si="13"/>
        <v>41</v>
      </c>
      <c r="X196">
        <f t="shared" si="12"/>
        <v>353</v>
      </c>
    </row>
    <row r="197" spans="1:24">
      <c r="A197">
        <v>344</v>
      </c>
      <c r="V197">
        <f t="shared" si="14"/>
        <v>196</v>
      </c>
      <c r="W197">
        <f t="shared" si="13"/>
        <v>41</v>
      </c>
      <c r="X197">
        <f t="shared" si="12"/>
        <v>344</v>
      </c>
    </row>
    <row r="198" spans="1:24">
      <c r="A198">
        <v>42</v>
      </c>
      <c r="B198">
        <v>98</v>
      </c>
      <c r="V198">
        <f t="shared" si="14"/>
        <v>197</v>
      </c>
      <c r="W198">
        <f t="shared" si="13"/>
        <v>42</v>
      </c>
      <c r="X198">
        <f t="shared" si="12"/>
        <v>98</v>
      </c>
    </row>
    <row r="199" spans="1:24">
      <c r="A199">
        <v>45</v>
      </c>
      <c r="V199">
        <f t="shared" si="14"/>
        <v>198</v>
      </c>
      <c r="W199">
        <f t="shared" si="13"/>
        <v>42</v>
      </c>
      <c r="X199">
        <f t="shared" si="12"/>
        <v>45</v>
      </c>
    </row>
    <row r="200" spans="1:24">
      <c r="A200">
        <v>89</v>
      </c>
      <c r="V200">
        <f t="shared" si="14"/>
        <v>199</v>
      </c>
      <c r="W200">
        <f t="shared" si="13"/>
        <v>42</v>
      </c>
      <c r="X200">
        <f t="shared" si="12"/>
        <v>89</v>
      </c>
    </row>
    <row r="201" spans="1:24">
      <c r="A201">
        <v>99</v>
      </c>
      <c r="V201">
        <f t="shared" si="14"/>
        <v>200</v>
      </c>
      <c r="W201">
        <f t="shared" si="13"/>
        <v>42</v>
      </c>
      <c r="X201">
        <f t="shared" si="12"/>
        <v>99</v>
      </c>
    </row>
    <row r="202" spans="1:24">
      <c r="A202">
        <v>131</v>
      </c>
      <c r="V202">
        <f t="shared" si="14"/>
        <v>201</v>
      </c>
      <c r="W202">
        <f t="shared" si="13"/>
        <v>42</v>
      </c>
      <c r="X202">
        <f t="shared" si="12"/>
        <v>131</v>
      </c>
    </row>
    <row r="203" spans="1:24">
      <c r="A203">
        <v>43</v>
      </c>
      <c r="B203">
        <v>92</v>
      </c>
      <c r="V203">
        <f t="shared" si="14"/>
        <v>202</v>
      </c>
      <c r="W203">
        <f t="shared" si="13"/>
        <v>43</v>
      </c>
      <c r="X203">
        <f t="shared" si="12"/>
        <v>92</v>
      </c>
    </row>
    <row r="204" spans="1:24">
      <c r="A204">
        <v>45</v>
      </c>
      <c r="V204">
        <f t="shared" si="14"/>
        <v>203</v>
      </c>
      <c r="W204">
        <f t="shared" si="13"/>
        <v>43</v>
      </c>
      <c r="X204">
        <f t="shared" si="12"/>
        <v>45</v>
      </c>
    </row>
    <row r="205" spans="1:24">
      <c r="A205">
        <v>57</v>
      </c>
      <c r="V205">
        <f t="shared" si="14"/>
        <v>204</v>
      </c>
      <c r="W205">
        <f t="shared" si="13"/>
        <v>43</v>
      </c>
      <c r="X205">
        <f t="shared" si="12"/>
        <v>57</v>
      </c>
    </row>
    <row r="206" spans="1:24">
      <c r="A206">
        <v>96</v>
      </c>
      <c r="V206">
        <f t="shared" si="14"/>
        <v>205</v>
      </c>
      <c r="W206">
        <f t="shared" si="13"/>
        <v>43</v>
      </c>
      <c r="X206">
        <f t="shared" si="12"/>
        <v>96</v>
      </c>
    </row>
    <row r="207" spans="1:24">
      <c r="A207">
        <v>44</v>
      </c>
      <c r="B207">
        <v>92</v>
      </c>
      <c r="V207">
        <f t="shared" si="14"/>
        <v>206</v>
      </c>
      <c r="W207">
        <f t="shared" si="13"/>
        <v>44</v>
      </c>
      <c r="X207">
        <f t="shared" si="12"/>
        <v>92</v>
      </c>
    </row>
    <row r="208" spans="1:24">
      <c r="A208">
        <v>45</v>
      </c>
      <c r="V208">
        <f t="shared" si="14"/>
        <v>207</v>
      </c>
      <c r="W208">
        <f t="shared" si="13"/>
        <v>44</v>
      </c>
      <c r="X208">
        <f t="shared" si="12"/>
        <v>45</v>
      </c>
    </row>
    <row r="209" spans="1:24">
      <c r="A209">
        <v>57</v>
      </c>
      <c r="V209">
        <f t="shared" si="14"/>
        <v>208</v>
      </c>
      <c r="W209">
        <f t="shared" si="13"/>
        <v>44</v>
      </c>
      <c r="X209">
        <f t="shared" si="12"/>
        <v>57</v>
      </c>
    </row>
    <row r="210" spans="1:24">
      <c r="A210">
        <v>88</v>
      </c>
      <c r="V210">
        <f t="shared" si="14"/>
        <v>209</v>
      </c>
      <c r="W210">
        <f t="shared" si="13"/>
        <v>44</v>
      </c>
      <c r="X210">
        <f t="shared" si="12"/>
        <v>88</v>
      </c>
    </row>
    <row r="211" spans="1:24">
      <c r="A211">
        <v>52</v>
      </c>
      <c r="V211">
        <f t="shared" si="14"/>
        <v>210</v>
      </c>
      <c r="W211">
        <f t="shared" si="13"/>
        <v>44</v>
      </c>
      <c r="X211">
        <f t="shared" si="12"/>
        <v>52</v>
      </c>
    </row>
    <row r="212" spans="1:24">
      <c r="A212">
        <v>45</v>
      </c>
      <c r="B212">
        <v>98</v>
      </c>
      <c r="V212">
        <f t="shared" si="14"/>
        <v>211</v>
      </c>
      <c r="W212">
        <f t="shared" si="13"/>
        <v>45</v>
      </c>
      <c r="X212">
        <f t="shared" si="12"/>
        <v>98</v>
      </c>
    </row>
    <row r="213" spans="1:24">
      <c r="A213">
        <v>45</v>
      </c>
      <c r="V213">
        <f t="shared" si="14"/>
        <v>212</v>
      </c>
      <c r="W213">
        <f t="shared" si="13"/>
        <v>45</v>
      </c>
      <c r="X213">
        <f t="shared" si="12"/>
        <v>45</v>
      </c>
    </row>
    <row r="214" spans="1:24">
      <c r="A214">
        <v>89</v>
      </c>
      <c r="V214">
        <f t="shared" si="14"/>
        <v>213</v>
      </c>
      <c r="W214">
        <f t="shared" si="13"/>
        <v>45</v>
      </c>
      <c r="X214">
        <f t="shared" si="12"/>
        <v>89</v>
      </c>
    </row>
    <row r="215" spans="1:24">
      <c r="A215">
        <v>353</v>
      </c>
      <c r="V215">
        <f t="shared" si="14"/>
        <v>214</v>
      </c>
      <c r="W215">
        <f t="shared" si="13"/>
        <v>45</v>
      </c>
      <c r="X215">
        <f t="shared" si="12"/>
        <v>353</v>
      </c>
    </row>
    <row r="216" spans="1:24">
      <c r="A216">
        <v>336</v>
      </c>
      <c r="V216">
        <f t="shared" si="14"/>
        <v>215</v>
      </c>
      <c r="W216">
        <f t="shared" si="13"/>
        <v>45</v>
      </c>
      <c r="X216">
        <f t="shared" si="12"/>
        <v>336</v>
      </c>
    </row>
    <row r="217" spans="1:24">
      <c r="A217">
        <v>42</v>
      </c>
      <c r="V217">
        <f t="shared" si="14"/>
        <v>216</v>
      </c>
      <c r="W217">
        <f t="shared" si="13"/>
        <v>45</v>
      </c>
      <c r="X217">
        <f t="shared" si="12"/>
        <v>42</v>
      </c>
    </row>
    <row r="218" spans="1:24">
      <c r="A218">
        <v>46</v>
      </c>
      <c r="B218">
        <v>34</v>
      </c>
      <c r="V218">
        <f t="shared" si="14"/>
        <v>217</v>
      </c>
      <c r="W218">
        <f t="shared" si="13"/>
        <v>46</v>
      </c>
      <c r="X218">
        <f t="shared" si="12"/>
        <v>34</v>
      </c>
    </row>
    <row r="219" spans="1:24">
      <c r="A219">
        <v>31</v>
      </c>
      <c r="V219">
        <f t="shared" si="14"/>
        <v>218</v>
      </c>
      <c r="W219">
        <f t="shared" si="13"/>
        <v>46</v>
      </c>
      <c r="X219">
        <f t="shared" si="12"/>
        <v>31</v>
      </c>
    </row>
    <row r="220" spans="1:24">
      <c r="A220">
        <v>353</v>
      </c>
      <c r="V220">
        <f t="shared" si="14"/>
        <v>219</v>
      </c>
      <c r="W220">
        <f t="shared" si="13"/>
        <v>46</v>
      </c>
      <c r="X220">
        <f t="shared" si="12"/>
        <v>353</v>
      </c>
    </row>
    <row r="221" spans="1:24">
      <c r="A221">
        <v>345</v>
      </c>
      <c r="V221">
        <f t="shared" si="14"/>
        <v>220</v>
      </c>
      <c r="W221">
        <f t="shared" si="13"/>
        <v>46</v>
      </c>
      <c r="X221">
        <f t="shared" si="12"/>
        <v>345</v>
      </c>
    </row>
    <row r="222" spans="1:24">
      <c r="A222">
        <v>47</v>
      </c>
      <c r="B222">
        <v>98</v>
      </c>
      <c r="V222">
        <f t="shared" si="14"/>
        <v>221</v>
      </c>
      <c r="W222">
        <f t="shared" si="13"/>
        <v>47</v>
      </c>
      <c r="X222">
        <f t="shared" si="12"/>
        <v>98</v>
      </c>
    </row>
    <row r="223" spans="1:24">
      <c r="A223">
        <v>45</v>
      </c>
      <c r="V223">
        <f t="shared" si="14"/>
        <v>222</v>
      </c>
      <c r="W223">
        <f t="shared" si="13"/>
        <v>47</v>
      </c>
      <c r="X223">
        <f t="shared" si="12"/>
        <v>45</v>
      </c>
    </row>
    <row r="224" spans="1:24">
      <c r="A224">
        <v>89</v>
      </c>
      <c r="V224">
        <f t="shared" si="14"/>
        <v>223</v>
      </c>
      <c r="W224">
        <f t="shared" si="13"/>
        <v>47</v>
      </c>
      <c r="X224">
        <f t="shared" si="12"/>
        <v>89</v>
      </c>
    </row>
    <row r="225" spans="1:24">
      <c r="A225">
        <v>99</v>
      </c>
      <c r="V225">
        <f t="shared" si="14"/>
        <v>224</v>
      </c>
      <c r="W225">
        <f t="shared" si="13"/>
        <v>47</v>
      </c>
      <c r="X225">
        <f t="shared" si="12"/>
        <v>99</v>
      </c>
    </row>
    <row r="226" spans="1:24">
      <c r="A226">
        <v>132</v>
      </c>
      <c r="V226">
        <f t="shared" si="14"/>
        <v>225</v>
      </c>
      <c r="W226">
        <f t="shared" si="13"/>
        <v>47</v>
      </c>
      <c r="X226">
        <f t="shared" si="12"/>
        <v>132</v>
      </c>
    </row>
    <row r="227" spans="1:24">
      <c r="A227">
        <v>48</v>
      </c>
      <c r="B227">
        <v>92</v>
      </c>
      <c r="V227">
        <f t="shared" si="14"/>
        <v>226</v>
      </c>
      <c r="W227">
        <f t="shared" si="13"/>
        <v>48</v>
      </c>
      <c r="X227">
        <f t="shared" si="12"/>
        <v>92</v>
      </c>
    </row>
    <row r="228" spans="1:24">
      <c r="A228">
        <v>45</v>
      </c>
      <c r="V228">
        <f t="shared" si="14"/>
        <v>227</v>
      </c>
      <c r="W228">
        <f t="shared" si="13"/>
        <v>48</v>
      </c>
      <c r="X228">
        <f t="shared" si="12"/>
        <v>45</v>
      </c>
    </row>
    <row r="229" spans="1:24">
      <c r="A229">
        <v>57</v>
      </c>
      <c r="V229">
        <f t="shared" si="14"/>
        <v>228</v>
      </c>
      <c r="W229">
        <f t="shared" si="13"/>
        <v>48</v>
      </c>
      <c r="X229">
        <f t="shared" si="12"/>
        <v>57</v>
      </c>
    </row>
    <row r="230" spans="1:24">
      <c r="A230">
        <v>97</v>
      </c>
      <c r="V230">
        <f t="shared" si="14"/>
        <v>229</v>
      </c>
      <c r="W230">
        <f t="shared" si="13"/>
        <v>48</v>
      </c>
      <c r="X230">
        <f t="shared" si="12"/>
        <v>97</v>
      </c>
    </row>
    <row r="231" spans="1:24">
      <c r="A231">
        <v>49</v>
      </c>
      <c r="B231">
        <v>92</v>
      </c>
      <c r="V231">
        <f t="shared" si="14"/>
        <v>230</v>
      </c>
      <c r="W231">
        <f t="shared" si="13"/>
        <v>49</v>
      </c>
      <c r="X231">
        <f t="shared" si="12"/>
        <v>92</v>
      </c>
    </row>
    <row r="232" spans="1:24">
      <c r="A232">
        <v>45</v>
      </c>
      <c r="V232">
        <f t="shared" si="14"/>
        <v>231</v>
      </c>
      <c r="W232">
        <f t="shared" si="13"/>
        <v>49</v>
      </c>
      <c r="X232">
        <f t="shared" si="12"/>
        <v>45</v>
      </c>
    </row>
    <row r="233" spans="1:24">
      <c r="A233">
        <v>57</v>
      </c>
      <c r="V233">
        <f t="shared" si="14"/>
        <v>232</v>
      </c>
      <c r="W233">
        <f t="shared" si="13"/>
        <v>49</v>
      </c>
      <c r="X233">
        <f t="shared" si="12"/>
        <v>57</v>
      </c>
    </row>
    <row r="234" spans="1:24">
      <c r="A234">
        <v>88</v>
      </c>
      <c r="V234">
        <f t="shared" si="14"/>
        <v>233</v>
      </c>
      <c r="W234">
        <f t="shared" si="13"/>
        <v>49</v>
      </c>
      <c r="X234">
        <f t="shared" si="12"/>
        <v>88</v>
      </c>
    </row>
    <row r="235" spans="1:24">
      <c r="A235">
        <v>53</v>
      </c>
      <c r="V235">
        <f t="shared" si="14"/>
        <v>234</v>
      </c>
      <c r="W235">
        <f t="shared" si="13"/>
        <v>49</v>
      </c>
      <c r="X235">
        <f t="shared" si="12"/>
        <v>53</v>
      </c>
    </row>
    <row r="236" spans="1:24">
      <c r="A236">
        <v>50</v>
      </c>
      <c r="B236">
        <v>98</v>
      </c>
      <c r="V236">
        <f t="shared" si="14"/>
        <v>235</v>
      </c>
      <c r="W236">
        <f t="shared" si="13"/>
        <v>50</v>
      </c>
      <c r="X236">
        <f t="shared" si="12"/>
        <v>98</v>
      </c>
    </row>
    <row r="237" spans="1:24">
      <c r="A237">
        <v>45</v>
      </c>
      <c r="V237">
        <f t="shared" si="14"/>
        <v>236</v>
      </c>
      <c r="W237">
        <f t="shared" si="13"/>
        <v>50</v>
      </c>
      <c r="X237">
        <f t="shared" si="12"/>
        <v>45</v>
      </c>
    </row>
    <row r="238" spans="1:24">
      <c r="A238">
        <v>89</v>
      </c>
      <c r="V238">
        <f t="shared" si="14"/>
        <v>237</v>
      </c>
      <c r="W238">
        <f t="shared" si="13"/>
        <v>50</v>
      </c>
      <c r="X238">
        <f t="shared" si="12"/>
        <v>89</v>
      </c>
    </row>
    <row r="239" spans="1:24">
      <c r="A239">
        <v>353</v>
      </c>
      <c r="V239">
        <f t="shared" si="14"/>
        <v>238</v>
      </c>
      <c r="W239">
        <f t="shared" si="13"/>
        <v>50</v>
      </c>
      <c r="X239">
        <f t="shared" si="12"/>
        <v>353</v>
      </c>
    </row>
    <row r="240" spans="1:24">
      <c r="A240">
        <v>336</v>
      </c>
      <c r="V240">
        <f t="shared" si="14"/>
        <v>239</v>
      </c>
      <c r="W240">
        <f t="shared" si="13"/>
        <v>50</v>
      </c>
      <c r="X240">
        <f t="shared" si="12"/>
        <v>336</v>
      </c>
    </row>
    <row r="241" spans="1:24">
      <c r="A241">
        <v>43</v>
      </c>
      <c r="V241">
        <f t="shared" si="14"/>
        <v>240</v>
      </c>
      <c r="W241">
        <f t="shared" si="13"/>
        <v>50</v>
      </c>
      <c r="X241">
        <f t="shared" si="12"/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AD75F-6CDE-48C6-964A-9D795D9E40DB}">
  <dimension ref="A1:G71"/>
  <sheetViews>
    <sheetView zoomScale="70" zoomScaleNormal="70" workbookViewId="0">
      <selection activeCell="E29" sqref="E29"/>
    </sheetView>
  </sheetViews>
  <sheetFormatPr defaultRowHeight="15"/>
  <cols>
    <col min="1" max="1" width="42.7109375" customWidth="1"/>
    <col min="2" max="2" width="35" style="22" customWidth="1"/>
    <col min="3" max="3" width="40" style="22" customWidth="1"/>
    <col min="4" max="4" width="37.85546875" customWidth="1"/>
    <col min="5" max="5" width="69.140625" customWidth="1"/>
    <col min="6" max="6" width="54.85546875" customWidth="1"/>
    <col min="7" max="7" width="27.140625" customWidth="1"/>
  </cols>
  <sheetData>
    <row r="1" spans="1:7">
      <c r="A1" t="s">
        <v>124</v>
      </c>
      <c r="B1" s="21" t="s">
        <v>57</v>
      </c>
      <c r="C1" s="22" t="s">
        <v>125</v>
      </c>
      <c r="D1" s="14" t="s">
        <v>126</v>
      </c>
      <c r="E1" t="s">
        <v>127</v>
      </c>
      <c r="F1" s="14" t="s">
        <v>128</v>
      </c>
      <c r="G1" t="s">
        <v>129</v>
      </c>
    </row>
    <row r="2" spans="1:7" ht="15.75">
      <c r="A2" s="15" t="s">
        <v>130</v>
      </c>
      <c r="B2" s="23">
        <v>45462526</v>
      </c>
      <c r="C2" s="24" t="s">
        <v>131</v>
      </c>
      <c r="D2" s="17">
        <v>37086</v>
      </c>
      <c r="E2" s="15" t="s">
        <v>132</v>
      </c>
      <c r="F2" s="15" t="s">
        <v>133</v>
      </c>
      <c r="G2" s="15" t="s">
        <v>134</v>
      </c>
    </row>
    <row r="3" spans="1:7" ht="15.75">
      <c r="A3" s="15" t="s">
        <v>135</v>
      </c>
      <c r="B3" s="23">
        <v>45462527</v>
      </c>
      <c r="C3" s="24" t="s">
        <v>136</v>
      </c>
      <c r="D3" s="17">
        <v>36932</v>
      </c>
      <c r="E3" s="15" t="s">
        <v>137</v>
      </c>
      <c r="F3" s="15" t="s">
        <v>138</v>
      </c>
      <c r="G3" s="15" t="s">
        <v>139</v>
      </c>
    </row>
    <row r="4" spans="1:7" ht="15.75">
      <c r="A4" s="15" t="s">
        <v>140</v>
      </c>
      <c r="B4" s="23">
        <v>45462528</v>
      </c>
      <c r="C4" s="24" t="s">
        <v>141</v>
      </c>
      <c r="D4" s="17">
        <v>35936</v>
      </c>
      <c r="E4" s="15" t="s">
        <v>142</v>
      </c>
      <c r="F4" s="15" t="s">
        <v>143</v>
      </c>
      <c r="G4" s="15" t="s">
        <v>144</v>
      </c>
    </row>
    <row r="5" spans="1:7" ht="15.75">
      <c r="A5" s="15" t="s">
        <v>145</v>
      </c>
      <c r="B5" s="23">
        <v>45462529</v>
      </c>
      <c r="C5" s="24" t="s">
        <v>146</v>
      </c>
      <c r="D5" s="17">
        <v>36069</v>
      </c>
      <c r="E5" s="15" t="s">
        <v>147</v>
      </c>
      <c r="F5" s="15" t="s">
        <v>148</v>
      </c>
      <c r="G5" s="15" t="s">
        <v>149</v>
      </c>
    </row>
    <row r="6" spans="1:7" ht="15.75">
      <c r="A6" s="15" t="s">
        <v>150</v>
      </c>
      <c r="B6" s="23">
        <v>45462530</v>
      </c>
      <c r="C6" s="24" t="s">
        <v>151</v>
      </c>
      <c r="D6" s="17">
        <v>27911</v>
      </c>
      <c r="E6" s="15" t="s">
        <v>152</v>
      </c>
      <c r="F6" s="15" t="s">
        <v>153</v>
      </c>
      <c r="G6" s="15" t="s">
        <v>154</v>
      </c>
    </row>
    <row r="7" spans="1:7" ht="15.75">
      <c r="A7" s="15" t="s">
        <v>155</v>
      </c>
      <c r="B7" s="23">
        <v>45462531</v>
      </c>
      <c r="C7" s="24" t="s">
        <v>156</v>
      </c>
      <c r="D7" s="17">
        <v>31355</v>
      </c>
      <c r="E7" s="15" t="s">
        <v>157</v>
      </c>
      <c r="F7" s="15" t="s">
        <v>158</v>
      </c>
      <c r="G7" s="15" t="s">
        <v>159</v>
      </c>
    </row>
    <row r="8" spans="1:7" ht="15.75">
      <c r="A8" s="15" t="s">
        <v>160</v>
      </c>
      <c r="B8" s="23">
        <v>45462532</v>
      </c>
      <c r="C8" s="24" t="s">
        <v>161</v>
      </c>
      <c r="D8" s="17">
        <v>36024</v>
      </c>
      <c r="E8" s="15" t="s">
        <v>162</v>
      </c>
      <c r="F8" s="15" t="s">
        <v>163</v>
      </c>
      <c r="G8" s="15" t="s">
        <v>164</v>
      </c>
    </row>
    <row r="9" spans="1:7" ht="15.75">
      <c r="A9" s="15" t="s">
        <v>165</v>
      </c>
      <c r="B9" s="23">
        <v>45462533</v>
      </c>
      <c r="C9" s="24" t="s">
        <v>166</v>
      </c>
      <c r="D9" s="17">
        <v>30979</v>
      </c>
      <c r="E9" s="15" t="s">
        <v>167</v>
      </c>
      <c r="F9" s="15" t="s">
        <v>168</v>
      </c>
      <c r="G9" s="15" t="s">
        <v>169</v>
      </c>
    </row>
    <row r="10" spans="1:7" ht="15.75">
      <c r="A10" s="15" t="s">
        <v>170</v>
      </c>
      <c r="B10" s="23">
        <v>45462534</v>
      </c>
      <c r="C10" s="24" t="s">
        <v>171</v>
      </c>
      <c r="D10" s="17">
        <v>28047</v>
      </c>
      <c r="E10" s="15" t="s">
        <v>172</v>
      </c>
      <c r="F10" s="15" t="s">
        <v>173</v>
      </c>
      <c r="G10" s="15" t="s">
        <v>174</v>
      </c>
    </row>
    <row r="11" spans="1:7" ht="15.75">
      <c r="A11" s="15" t="s">
        <v>175</v>
      </c>
      <c r="B11" s="23">
        <v>45462535</v>
      </c>
      <c r="C11" s="24" t="s">
        <v>176</v>
      </c>
      <c r="D11" s="17">
        <v>36447</v>
      </c>
      <c r="E11" s="15" t="s">
        <v>177</v>
      </c>
      <c r="F11" s="15" t="s">
        <v>178</v>
      </c>
      <c r="G11" s="15" t="s">
        <v>179</v>
      </c>
    </row>
    <row r="12" spans="1:7" ht="15.75">
      <c r="A12" s="15" t="s">
        <v>180</v>
      </c>
      <c r="B12" s="23">
        <v>45462536</v>
      </c>
      <c r="C12" s="24" t="s">
        <v>181</v>
      </c>
      <c r="D12" s="17">
        <v>31241</v>
      </c>
      <c r="E12" s="15" t="s">
        <v>182</v>
      </c>
      <c r="F12" s="15" t="s">
        <v>183</v>
      </c>
      <c r="G12" s="15" t="s">
        <v>184</v>
      </c>
    </row>
    <row r="13" spans="1:7" ht="15.75">
      <c r="A13" s="15" t="s">
        <v>185</v>
      </c>
      <c r="B13" s="23">
        <v>45462537</v>
      </c>
      <c r="C13" s="24" t="s">
        <v>186</v>
      </c>
      <c r="D13" s="17">
        <v>27906</v>
      </c>
      <c r="E13" s="15" t="s">
        <v>187</v>
      </c>
      <c r="F13" s="15" t="s">
        <v>188</v>
      </c>
      <c r="G13" s="15" t="s">
        <v>189</v>
      </c>
    </row>
    <row r="14" spans="1:7" ht="15.75">
      <c r="A14" s="15" t="s">
        <v>190</v>
      </c>
      <c r="B14" s="23">
        <v>45462538</v>
      </c>
      <c r="C14" s="24" t="s">
        <v>191</v>
      </c>
      <c r="D14" s="17">
        <v>36385</v>
      </c>
      <c r="E14" s="15" t="s">
        <v>192</v>
      </c>
      <c r="F14" s="15" t="s">
        <v>193</v>
      </c>
      <c r="G14" s="15" t="s">
        <v>194</v>
      </c>
    </row>
    <row r="15" spans="1:7" ht="15.75">
      <c r="A15" s="15" t="s">
        <v>195</v>
      </c>
      <c r="B15" s="23">
        <v>45462539</v>
      </c>
      <c r="C15" s="24" t="s">
        <v>196</v>
      </c>
      <c r="D15" s="17">
        <v>31333</v>
      </c>
      <c r="E15" s="15" t="s">
        <v>197</v>
      </c>
      <c r="F15" s="15" t="s">
        <v>198</v>
      </c>
      <c r="G15" s="15" t="s">
        <v>199</v>
      </c>
    </row>
    <row r="16" spans="1:7" ht="15.75">
      <c r="A16" s="15" t="s">
        <v>200</v>
      </c>
      <c r="B16" s="23">
        <v>45462540</v>
      </c>
      <c r="C16" s="24" t="s">
        <v>201</v>
      </c>
      <c r="D16" s="17">
        <v>36265</v>
      </c>
      <c r="E16" s="15" t="s">
        <v>202</v>
      </c>
      <c r="F16" s="15" t="s">
        <v>203</v>
      </c>
      <c r="G16" s="15" t="s">
        <v>204</v>
      </c>
    </row>
    <row r="17" spans="1:7" ht="15.75">
      <c r="A17" s="15" t="s">
        <v>205</v>
      </c>
      <c r="B17" s="23">
        <v>45462541</v>
      </c>
      <c r="C17" s="24" t="s">
        <v>206</v>
      </c>
      <c r="D17" s="17">
        <v>36173</v>
      </c>
      <c r="E17" s="15" t="s">
        <v>207</v>
      </c>
      <c r="F17" s="15" t="s">
        <v>208</v>
      </c>
      <c r="G17" s="15" t="s">
        <v>209</v>
      </c>
    </row>
    <row r="18" spans="1:7" ht="15.75">
      <c r="A18" s="15" t="s">
        <v>210</v>
      </c>
      <c r="B18" s="23">
        <v>45462542</v>
      </c>
      <c r="C18" s="24" t="s">
        <v>211</v>
      </c>
      <c r="D18" s="17">
        <v>36167</v>
      </c>
      <c r="E18" s="15" t="s">
        <v>212</v>
      </c>
      <c r="F18" s="15" t="s">
        <v>213</v>
      </c>
      <c r="G18" s="15" t="s">
        <v>214</v>
      </c>
    </row>
    <row r="19" spans="1:7" ht="15.75">
      <c r="A19" s="15" t="s">
        <v>215</v>
      </c>
      <c r="B19" s="23">
        <v>45462543</v>
      </c>
      <c r="C19" s="24" t="s">
        <v>216</v>
      </c>
      <c r="D19" s="17">
        <v>36184</v>
      </c>
      <c r="E19" s="15" t="s">
        <v>217</v>
      </c>
      <c r="F19" s="15" t="s">
        <v>218</v>
      </c>
      <c r="G19" s="15" t="s">
        <v>219</v>
      </c>
    </row>
    <row r="20" spans="1:7" ht="15.75">
      <c r="A20" s="15" t="s">
        <v>220</v>
      </c>
      <c r="B20" s="23">
        <v>45462544</v>
      </c>
      <c r="C20" s="24" t="s">
        <v>221</v>
      </c>
      <c r="D20" s="17">
        <v>34214</v>
      </c>
      <c r="E20" s="15" t="s">
        <v>222</v>
      </c>
      <c r="F20" s="15" t="s">
        <v>223</v>
      </c>
      <c r="G20" s="15" t="s">
        <v>224</v>
      </c>
    </row>
    <row r="21" spans="1:7" ht="15.75">
      <c r="A21" s="15" t="s">
        <v>225</v>
      </c>
      <c r="B21" s="23">
        <v>45462545</v>
      </c>
      <c r="C21" s="24" t="s">
        <v>226</v>
      </c>
      <c r="D21" s="17">
        <v>36041</v>
      </c>
      <c r="E21" s="15" t="s">
        <v>227</v>
      </c>
      <c r="F21" s="15" t="s">
        <v>228</v>
      </c>
      <c r="G21" s="15" t="s">
        <v>229</v>
      </c>
    </row>
    <row r="22" spans="1:7" ht="15.75">
      <c r="A22" s="15" t="s">
        <v>230</v>
      </c>
      <c r="B22" s="23">
        <v>45462546</v>
      </c>
      <c r="C22" s="24" t="s">
        <v>231</v>
      </c>
      <c r="D22" s="17">
        <v>31343</v>
      </c>
      <c r="E22" s="15" t="s">
        <v>232</v>
      </c>
      <c r="F22" s="15" t="s">
        <v>233</v>
      </c>
      <c r="G22" s="15" t="s">
        <v>234</v>
      </c>
    </row>
    <row r="23" spans="1:7" ht="15.75">
      <c r="A23" s="15" t="s">
        <v>235</v>
      </c>
      <c r="B23" s="23">
        <v>45462547</v>
      </c>
      <c r="C23" s="24" t="s">
        <v>236</v>
      </c>
      <c r="D23" s="17">
        <v>31255</v>
      </c>
      <c r="E23" s="15" t="s">
        <v>237</v>
      </c>
      <c r="F23" s="15" t="s">
        <v>238</v>
      </c>
      <c r="G23" s="15" t="s">
        <v>239</v>
      </c>
    </row>
    <row r="24" spans="1:7" ht="15.75">
      <c r="A24" s="15" t="s">
        <v>240</v>
      </c>
      <c r="B24" s="23">
        <v>45462548</v>
      </c>
      <c r="C24" s="24" t="s">
        <v>241</v>
      </c>
      <c r="D24" s="17">
        <v>36072</v>
      </c>
      <c r="E24" s="15" t="s">
        <v>242</v>
      </c>
      <c r="F24" s="15" t="s">
        <v>243</v>
      </c>
      <c r="G24" s="15" t="s">
        <v>244</v>
      </c>
    </row>
    <row r="25" spans="1:7" ht="15.75">
      <c r="A25" s="15" t="s">
        <v>245</v>
      </c>
      <c r="B25" s="23">
        <v>45462549</v>
      </c>
      <c r="C25" s="24" t="s">
        <v>246</v>
      </c>
      <c r="D25" s="17">
        <v>36273</v>
      </c>
      <c r="E25" s="15" t="s">
        <v>247</v>
      </c>
      <c r="F25" s="15" t="s">
        <v>248</v>
      </c>
      <c r="G25" s="15" t="s">
        <v>249</v>
      </c>
    </row>
    <row r="26" spans="1:7" ht="15.75">
      <c r="A26" s="15" t="s">
        <v>250</v>
      </c>
      <c r="B26" s="23">
        <v>45462550</v>
      </c>
      <c r="C26" s="24" t="s">
        <v>251</v>
      </c>
      <c r="D26" s="17">
        <v>34243</v>
      </c>
      <c r="E26" s="15" t="s">
        <v>252</v>
      </c>
      <c r="F26" s="15" t="s">
        <v>253</v>
      </c>
      <c r="G26" s="15" t="s">
        <v>254</v>
      </c>
    </row>
    <row r="27" spans="1:7" ht="15.75">
      <c r="A27" s="15" t="s">
        <v>255</v>
      </c>
      <c r="B27" s="23">
        <v>45462551</v>
      </c>
      <c r="C27" s="24" t="s">
        <v>256</v>
      </c>
      <c r="D27" s="17">
        <v>27841</v>
      </c>
      <c r="E27" s="15" t="s">
        <v>257</v>
      </c>
      <c r="F27" s="15" t="s">
        <v>258</v>
      </c>
      <c r="G27" s="15" t="s">
        <v>259</v>
      </c>
    </row>
    <row r="28" spans="1:7" ht="15.75">
      <c r="A28" s="15" t="s">
        <v>260</v>
      </c>
      <c r="B28" s="23">
        <v>45462552</v>
      </c>
      <c r="C28" s="24" t="s">
        <v>261</v>
      </c>
      <c r="D28" s="17">
        <v>36245</v>
      </c>
      <c r="E28" s="15" t="s">
        <v>262</v>
      </c>
      <c r="F28" s="15" t="s">
        <v>263</v>
      </c>
      <c r="G28" s="15" t="s">
        <v>264</v>
      </c>
    </row>
    <row r="29" spans="1:7" ht="15.75">
      <c r="A29" s="15" t="s">
        <v>265</v>
      </c>
      <c r="B29" s="23">
        <v>45462553</v>
      </c>
      <c r="C29" s="24" t="s">
        <v>266</v>
      </c>
      <c r="D29" s="17">
        <v>36444</v>
      </c>
      <c r="E29" s="15" t="s">
        <v>267</v>
      </c>
      <c r="F29" s="15" t="s">
        <v>268</v>
      </c>
      <c r="G29" s="15" t="s">
        <v>269</v>
      </c>
    </row>
    <row r="30" spans="1:7" ht="15.75">
      <c r="A30" s="15" t="s">
        <v>270</v>
      </c>
      <c r="B30" s="23">
        <v>45462554</v>
      </c>
      <c r="C30" s="24" t="s">
        <v>271</v>
      </c>
      <c r="D30" s="17">
        <v>35610</v>
      </c>
      <c r="E30" s="15" t="s">
        <v>272</v>
      </c>
      <c r="F30" s="15" t="s">
        <v>273</v>
      </c>
      <c r="G30" s="15" t="s">
        <v>274</v>
      </c>
    </row>
    <row r="31" spans="1:7" ht="15.75">
      <c r="A31" s="15" t="s">
        <v>275</v>
      </c>
      <c r="B31" s="23">
        <v>45462555</v>
      </c>
      <c r="C31" s="24" t="s">
        <v>276</v>
      </c>
      <c r="D31" s="17">
        <v>30747</v>
      </c>
      <c r="E31" s="15" t="s">
        <v>277</v>
      </c>
      <c r="F31" s="15" t="s">
        <v>278</v>
      </c>
      <c r="G31" s="15" t="s">
        <v>279</v>
      </c>
    </row>
    <row r="32" spans="1:7" ht="15.75">
      <c r="A32" s="15" t="s">
        <v>280</v>
      </c>
      <c r="B32" s="23">
        <v>45462556</v>
      </c>
      <c r="C32" s="24" t="s">
        <v>281</v>
      </c>
      <c r="D32" s="17">
        <v>36433</v>
      </c>
      <c r="E32" s="15" t="s">
        <v>282</v>
      </c>
      <c r="F32" s="15" t="s">
        <v>283</v>
      </c>
      <c r="G32" s="15" t="s">
        <v>284</v>
      </c>
    </row>
    <row r="33" spans="1:7" ht="15.75">
      <c r="A33" s="15" t="s">
        <v>285</v>
      </c>
      <c r="B33" s="23">
        <v>45462557</v>
      </c>
      <c r="C33" s="24" t="s">
        <v>286</v>
      </c>
      <c r="D33" s="17">
        <v>36258</v>
      </c>
      <c r="E33" s="15" t="s">
        <v>287</v>
      </c>
      <c r="F33" s="15" t="s">
        <v>288</v>
      </c>
      <c r="G33" s="15" t="s">
        <v>289</v>
      </c>
    </row>
    <row r="34" spans="1:7" ht="15.75">
      <c r="A34" s="15" t="s">
        <v>290</v>
      </c>
      <c r="B34" s="23">
        <v>45462558</v>
      </c>
      <c r="C34" s="24" t="s">
        <v>291</v>
      </c>
      <c r="D34" s="17">
        <v>36009</v>
      </c>
      <c r="E34" s="15" t="s">
        <v>292</v>
      </c>
      <c r="F34" s="15" t="s">
        <v>293</v>
      </c>
      <c r="G34" s="15" t="s">
        <v>294</v>
      </c>
    </row>
    <row r="35" spans="1:7" ht="15.75">
      <c r="A35" s="15" t="s">
        <v>295</v>
      </c>
      <c r="B35" s="23">
        <v>45462559</v>
      </c>
      <c r="C35" s="24" t="s">
        <v>296</v>
      </c>
      <c r="D35" s="17">
        <v>28022</v>
      </c>
      <c r="E35" s="15" t="s">
        <v>297</v>
      </c>
      <c r="F35" s="15" t="s">
        <v>298</v>
      </c>
      <c r="G35" s="15" t="s">
        <v>299</v>
      </c>
    </row>
    <row r="36" spans="1:7" ht="15.75">
      <c r="A36" s="15" t="s">
        <v>300</v>
      </c>
      <c r="B36" s="23">
        <v>45462560</v>
      </c>
      <c r="C36" s="24" t="s">
        <v>301</v>
      </c>
      <c r="D36" s="17">
        <v>36253</v>
      </c>
      <c r="E36" s="15" t="s">
        <v>302</v>
      </c>
      <c r="F36" s="15" t="s">
        <v>303</v>
      </c>
      <c r="G36" s="15" t="s">
        <v>304</v>
      </c>
    </row>
    <row r="37" spans="1:7" ht="15.75">
      <c r="A37" s="15" t="s">
        <v>305</v>
      </c>
      <c r="B37" s="23">
        <v>45462561</v>
      </c>
      <c r="C37" s="24" t="s">
        <v>306</v>
      </c>
      <c r="D37" s="17">
        <v>27871</v>
      </c>
      <c r="E37" s="15" t="s">
        <v>307</v>
      </c>
      <c r="F37" s="15" t="s">
        <v>308</v>
      </c>
      <c r="G37" s="15" t="s">
        <v>309</v>
      </c>
    </row>
    <row r="38" spans="1:7" ht="15.75">
      <c r="A38" s="15" t="s">
        <v>310</v>
      </c>
      <c r="B38" s="23">
        <v>45462562</v>
      </c>
      <c r="C38" s="24" t="s">
        <v>311</v>
      </c>
      <c r="D38" s="17">
        <v>35821</v>
      </c>
      <c r="E38" s="15" t="s">
        <v>312</v>
      </c>
      <c r="F38" s="15" t="s">
        <v>313</v>
      </c>
      <c r="G38" s="15" t="s">
        <v>314</v>
      </c>
    </row>
    <row r="39" spans="1:7" ht="15.75">
      <c r="A39" s="15" t="s">
        <v>315</v>
      </c>
      <c r="B39" s="23">
        <v>45462563</v>
      </c>
      <c r="C39" s="24" t="s">
        <v>316</v>
      </c>
      <c r="D39" s="17">
        <v>27983</v>
      </c>
      <c r="E39" s="15" t="s">
        <v>317</v>
      </c>
      <c r="F39" s="15" t="s">
        <v>318</v>
      </c>
      <c r="G39" s="15" t="s">
        <v>319</v>
      </c>
    </row>
    <row r="40" spans="1:7" ht="15.75">
      <c r="A40" s="15" t="s">
        <v>320</v>
      </c>
      <c r="B40" s="23">
        <v>45462564</v>
      </c>
      <c r="C40" s="24" t="s">
        <v>321</v>
      </c>
      <c r="D40" s="17">
        <v>34162</v>
      </c>
      <c r="E40" s="15" t="s">
        <v>322</v>
      </c>
      <c r="F40" s="15" t="s">
        <v>323</v>
      </c>
      <c r="G40" s="15" t="s">
        <v>324</v>
      </c>
    </row>
    <row r="41" spans="1:7" ht="15.75">
      <c r="A41" s="15" t="s">
        <v>325</v>
      </c>
      <c r="B41" s="23">
        <v>45462565</v>
      </c>
      <c r="C41" s="24" t="s">
        <v>326</v>
      </c>
      <c r="D41" s="17">
        <v>36057</v>
      </c>
      <c r="E41" s="15" t="s">
        <v>327</v>
      </c>
      <c r="F41" s="15" t="s">
        <v>328</v>
      </c>
      <c r="G41" s="15" t="s">
        <v>329</v>
      </c>
    </row>
    <row r="42" spans="1:7" ht="15.75">
      <c r="A42" s="15" t="s">
        <v>330</v>
      </c>
      <c r="B42" s="23">
        <v>45462566</v>
      </c>
      <c r="C42" s="24" t="s">
        <v>331</v>
      </c>
      <c r="D42" s="17">
        <v>35939</v>
      </c>
      <c r="E42" s="15" t="s">
        <v>332</v>
      </c>
      <c r="F42" s="15" t="s">
        <v>333</v>
      </c>
      <c r="G42" s="15" t="s">
        <v>334</v>
      </c>
    </row>
    <row r="43" spans="1:7" ht="15.75">
      <c r="A43" s="15" t="s">
        <v>335</v>
      </c>
      <c r="B43" s="23">
        <v>45462567</v>
      </c>
      <c r="C43" s="24" t="s">
        <v>336</v>
      </c>
      <c r="D43" s="17">
        <v>27763</v>
      </c>
      <c r="E43" s="15" t="s">
        <v>337</v>
      </c>
      <c r="F43" s="15" t="s">
        <v>338</v>
      </c>
      <c r="G43" s="15" t="s">
        <v>339</v>
      </c>
    </row>
    <row r="44" spans="1:7" ht="15.75">
      <c r="A44" s="15" t="s">
        <v>340</v>
      </c>
      <c r="B44" s="23">
        <v>45462568</v>
      </c>
      <c r="C44" s="24" t="s">
        <v>341</v>
      </c>
      <c r="D44" s="17">
        <v>27953</v>
      </c>
      <c r="E44" s="15" t="s">
        <v>342</v>
      </c>
      <c r="F44" s="15" t="s">
        <v>343</v>
      </c>
      <c r="G44" s="15" t="s">
        <v>344</v>
      </c>
    </row>
    <row r="45" spans="1:7" ht="15.75">
      <c r="A45" s="15" t="s">
        <v>345</v>
      </c>
      <c r="B45" s="23">
        <v>45462569</v>
      </c>
      <c r="C45" s="24" t="s">
        <v>346</v>
      </c>
      <c r="D45" s="17">
        <v>27882</v>
      </c>
      <c r="E45" s="15" t="s">
        <v>347</v>
      </c>
      <c r="F45" s="15" t="s">
        <v>348</v>
      </c>
      <c r="G45" s="15" t="s">
        <v>349</v>
      </c>
    </row>
    <row r="46" spans="1:7" ht="15.75">
      <c r="A46" s="15" t="s">
        <v>350</v>
      </c>
      <c r="B46" s="23">
        <v>45462570</v>
      </c>
      <c r="C46" s="24" t="s">
        <v>351</v>
      </c>
      <c r="D46" s="17">
        <v>31129</v>
      </c>
      <c r="E46" s="15" t="s">
        <v>352</v>
      </c>
      <c r="F46" s="15" t="s">
        <v>353</v>
      </c>
      <c r="G46" s="15" t="s">
        <v>354</v>
      </c>
    </row>
    <row r="47" spans="1:7" ht="15.75">
      <c r="A47" s="15" t="s">
        <v>355</v>
      </c>
      <c r="B47" s="23">
        <v>45462571</v>
      </c>
      <c r="C47" s="24" t="s">
        <v>356</v>
      </c>
      <c r="D47" s="17">
        <v>36314</v>
      </c>
      <c r="E47" s="15" t="s">
        <v>357</v>
      </c>
      <c r="F47" s="15" t="s">
        <v>358</v>
      </c>
      <c r="G47" s="15" t="s">
        <v>359</v>
      </c>
    </row>
    <row r="48" spans="1:7" ht="15.75">
      <c r="A48" s="15" t="s">
        <v>360</v>
      </c>
      <c r="B48" s="23">
        <v>45462572</v>
      </c>
      <c r="C48" s="24" t="s">
        <v>361</v>
      </c>
      <c r="D48" s="17">
        <v>35629</v>
      </c>
      <c r="E48" s="15" t="s">
        <v>362</v>
      </c>
      <c r="F48" s="15" t="s">
        <v>363</v>
      </c>
      <c r="G48" s="15" t="s">
        <v>364</v>
      </c>
    </row>
    <row r="49" spans="1:7" ht="15.75">
      <c r="A49" s="15" t="s">
        <v>365</v>
      </c>
      <c r="B49" s="23">
        <v>45462573</v>
      </c>
      <c r="C49" s="24" t="s">
        <v>366</v>
      </c>
      <c r="D49" s="17">
        <v>31357</v>
      </c>
      <c r="E49" s="15" t="s">
        <v>367</v>
      </c>
      <c r="F49" s="15" t="s">
        <v>368</v>
      </c>
      <c r="G49" s="15" t="s">
        <v>369</v>
      </c>
    </row>
    <row r="50" spans="1:7" ht="15.75">
      <c r="A50" s="15" t="s">
        <v>370</v>
      </c>
      <c r="B50" s="23">
        <v>45462574</v>
      </c>
      <c r="C50" s="24" t="s">
        <v>371</v>
      </c>
      <c r="D50" s="17">
        <v>36306</v>
      </c>
      <c r="E50" s="15" t="s">
        <v>372</v>
      </c>
      <c r="F50" s="15" t="s">
        <v>373</v>
      </c>
      <c r="G50" s="15" t="s">
        <v>374</v>
      </c>
    </row>
    <row r="51" spans="1:7" ht="15.75">
      <c r="A51" s="15" t="s">
        <v>375</v>
      </c>
      <c r="B51" s="23">
        <v>45462575</v>
      </c>
      <c r="C51" s="24" t="s">
        <v>376</v>
      </c>
      <c r="D51" s="17">
        <v>36325</v>
      </c>
      <c r="E51" s="15" t="s">
        <v>377</v>
      </c>
      <c r="F51" s="15" t="s">
        <v>378</v>
      </c>
      <c r="G51" s="15" t="s">
        <v>379</v>
      </c>
    </row>
    <row r="52" spans="1:7" ht="15.75">
      <c r="A52" s="15" t="s">
        <v>380</v>
      </c>
      <c r="B52" s="23">
        <v>45462576</v>
      </c>
      <c r="C52" s="24" t="s">
        <v>381</v>
      </c>
      <c r="D52" s="17">
        <v>31073</v>
      </c>
      <c r="E52" s="15" t="s">
        <v>382</v>
      </c>
      <c r="F52" s="15" t="s">
        <v>383</v>
      </c>
      <c r="G52" s="15" t="s">
        <v>384</v>
      </c>
    </row>
    <row r="53" spans="1:7" ht="15.75">
      <c r="A53" s="15" t="s">
        <v>385</v>
      </c>
      <c r="B53" s="23">
        <v>45462577</v>
      </c>
      <c r="C53" s="24" t="s">
        <v>386</v>
      </c>
      <c r="D53" s="17">
        <v>27947</v>
      </c>
      <c r="E53" s="15" t="s">
        <v>387</v>
      </c>
      <c r="F53" s="15" t="s">
        <v>388</v>
      </c>
      <c r="G53" s="15" t="s">
        <v>389</v>
      </c>
    </row>
    <row r="54" spans="1:7" ht="15.75">
      <c r="A54" s="15" t="s">
        <v>390</v>
      </c>
      <c r="B54" s="23">
        <v>45462578</v>
      </c>
      <c r="C54" s="24" t="s">
        <v>391</v>
      </c>
      <c r="D54" s="17">
        <v>35485</v>
      </c>
      <c r="E54" s="15" t="s">
        <v>392</v>
      </c>
      <c r="F54" s="15" t="s">
        <v>393</v>
      </c>
      <c r="G54" s="15" t="s">
        <v>394</v>
      </c>
    </row>
    <row r="55" spans="1:7" ht="15.75">
      <c r="A55" s="15" t="s">
        <v>395</v>
      </c>
      <c r="B55" s="23">
        <v>45462579</v>
      </c>
      <c r="C55" s="24" t="s">
        <v>396</v>
      </c>
      <c r="D55" s="17">
        <v>34140</v>
      </c>
      <c r="E55" s="15" t="s">
        <v>397</v>
      </c>
      <c r="F55" s="15" t="s">
        <v>398</v>
      </c>
      <c r="G55" s="15" t="s">
        <v>399</v>
      </c>
    </row>
    <row r="56" spans="1:7" ht="15.75">
      <c r="A56" s="15" t="s">
        <v>400</v>
      </c>
      <c r="B56" s="23">
        <v>45462580</v>
      </c>
      <c r="C56" s="24" t="s">
        <v>401</v>
      </c>
      <c r="D56" s="17">
        <v>35925</v>
      </c>
      <c r="E56" s="15" t="s">
        <v>402</v>
      </c>
      <c r="F56" s="15" t="s">
        <v>403</v>
      </c>
      <c r="G56" s="15" t="s">
        <v>404</v>
      </c>
    </row>
    <row r="57" spans="1:7" ht="15.75">
      <c r="A57" s="15" t="s">
        <v>405</v>
      </c>
      <c r="B57" s="23">
        <v>45462581</v>
      </c>
      <c r="C57" s="24" t="s">
        <v>406</v>
      </c>
      <c r="D57" s="17">
        <v>35868</v>
      </c>
      <c r="E57" s="15" t="s">
        <v>407</v>
      </c>
      <c r="F57" s="15" t="s">
        <v>408</v>
      </c>
      <c r="G57" s="15" t="s">
        <v>409</v>
      </c>
    </row>
    <row r="58" spans="1:7" ht="15.75">
      <c r="A58" s="15" t="s">
        <v>410</v>
      </c>
      <c r="B58" s="23">
        <v>45462582</v>
      </c>
      <c r="C58" s="24" t="s">
        <v>411</v>
      </c>
      <c r="D58" s="17">
        <v>31096</v>
      </c>
      <c r="E58" s="15" t="s">
        <v>412</v>
      </c>
      <c r="F58" s="15" t="s">
        <v>413</v>
      </c>
      <c r="G58" s="15" t="s">
        <v>414</v>
      </c>
    </row>
    <row r="59" spans="1:7" ht="15.75">
      <c r="A59" s="15" t="s">
        <v>415</v>
      </c>
      <c r="B59" s="23">
        <v>45462583</v>
      </c>
      <c r="C59" s="24" t="s">
        <v>416</v>
      </c>
      <c r="D59" s="17">
        <v>36487</v>
      </c>
      <c r="E59" s="15" t="s">
        <v>417</v>
      </c>
      <c r="F59" s="15" t="s">
        <v>418</v>
      </c>
      <c r="G59" s="15" t="s">
        <v>419</v>
      </c>
    </row>
    <row r="60" spans="1:7" ht="15.75">
      <c r="A60" s="15" t="s">
        <v>420</v>
      </c>
      <c r="B60" s="23">
        <v>45462584</v>
      </c>
      <c r="C60" s="24" t="s">
        <v>421</v>
      </c>
      <c r="D60" s="17">
        <v>34225</v>
      </c>
      <c r="E60" s="15" t="s">
        <v>422</v>
      </c>
      <c r="F60" s="15" t="s">
        <v>423</v>
      </c>
      <c r="G60" s="15" t="s">
        <v>424</v>
      </c>
    </row>
    <row r="61" spans="1:7" ht="15.75">
      <c r="A61" s="15" t="s">
        <v>425</v>
      </c>
      <c r="B61" s="23">
        <v>45462585</v>
      </c>
      <c r="C61" s="24" t="s">
        <v>426</v>
      </c>
      <c r="D61" s="17">
        <v>30857</v>
      </c>
      <c r="E61" s="15" t="s">
        <v>427</v>
      </c>
      <c r="F61" s="15" t="s">
        <v>428</v>
      </c>
      <c r="G61" s="15" t="s">
        <v>429</v>
      </c>
    </row>
    <row r="62" spans="1:7" ht="15.75">
      <c r="A62" s="15" t="s">
        <v>430</v>
      </c>
      <c r="B62" s="23">
        <v>45462586</v>
      </c>
      <c r="C62" s="24" t="s">
        <v>431</v>
      </c>
      <c r="D62" s="17">
        <v>36373</v>
      </c>
      <c r="E62" s="15" t="s">
        <v>432</v>
      </c>
      <c r="F62" s="15" t="s">
        <v>433</v>
      </c>
      <c r="G62" s="15" t="s">
        <v>434</v>
      </c>
    </row>
    <row r="63" spans="1:7" ht="15.75">
      <c r="A63" s="15" t="s">
        <v>435</v>
      </c>
      <c r="B63" s="23">
        <v>45462587</v>
      </c>
      <c r="C63" s="24" t="s">
        <v>436</v>
      </c>
      <c r="D63" s="17">
        <v>34118</v>
      </c>
      <c r="E63" s="15" t="s">
        <v>437</v>
      </c>
      <c r="F63" s="15" t="s">
        <v>438</v>
      </c>
      <c r="G63" s="15" t="s">
        <v>439</v>
      </c>
    </row>
    <row r="64" spans="1:7" ht="15.75">
      <c r="A64" s="15" t="s">
        <v>440</v>
      </c>
      <c r="B64" s="23">
        <v>45462588</v>
      </c>
      <c r="C64" s="24" t="s">
        <v>441</v>
      </c>
      <c r="D64" s="17">
        <v>31150</v>
      </c>
      <c r="E64" s="15" t="s">
        <v>442</v>
      </c>
      <c r="F64" s="15" t="s">
        <v>443</v>
      </c>
      <c r="G64" s="15" t="s">
        <v>444</v>
      </c>
    </row>
    <row r="65" spans="1:7" ht="15.75">
      <c r="A65" s="15" t="s">
        <v>445</v>
      </c>
      <c r="B65" s="23">
        <v>45462589</v>
      </c>
      <c r="C65" s="24" t="s">
        <v>446</v>
      </c>
      <c r="D65" s="17">
        <v>31136</v>
      </c>
      <c r="E65" s="15" t="s">
        <v>447</v>
      </c>
      <c r="F65" s="15" t="s">
        <v>448</v>
      </c>
      <c r="G65" s="15" t="s">
        <v>449</v>
      </c>
    </row>
    <row r="66" spans="1:7" ht="15.75">
      <c r="A66" s="15" t="s">
        <v>450</v>
      </c>
      <c r="B66" s="23">
        <v>45462590</v>
      </c>
      <c r="C66" s="24" t="s">
        <v>451</v>
      </c>
      <c r="D66" s="17">
        <v>30835</v>
      </c>
      <c r="E66" s="15" t="s">
        <v>452</v>
      </c>
      <c r="F66" s="15" t="s">
        <v>453</v>
      </c>
      <c r="G66" s="15" t="s">
        <v>454</v>
      </c>
    </row>
    <row r="67" spans="1:7" ht="15.75">
      <c r="A67" s="15" t="s">
        <v>455</v>
      </c>
      <c r="B67" s="23">
        <v>45462591</v>
      </c>
      <c r="C67" s="24" t="s">
        <v>456</v>
      </c>
      <c r="D67" s="17">
        <v>27903</v>
      </c>
      <c r="E67" s="15" t="s">
        <v>457</v>
      </c>
      <c r="F67" s="15" t="s">
        <v>458</v>
      </c>
      <c r="G67" s="15" t="s">
        <v>459</v>
      </c>
    </row>
    <row r="68" spans="1:7" ht="15.75">
      <c r="A68" s="15" t="s">
        <v>460</v>
      </c>
      <c r="B68" s="23">
        <v>45462592</v>
      </c>
      <c r="C68" s="24" t="s">
        <v>461</v>
      </c>
      <c r="D68" s="17">
        <v>36328</v>
      </c>
      <c r="E68" s="15" t="s">
        <v>462</v>
      </c>
      <c r="F68" s="15" t="s">
        <v>463</v>
      </c>
      <c r="G68" s="15" t="s">
        <v>464</v>
      </c>
    </row>
    <row r="69" spans="1:7" ht="15.75">
      <c r="A69" s="15" t="s">
        <v>465</v>
      </c>
      <c r="B69" s="23">
        <v>45462593</v>
      </c>
      <c r="C69" s="24" t="s">
        <v>466</v>
      </c>
      <c r="D69" s="17">
        <v>30968</v>
      </c>
      <c r="E69" s="15" t="s">
        <v>467</v>
      </c>
      <c r="F69" s="15" t="s">
        <v>468</v>
      </c>
      <c r="G69" s="15" t="s">
        <v>469</v>
      </c>
    </row>
    <row r="70" spans="1:7" ht="15.75">
      <c r="A70" s="15" t="s">
        <v>470</v>
      </c>
      <c r="B70" s="23">
        <v>45462594</v>
      </c>
      <c r="C70" s="24" t="s">
        <v>471</v>
      </c>
      <c r="D70" s="17">
        <v>28096</v>
      </c>
      <c r="E70" s="15" t="s">
        <v>472</v>
      </c>
      <c r="F70" s="15" t="s">
        <v>473</v>
      </c>
      <c r="G70" s="15" t="s">
        <v>474</v>
      </c>
    </row>
    <row r="71" spans="1:7" ht="15.75">
      <c r="A71" s="15" t="s">
        <v>475</v>
      </c>
      <c r="B71" s="23">
        <v>45462595</v>
      </c>
      <c r="C71" s="24" t="s">
        <v>476</v>
      </c>
      <c r="D71" s="17">
        <v>31189</v>
      </c>
      <c r="E71" s="15" t="s">
        <v>477</v>
      </c>
      <c r="F71" s="15" t="s">
        <v>478</v>
      </c>
      <c r="G71" s="15" t="s">
        <v>479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62F7-1FF1-4842-9489-F58C4D26BF83}">
  <dimension ref="A1:H71"/>
  <sheetViews>
    <sheetView workbookViewId="0">
      <selection activeCell="E10" sqref="E10"/>
    </sheetView>
  </sheetViews>
  <sheetFormatPr defaultRowHeight="15"/>
  <cols>
    <col min="1" max="1" width="21.28515625" customWidth="1"/>
    <col min="2" max="2" width="41.140625" customWidth="1"/>
    <col min="4" max="4" width="9.140625" customWidth="1"/>
    <col min="5" max="5" width="31" customWidth="1"/>
    <col min="6" max="6" width="52.42578125" customWidth="1"/>
    <col min="7" max="7" width="57.140625" customWidth="1"/>
  </cols>
  <sheetData>
    <row r="1" spans="1:8">
      <c r="A1" t="s">
        <v>509</v>
      </c>
      <c r="B1" t="s">
        <v>510</v>
      </c>
      <c r="C1" t="s">
        <v>511</v>
      </c>
      <c r="D1" t="s">
        <v>512</v>
      </c>
      <c r="E1" t="s">
        <v>525</v>
      </c>
      <c r="F1" t="s">
        <v>513</v>
      </c>
      <c r="G1" t="s">
        <v>514</v>
      </c>
      <c r="H1" t="s">
        <v>129</v>
      </c>
    </row>
    <row r="2" spans="1:8" ht="15.75">
      <c r="A2" s="16">
        <v>45462526</v>
      </c>
      <c r="B2" s="15" t="s">
        <v>130</v>
      </c>
      <c r="C2">
        <v>1180</v>
      </c>
      <c r="D2">
        <v>176596</v>
      </c>
      <c r="E2" s="17">
        <v>37086</v>
      </c>
      <c r="F2" s="15" t="s">
        <v>132</v>
      </c>
      <c r="G2" s="15" t="s">
        <v>133</v>
      </c>
      <c r="H2" s="15" t="s">
        <v>134</v>
      </c>
    </row>
    <row r="3" spans="1:8" ht="15.75">
      <c r="A3" s="16">
        <v>45462527</v>
      </c>
      <c r="B3" s="15" t="s">
        <v>135</v>
      </c>
      <c r="C3">
        <v>2280</v>
      </c>
      <c r="D3">
        <v>223523</v>
      </c>
      <c r="E3" s="17">
        <v>36932</v>
      </c>
      <c r="F3" s="15" t="s">
        <v>137</v>
      </c>
      <c r="G3" s="15" t="s">
        <v>138</v>
      </c>
      <c r="H3" s="15" t="s">
        <v>139</v>
      </c>
    </row>
    <row r="4" spans="1:8" ht="15.75">
      <c r="A4" s="16">
        <v>45462528</v>
      </c>
      <c r="B4" s="15" t="s">
        <v>140</v>
      </c>
      <c r="C4">
        <v>4560</v>
      </c>
      <c r="D4">
        <v>354155</v>
      </c>
      <c r="E4" s="17">
        <v>35936</v>
      </c>
      <c r="F4" s="15" t="s">
        <v>142</v>
      </c>
      <c r="G4" s="15" t="s">
        <v>143</v>
      </c>
      <c r="H4" s="15" t="s">
        <v>144</v>
      </c>
    </row>
    <row r="5" spans="1:8" ht="15.75">
      <c r="A5" s="16">
        <v>45462529</v>
      </c>
      <c r="B5" s="15" t="s">
        <v>145</v>
      </c>
      <c r="C5">
        <v>9120</v>
      </c>
      <c r="D5">
        <v>554296</v>
      </c>
      <c r="E5" s="17">
        <v>36069</v>
      </c>
      <c r="F5" s="15" t="s">
        <v>147</v>
      </c>
      <c r="G5" s="15" t="s">
        <v>148</v>
      </c>
      <c r="H5" s="15" t="s">
        <v>149</v>
      </c>
    </row>
    <row r="6" spans="1:8" ht="15.75">
      <c r="A6" s="16">
        <v>45462530</v>
      </c>
      <c r="B6" s="15" t="s">
        <v>150</v>
      </c>
      <c r="C6">
        <v>2367</v>
      </c>
      <c r="D6">
        <v>558134</v>
      </c>
      <c r="E6" s="17">
        <v>27911</v>
      </c>
      <c r="F6" s="15" t="s">
        <v>152</v>
      </c>
      <c r="G6" s="15" t="s">
        <v>153</v>
      </c>
      <c r="H6" s="15" t="s">
        <v>154</v>
      </c>
    </row>
    <row r="7" spans="1:8" ht="15.75">
      <c r="A7" s="16">
        <v>45462531</v>
      </c>
      <c r="B7" s="15" t="s">
        <v>155</v>
      </c>
      <c r="C7">
        <v>7101</v>
      </c>
      <c r="D7">
        <v>669343</v>
      </c>
      <c r="E7" s="17">
        <v>31355</v>
      </c>
      <c r="F7" s="15" t="s">
        <v>157</v>
      </c>
      <c r="G7" s="15" t="s">
        <v>158</v>
      </c>
      <c r="H7" s="15" t="s">
        <v>159</v>
      </c>
    </row>
    <row r="8" spans="1:8" ht="15.75">
      <c r="A8" s="16">
        <v>45462532</v>
      </c>
      <c r="B8" s="15" t="s">
        <v>160</v>
      </c>
      <c r="C8">
        <v>3455</v>
      </c>
      <c r="D8">
        <v>719630</v>
      </c>
      <c r="E8" s="17">
        <v>36024</v>
      </c>
      <c r="F8" s="15" t="s">
        <v>162</v>
      </c>
      <c r="G8" s="15" t="s">
        <v>163</v>
      </c>
      <c r="H8" s="15" t="s">
        <v>164</v>
      </c>
    </row>
    <row r="9" spans="1:8" ht="15.75">
      <c r="A9" s="16">
        <v>45462533</v>
      </c>
      <c r="B9" s="15" t="s">
        <v>165</v>
      </c>
      <c r="C9">
        <v>2377</v>
      </c>
      <c r="D9">
        <v>871623</v>
      </c>
      <c r="E9" s="17">
        <v>30979</v>
      </c>
      <c r="F9" s="15" t="s">
        <v>167</v>
      </c>
      <c r="G9" s="15" t="s">
        <v>168</v>
      </c>
      <c r="H9" s="15" t="s">
        <v>169</v>
      </c>
    </row>
    <row r="10" spans="1:8" ht="15.75">
      <c r="A10" s="16">
        <v>45462534</v>
      </c>
      <c r="B10" s="15" t="s">
        <v>170</v>
      </c>
      <c r="C10">
        <v>8755</v>
      </c>
      <c r="D10">
        <v>921148</v>
      </c>
      <c r="E10" s="17">
        <v>28047</v>
      </c>
      <c r="F10" s="15" t="s">
        <v>172</v>
      </c>
      <c r="G10" s="15" t="s">
        <v>173</v>
      </c>
      <c r="H10" s="15" t="s">
        <v>174</v>
      </c>
    </row>
    <row r="11" spans="1:8" ht="15.75">
      <c r="A11" s="16">
        <v>45462535</v>
      </c>
      <c r="B11" s="15" t="s">
        <v>175</v>
      </c>
      <c r="C11">
        <v>4355</v>
      </c>
      <c r="D11">
        <v>104594</v>
      </c>
      <c r="E11" s="17">
        <v>36447</v>
      </c>
      <c r="F11" s="15" t="s">
        <v>177</v>
      </c>
      <c r="G11" s="15" t="s">
        <v>178</v>
      </c>
      <c r="H11" s="15" t="s">
        <v>179</v>
      </c>
    </row>
    <row r="12" spans="1:8" ht="15.75">
      <c r="A12" s="16">
        <v>45462536</v>
      </c>
      <c r="B12" s="15" t="s">
        <v>180</v>
      </c>
      <c r="C12">
        <v>2791</v>
      </c>
      <c r="D12">
        <v>114390</v>
      </c>
      <c r="E12" s="17">
        <v>31241</v>
      </c>
      <c r="F12" s="15" t="s">
        <v>182</v>
      </c>
      <c r="G12" s="15" t="s">
        <v>183</v>
      </c>
      <c r="H12" s="15" t="s">
        <v>184</v>
      </c>
    </row>
    <row r="13" spans="1:8" ht="15.75">
      <c r="A13" s="16">
        <v>45462537</v>
      </c>
      <c r="B13" s="15" t="s">
        <v>185</v>
      </c>
      <c r="C13">
        <v>5582</v>
      </c>
      <c r="D13">
        <v>126286</v>
      </c>
      <c r="E13" s="17">
        <v>27906</v>
      </c>
      <c r="F13" s="15" t="s">
        <v>187</v>
      </c>
      <c r="G13" s="15" t="s">
        <v>188</v>
      </c>
      <c r="H13" s="15" t="s">
        <v>189</v>
      </c>
    </row>
    <row r="14" spans="1:8" ht="15.75">
      <c r="A14" s="16">
        <v>45462538</v>
      </c>
      <c r="B14" s="15" t="s">
        <v>190</v>
      </c>
      <c r="C14">
        <v>2978</v>
      </c>
      <c r="D14">
        <v>133653</v>
      </c>
      <c r="E14" s="17">
        <v>36385</v>
      </c>
      <c r="F14" s="15" t="s">
        <v>192</v>
      </c>
      <c r="G14" s="15" t="s">
        <v>193</v>
      </c>
      <c r="H14" s="15" t="s">
        <v>194</v>
      </c>
    </row>
    <row r="15" spans="1:8" ht="15.75">
      <c r="A15" s="16">
        <v>45462539</v>
      </c>
      <c r="B15" s="15" t="s">
        <v>195</v>
      </c>
      <c r="C15">
        <v>7512</v>
      </c>
      <c r="D15">
        <v>141956</v>
      </c>
      <c r="E15" s="17">
        <v>31333</v>
      </c>
      <c r="F15" s="15" t="s">
        <v>197</v>
      </c>
      <c r="G15" s="15" t="s">
        <v>198</v>
      </c>
      <c r="H15" s="15" t="s">
        <v>199</v>
      </c>
    </row>
    <row r="16" spans="1:8" ht="15.75">
      <c r="A16" s="16">
        <v>45462540</v>
      </c>
      <c r="B16" s="15" t="s">
        <v>200</v>
      </c>
      <c r="C16">
        <v>5046</v>
      </c>
      <c r="D16">
        <v>158433</v>
      </c>
      <c r="E16" s="17">
        <v>36265</v>
      </c>
      <c r="F16" s="15" t="s">
        <v>202</v>
      </c>
      <c r="G16" s="15" t="s">
        <v>203</v>
      </c>
      <c r="H16" s="15" t="s">
        <v>204</v>
      </c>
    </row>
    <row r="17" spans="1:8" ht="15.75">
      <c r="A17" s="16">
        <v>45462541</v>
      </c>
      <c r="B17" s="15" t="s">
        <v>205</v>
      </c>
      <c r="C17">
        <v>2460</v>
      </c>
      <c r="D17">
        <v>169505</v>
      </c>
      <c r="E17" s="17">
        <v>36173</v>
      </c>
      <c r="F17" s="15" t="s">
        <v>207</v>
      </c>
      <c r="G17" s="15" t="s">
        <v>208</v>
      </c>
      <c r="H17" s="15" t="s">
        <v>209</v>
      </c>
    </row>
    <row r="18" spans="1:8" ht="15.75">
      <c r="A18" s="16">
        <v>45462542</v>
      </c>
      <c r="B18" s="15" t="s">
        <v>210</v>
      </c>
      <c r="C18">
        <v>3412</v>
      </c>
      <c r="D18">
        <v>174593</v>
      </c>
      <c r="E18" s="17">
        <v>36167</v>
      </c>
      <c r="F18" s="15" t="s">
        <v>212</v>
      </c>
      <c r="G18" s="15" t="s">
        <v>213</v>
      </c>
      <c r="H18" s="15" t="s">
        <v>214</v>
      </c>
    </row>
    <row r="19" spans="1:8" ht="15.75">
      <c r="A19" s="16">
        <v>45462543</v>
      </c>
      <c r="B19" s="15" t="s">
        <v>215</v>
      </c>
      <c r="C19">
        <v>4950</v>
      </c>
      <c r="D19">
        <v>183034</v>
      </c>
      <c r="E19" s="17">
        <v>36184</v>
      </c>
      <c r="F19" s="15" t="s">
        <v>217</v>
      </c>
      <c r="G19" s="15" t="s">
        <v>218</v>
      </c>
      <c r="H19" s="15" t="s">
        <v>219</v>
      </c>
    </row>
    <row r="20" spans="1:8" ht="15.75">
      <c r="A20" s="16">
        <v>45462544</v>
      </c>
      <c r="B20" s="15" t="s">
        <v>220</v>
      </c>
      <c r="C20">
        <v>5829</v>
      </c>
      <c r="D20">
        <v>219464</v>
      </c>
      <c r="E20" s="17">
        <v>34214</v>
      </c>
      <c r="F20" s="15" t="s">
        <v>222</v>
      </c>
      <c r="G20" s="15" t="s">
        <v>223</v>
      </c>
      <c r="H20" s="15" t="s">
        <v>224</v>
      </c>
    </row>
    <row r="21" spans="1:8" ht="15.75">
      <c r="A21" s="16">
        <v>45462545</v>
      </c>
      <c r="B21" s="15" t="s">
        <v>225</v>
      </c>
      <c r="C21">
        <v>6443</v>
      </c>
      <c r="D21">
        <v>208059</v>
      </c>
      <c r="E21" s="17">
        <v>36041</v>
      </c>
      <c r="F21" s="15" t="s">
        <v>227</v>
      </c>
      <c r="G21" s="15" t="s">
        <v>228</v>
      </c>
      <c r="H21" s="15" t="s">
        <v>229</v>
      </c>
    </row>
    <row r="22" spans="1:8" ht="15.75">
      <c r="A22" s="16">
        <v>45462546</v>
      </c>
      <c r="B22" s="15" t="s">
        <v>230</v>
      </c>
      <c r="C22">
        <v>7079</v>
      </c>
      <c r="D22">
        <v>213265</v>
      </c>
      <c r="E22" s="17">
        <v>31343</v>
      </c>
      <c r="F22" s="15" t="s">
        <v>232</v>
      </c>
      <c r="G22" s="15" t="s">
        <v>233</v>
      </c>
      <c r="H22" s="15" t="s">
        <v>234</v>
      </c>
    </row>
    <row r="23" spans="1:8" ht="15.75">
      <c r="A23" s="16">
        <v>45462547</v>
      </c>
      <c r="B23" s="15" t="s">
        <v>235</v>
      </c>
      <c r="C23">
        <v>8207</v>
      </c>
      <c r="D23">
        <v>522702</v>
      </c>
      <c r="E23" s="17">
        <v>31255</v>
      </c>
      <c r="F23" s="15" t="s">
        <v>237</v>
      </c>
      <c r="G23" s="15" t="s">
        <v>238</v>
      </c>
      <c r="H23" s="15" t="s">
        <v>239</v>
      </c>
    </row>
    <row r="24" spans="1:8" ht="15.75">
      <c r="A24" s="16">
        <v>45462548</v>
      </c>
      <c r="B24" s="15" t="s">
        <v>240</v>
      </c>
      <c r="C24">
        <v>9307</v>
      </c>
      <c r="D24">
        <v>232158</v>
      </c>
      <c r="E24" s="17">
        <v>36072</v>
      </c>
      <c r="F24" s="15" t="s">
        <v>242</v>
      </c>
      <c r="G24" s="15" t="s">
        <v>243</v>
      </c>
      <c r="H24" s="15" t="s">
        <v>244</v>
      </c>
    </row>
    <row r="25" spans="1:8" ht="15.75">
      <c r="A25" s="16">
        <v>45462549</v>
      </c>
      <c r="B25" s="15" t="s">
        <v>245</v>
      </c>
      <c r="C25">
        <v>1357</v>
      </c>
      <c r="D25">
        <v>242839</v>
      </c>
      <c r="E25" s="17">
        <v>36273</v>
      </c>
      <c r="F25" s="15" t="s">
        <v>247</v>
      </c>
      <c r="G25" s="15" t="s">
        <v>248</v>
      </c>
      <c r="H25" s="15" t="s">
        <v>249</v>
      </c>
    </row>
    <row r="26" spans="1:8" ht="15.75">
      <c r="A26" s="16">
        <v>45462550</v>
      </c>
      <c r="B26" s="15" t="s">
        <v>250</v>
      </c>
      <c r="C26">
        <v>1167</v>
      </c>
      <c r="D26">
        <v>256636</v>
      </c>
      <c r="E26" s="17">
        <v>34243</v>
      </c>
      <c r="F26" s="15" t="s">
        <v>252</v>
      </c>
      <c r="G26" s="15" t="s">
        <v>253</v>
      </c>
      <c r="H26" s="15" t="s">
        <v>254</v>
      </c>
    </row>
    <row r="27" spans="1:8" ht="15.75">
      <c r="A27" s="16">
        <v>45462551</v>
      </c>
      <c r="B27" s="15" t="s">
        <v>255</v>
      </c>
      <c r="C27">
        <v>1768</v>
      </c>
      <c r="D27">
        <v>266986</v>
      </c>
      <c r="E27" s="17">
        <v>27841</v>
      </c>
      <c r="F27" s="15" t="s">
        <v>257</v>
      </c>
      <c r="G27" s="15" t="s">
        <v>258</v>
      </c>
      <c r="H27" s="15" t="s">
        <v>259</v>
      </c>
    </row>
    <row r="28" spans="1:8" ht="15.75">
      <c r="A28" s="16">
        <v>45462552</v>
      </c>
      <c r="B28" s="15" t="s">
        <v>260</v>
      </c>
      <c r="C28">
        <v>1710</v>
      </c>
      <c r="D28">
        <v>427875</v>
      </c>
      <c r="E28" s="17">
        <v>36245</v>
      </c>
      <c r="F28" s="15" t="s">
        <v>262</v>
      </c>
      <c r="G28" s="15" t="s">
        <v>263</v>
      </c>
      <c r="H28" s="15" t="s">
        <v>264</v>
      </c>
    </row>
    <row r="29" spans="1:8" ht="15.75">
      <c r="A29" s="16">
        <v>45462553</v>
      </c>
      <c r="B29" s="15" t="s">
        <v>265</v>
      </c>
      <c r="C29">
        <v>1806</v>
      </c>
      <c r="D29">
        <v>289145</v>
      </c>
      <c r="E29" s="17">
        <v>36444</v>
      </c>
      <c r="F29" s="15" t="s">
        <v>267</v>
      </c>
      <c r="G29" s="15" t="s">
        <v>268</v>
      </c>
      <c r="H29" s="15" t="s">
        <v>269</v>
      </c>
    </row>
    <row r="30" spans="1:8" ht="15.75">
      <c r="A30" s="16">
        <v>45462554</v>
      </c>
      <c r="B30" s="15" t="s">
        <v>270</v>
      </c>
      <c r="C30">
        <v>1587</v>
      </c>
      <c r="D30">
        <v>291249</v>
      </c>
      <c r="E30" s="17">
        <v>35610</v>
      </c>
      <c r="F30" s="15" t="s">
        <v>272</v>
      </c>
      <c r="G30" s="15" t="s">
        <v>273</v>
      </c>
      <c r="H30" s="15" t="s">
        <v>274</v>
      </c>
    </row>
    <row r="31" spans="1:8" ht="15.75">
      <c r="A31" s="16">
        <v>45462555</v>
      </c>
      <c r="B31" s="15" t="s">
        <v>275</v>
      </c>
      <c r="C31">
        <v>1647</v>
      </c>
      <c r="D31">
        <v>306372</v>
      </c>
      <c r="E31" s="17">
        <v>30747</v>
      </c>
      <c r="F31" s="15" t="s">
        <v>277</v>
      </c>
      <c r="G31" s="15" t="s">
        <v>278</v>
      </c>
      <c r="H31" s="15" t="s">
        <v>279</v>
      </c>
    </row>
    <row r="32" spans="1:8" ht="15.75">
      <c r="A32" s="16">
        <v>45462556</v>
      </c>
      <c r="B32" s="15" t="s">
        <v>280</v>
      </c>
      <c r="C32">
        <v>1742</v>
      </c>
      <c r="D32">
        <v>316556</v>
      </c>
      <c r="E32" s="17">
        <v>36433</v>
      </c>
      <c r="F32" s="15" t="s">
        <v>282</v>
      </c>
      <c r="G32" s="15" t="s">
        <v>283</v>
      </c>
      <c r="H32" s="15" t="s">
        <v>284</v>
      </c>
    </row>
    <row r="33" spans="1:8" ht="15.75">
      <c r="A33" s="16">
        <v>45462557</v>
      </c>
      <c r="B33" s="15" t="s">
        <v>285</v>
      </c>
      <c r="C33">
        <v>1474</v>
      </c>
      <c r="D33">
        <v>326347</v>
      </c>
      <c r="E33" s="17">
        <v>36258</v>
      </c>
      <c r="F33" s="15" t="s">
        <v>287</v>
      </c>
      <c r="G33" s="15" t="s">
        <v>288</v>
      </c>
      <c r="H33" s="15" t="s">
        <v>289</v>
      </c>
    </row>
    <row r="34" spans="1:8" ht="15.75">
      <c r="A34" s="16">
        <v>45462558</v>
      </c>
      <c r="B34" s="15" t="s">
        <v>290</v>
      </c>
      <c r="C34">
        <v>1452</v>
      </c>
      <c r="D34">
        <v>339539</v>
      </c>
      <c r="E34" s="17">
        <v>36009</v>
      </c>
      <c r="F34" s="15" t="s">
        <v>292</v>
      </c>
      <c r="G34" s="15" t="s">
        <v>293</v>
      </c>
      <c r="H34" s="15" t="s">
        <v>294</v>
      </c>
    </row>
    <row r="35" spans="1:8" ht="15.75">
      <c r="A35" s="16">
        <v>45462559</v>
      </c>
      <c r="B35" s="15" t="s">
        <v>295</v>
      </c>
      <c r="C35">
        <v>2077</v>
      </c>
      <c r="D35">
        <v>443480</v>
      </c>
      <c r="E35" s="17">
        <v>28022</v>
      </c>
      <c r="F35" s="15" t="s">
        <v>297</v>
      </c>
      <c r="G35" s="15" t="s">
        <v>298</v>
      </c>
      <c r="H35" s="15" t="s">
        <v>299</v>
      </c>
    </row>
    <row r="36" spans="1:8" ht="15.75">
      <c r="A36" s="16">
        <v>45462560</v>
      </c>
      <c r="B36" s="15" t="s">
        <v>300</v>
      </c>
      <c r="C36">
        <v>2147</v>
      </c>
      <c r="D36">
        <v>357518</v>
      </c>
      <c r="E36" s="17">
        <v>36253</v>
      </c>
      <c r="F36" s="15" t="s">
        <v>302</v>
      </c>
      <c r="G36" s="15" t="s">
        <v>303</v>
      </c>
      <c r="H36" s="15" t="s">
        <v>304</v>
      </c>
    </row>
    <row r="37" spans="1:8" ht="15.75">
      <c r="A37" s="16">
        <v>45462561</v>
      </c>
      <c r="B37" s="15" t="s">
        <v>305</v>
      </c>
      <c r="C37">
        <v>2687</v>
      </c>
      <c r="D37">
        <v>363884</v>
      </c>
      <c r="E37" s="17">
        <v>27871</v>
      </c>
      <c r="F37" s="15" t="s">
        <v>307</v>
      </c>
      <c r="G37" s="15" t="s">
        <v>308</v>
      </c>
      <c r="H37" s="15" t="s">
        <v>309</v>
      </c>
    </row>
    <row r="38" spans="1:8" ht="15.75">
      <c r="A38" s="16">
        <v>45462562</v>
      </c>
      <c r="B38" s="15" t="s">
        <v>310</v>
      </c>
      <c r="C38">
        <v>2376</v>
      </c>
      <c r="D38">
        <v>443711</v>
      </c>
      <c r="E38" s="17">
        <v>35821</v>
      </c>
      <c r="F38" s="15" t="s">
        <v>312</v>
      </c>
      <c r="G38" s="15" t="s">
        <v>313</v>
      </c>
      <c r="H38" s="15" t="s">
        <v>314</v>
      </c>
    </row>
    <row r="39" spans="1:8" ht="15.75">
      <c r="A39" s="16">
        <v>45462563</v>
      </c>
      <c r="B39" s="15" t="s">
        <v>315</v>
      </c>
      <c r="C39">
        <v>2568</v>
      </c>
      <c r="D39">
        <v>386237</v>
      </c>
      <c r="E39" s="17">
        <v>27983</v>
      </c>
      <c r="F39" s="15" t="s">
        <v>317</v>
      </c>
      <c r="G39" s="15" t="s">
        <v>318</v>
      </c>
      <c r="H39" s="15" t="s">
        <v>319</v>
      </c>
    </row>
    <row r="40" spans="1:8" ht="15.75">
      <c r="A40" s="16">
        <v>45462564</v>
      </c>
      <c r="B40" s="15" t="s">
        <v>320</v>
      </c>
      <c r="C40">
        <v>2556</v>
      </c>
      <c r="D40">
        <v>439376</v>
      </c>
      <c r="E40" s="17">
        <v>34162</v>
      </c>
      <c r="F40" s="15" t="s">
        <v>322</v>
      </c>
      <c r="G40" s="15" t="s">
        <v>323</v>
      </c>
      <c r="H40" s="15" t="s">
        <v>324</v>
      </c>
    </row>
    <row r="41" spans="1:8" ht="15.75">
      <c r="A41" s="16">
        <v>45462565</v>
      </c>
      <c r="B41" s="15" t="s">
        <v>325</v>
      </c>
      <c r="C41">
        <v>2737</v>
      </c>
      <c r="D41">
        <v>407501</v>
      </c>
      <c r="E41" s="17">
        <v>36057</v>
      </c>
      <c r="F41" s="15" t="s">
        <v>327</v>
      </c>
      <c r="G41" s="15" t="s">
        <v>328</v>
      </c>
      <c r="H41" s="15" t="s">
        <v>329</v>
      </c>
    </row>
    <row r="42" spans="1:8" ht="15.75">
      <c r="A42" s="16">
        <v>45462566</v>
      </c>
      <c r="B42" s="15" t="s">
        <v>330</v>
      </c>
      <c r="C42">
        <v>2581</v>
      </c>
      <c r="D42">
        <v>441645</v>
      </c>
      <c r="E42" s="17">
        <v>35939</v>
      </c>
      <c r="F42" s="15" t="s">
        <v>332</v>
      </c>
      <c r="G42" s="15" t="s">
        <v>333</v>
      </c>
      <c r="H42" s="15" t="s">
        <v>334</v>
      </c>
    </row>
    <row r="43" spans="1:8" ht="15.75">
      <c r="A43" s="16">
        <v>45462567</v>
      </c>
      <c r="B43" s="15" t="s">
        <v>335</v>
      </c>
      <c r="C43">
        <v>2675</v>
      </c>
      <c r="D43">
        <v>427933</v>
      </c>
      <c r="E43" s="17">
        <v>27763</v>
      </c>
      <c r="F43" s="15" t="s">
        <v>337</v>
      </c>
      <c r="G43" s="15" t="s">
        <v>338</v>
      </c>
      <c r="H43" s="15" t="s">
        <v>339</v>
      </c>
    </row>
    <row r="44" spans="1:8" ht="15.75">
      <c r="A44" s="16">
        <v>45462568</v>
      </c>
      <c r="B44" s="15" t="s">
        <v>340</v>
      </c>
      <c r="C44">
        <v>2967</v>
      </c>
      <c r="D44">
        <v>434531</v>
      </c>
      <c r="E44" s="17">
        <v>27953</v>
      </c>
      <c r="F44" s="15" t="s">
        <v>342</v>
      </c>
      <c r="G44" s="15" t="s">
        <v>343</v>
      </c>
      <c r="H44" s="15" t="s">
        <v>344</v>
      </c>
    </row>
    <row r="45" spans="1:8" ht="15.75">
      <c r="A45" s="16">
        <v>45462569</v>
      </c>
      <c r="B45" s="15" t="s">
        <v>345</v>
      </c>
      <c r="C45">
        <v>3070</v>
      </c>
      <c r="D45">
        <v>449655</v>
      </c>
      <c r="E45" s="17">
        <v>27882</v>
      </c>
      <c r="F45" s="15" t="s">
        <v>347</v>
      </c>
      <c r="G45" s="15" t="s">
        <v>348</v>
      </c>
      <c r="H45" s="15" t="s">
        <v>349</v>
      </c>
    </row>
    <row r="46" spans="1:8" ht="15.75">
      <c r="A46" s="16">
        <v>45462570</v>
      </c>
      <c r="B46" s="15" t="s">
        <v>350</v>
      </c>
      <c r="C46">
        <v>3108</v>
      </c>
      <c r="D46">
        <v>451174</v>
      </c>
      <c r="E46" s="17">
        <v>31129</v>
      </c>
      <c r="F46" s="15" t="s">
        <v>352</v>
      </c>
      <c r="G46" s="15" t="s">
        <v>353</v>
      </c>
      <c r="H46" s="15" t="s">
        <v>354</v>
      </c>
    </row>
    <row r="47" spans="1:8" ht="15.75">
      <c r="A47" s="16">
        <v>45462571</v>
      </c>
      <c r="B47" s="15" t="s">
        <v>355</v>
      </c>
      <c r="C47">
        <v>3250</v>
      </c>
      <c r="D47">
        <v>464705</v>
      </c>
      <c r="E47" s="17">
        <v>36314</v>
      </c>
      <c r="F47" s="15" t="s">
        <v>357</v>
      </c>
      <c r="G47" s="15" t="s">
        <v>358</v>
      </c>
      <c r="H47" s="15" t="s">
        <v>359</v>
      </c>
    </row>
    <row r="48" spans="1:8" ht="15.75">
      <c r="A48" s="16">
        <v>45462572</v>
      </c>
      <c r="B48" s="15" t="s">
        <v>360</v>
      </c>
      <c r="C48">
        <v>3392</v>
      </c>
      <c r="D48">
        <v>471644</v>
      </c>
      <c r="E48" s="17">
        <v>35629</v>
      </c>
      <c r="F48" s="15" t="s">
        <v>362</v>
      </c>
      <c r="G48" s="15" t="s">
        <v>363</v>
      </c>
      <c r="H48" s="15" t="s">
        <v>364</v>
      </c>
    </row>
    <row r="49" spans="1:8" ht="15.75">
      <c r="A49" s="16">
        <v>45462573</v>
      </c>
      <c r="B49" s="15" t="s">
        <v>365</v>
      </c>
      <c r="C49">
        <v>3497</v>
      </c>
      <c r="D49">
        <v>487819</v>
      </c>
      <c r="E49" s="17">
        <v>31357</v>
      </c>
      <c r="F49" s="15" t="s">
        <v>367</v>
      </c>
      <c r="G49" s="15" t="s">
        <v>368</v>
      </c>
      <c r="H49" s="15" t="s">
        <v>369</v>
      </c>
    </row>
    <row r="50" spans="1:8" ht="15.75">
      <c r="A50" s="16">
        <v>45462574</v>
      </c>
      <c r="B50" s="15" t="s">
        <v>370</v>
      </c>
      <c r="C50">
        <v>3560</v>
      </c>
      <c r="D50">
        <v>491260</v>
      </c>
      <c r="E50" s="17">
        <v>36306</v>
      </c>
      <c r="F50" s="15" t="s">
        <v>372</v>
      </c>
      <c r="G50" s="15" t="s">
        <v>373</v>
      </c>
      <c r="H50" s="15" t="s">
        <v>374</v>
      </c>
    </row>
    <row r="51" spans="1:8" ht="15.75">
      <c r="A51" s="16">
        <v>45462575</v>
      </c>
      <c r="B51" s="15" t="s">
        <v>375</v>
      </c>
      <c r="C51">
        <v>3620</v>
      </c>
      <c r="D51">
        <v>506034</v>
      </c>
      <c r="E51" s="17">
        <v>36325</v>
      </c>
      <c r="F51" s="15" t="s">
        <v>377</v>
      </c>
      <c r="G51" s="15" t="s">
        <v>378</v>
      </c>
      <c r="H51" s="15" t="s">
        <v>379</v>
      </c>
    </row>
    <row r="52" spans="1:8" ht="15.75">
      <c r="A52" s="16">
        <v>45462576</v>
      </c>
      <c r="B52" s="15" t="s">
        <v>380</v>
      </c>
      <c r="C52">
        <v>3774</v>
      </c>
      <c r="D52">
        <v>511438</v>
      </c>
      <c r="E52" s="17">
        <v>31073</v>
      </c>
      <c r="F52" s="15" t="s">
        <v>382</v>
      </c>
      <c r="G52" s="15" t="s">
        <v>383</v>
      </c>
      <c r="H52" s="15" t="s">
        <v>384</v>
      </c>
    </row>
    <row r="53" spans="1:8" ht="15.75">
      <c r="A53" s="16">
        <v>45462577</v>
      </c>
      <c r="B53" s="15" t="s">
        <v>385</v>
      </c>
      <c r="C53">
        <v>3862</v>
      </c>
      <c r="D53">
        <v>521377</v>
      </c>
      <c r="E53" s="17">
        <v>27947</v>
      </c>
      <c r="F53" s="15" t="s">
        <v>387</v>
      </c>
      <c r="G53" s="15" t="s">
        <v>388</v>
      </c>
      <c r="H53" s="15" t="s">
        <v>389</v>
      </c>
    </row>
    <row r="54" spans="1:8" ht="15.75">
      <c r="A54" s="16">
        <v>45462578</v>
      </c>
      <c r="B54" s="15" t="s">
        <v>390</v>
      </c>
      <c r="C54">
        <v>3084</v>
      </c>
      <c r="D54">
        <v>535966</v>
      </c>
      <c r="E54" s="17">
        <v>35485</v>
      </c>
      <c r="F54" s="15" t="s">
        <v>392</v>
      </c>
      <c r="G54" s="15" t="s">
        <v>393</v>
      </c>
      <c r="H54" s="15" t="s">
        <v>394</v>
      </c>
    </row>
    <row r="55" spans="1:8" ht="15.75">
      <c r="A55" s="16">
        <v>45462579</v>
      </c>
      <c r="B55" s="15" t="s">
        <v>395</v>
      </c>
      <c r="C55">
        <v>4021</v>
      </c>
      <c r="D55">
        <v>541528</v>
      </c>
      <c r="E55" s="17">
        <v>34140</v>
      </c>
      <c r="F55" s="15" t="s">
        <v>397</v>
      </c>
      <c r="G55" s="15" t="s">
        <v>398</v>
      </c>
      <c r="H55" s="15" t="s">
        <v>399</v>
      </c>
    </row>
    <row r="56" spans="1:8" ht="15.75">
      <c r="A56" s="16">
        <v>45462580</v>
      </c>
      <c r="B56" s="15" t="s">
        <v>400</v>
      </c>
      <c r="C56">
        <v>4109</v>
      </c>
      <c r="D56">
        <v>554053</v>
      </c>
      <c r="E56" s="17">
        <v>35925</v>
      </c>
      <c r="F56" s="15" t="s">
        <v>402</v>
      </c>
      <c r="G56" s="15" t="s">
        <v>403</v>
      </c>
      <c r="H56" s="15" t="s">
        <v>404</v>
      </c>
    </row>
    <row r="57" spans="1:8" ht="15.75">
      <c r="A57" s="16">
        <v>45462581</v>
      </c>
      <c r="B57" s="15" t="s">
        <v>405</v>
      </c>
      <c r="C57">
        <v>4537</v>
      </c>
      <c r="D57">
        <v>564868</v>
      </c>
      <c r="E57" s="17">
        <v>35868</v>
      </c>
      <c r="F57" s="15" t="s">
        <v>407</v>
      </c>
      <c r="G57" s="15" t="s">
        <v>408</v>
      </c>
      <c r="H57" s="15" t="s">
        <v>409</v>
      </c>
    </row>
    <row r="58" spans="1:8" ht="15.75">
      <c r="A58" s="16">
        <v>45462582</v>
      </c>
      <c r="B58" s="15" t="s">
        <v>410</v>
      </c>
      <c r="C58">
        <v>4914</v>
      </c>
      <c r="D58">
        <v>572471</v>
      </c>
      <c r="E58" s="17">
        <v>31096</v>
      </c>
      <c r="F58" s="15" t="s">
        <v>412</v>
      </c>
      <c r="G58" s="15" t="s">
        <v>413</v>
      </c>
      <c r="H58" s="15" t="s">
        <v>414</v>
      </c>
    </row>
    <row r="59" spans="1:8" ht="15.75">
      <c r="A59" s="16">
        <v>45462583</v>
      </c>
      <c r="B59" s="15" t="s">
        <v>415</v>
      </c>
      <c r="C59">
        <v>4445</v>
      </c>
      <c r="D59">
        <v>581302</v>
      </c>
      <c r="E59" s="17">
        <v>36487</v>
      </c>
      <c r="F59" s="15" t="s">
        <v>417</v>
      </c>
      <c r="G59" s="15" t="s">
        <v>418</v>
      </c>
      <c r="H59" s="15" t="s">
        <v>419</v>
      </c>
    </row>
    <row r="60" spans="1:8" ht="15.75">
      <c r="A60" s="16">
        <v>45462584</v>
      </c>
      <c r="B60" s="15" t="s">
        <v>420</v>
      </c>
      <c r="C60">
        <v>4743</v>
      </c>
      <c r="D60">
        <v>598180</v>
      </c>
      <c r="E60" s="17">
        <v>34225</v>
      </c>
      <c r="F60" s="15" t="s">
        <v>422</v>
      </c>
      <c r="G60" s="15" t="s">
        <v>423</v>
      </c>
      <c r="H60" s="15" t="s">
        <v>424</v>
      </c>
    </row>
    <row r="61" spans="1:8" ht="15.75">
      <c r="A61" s="16">
        <v>45462585</v>
      </c>
      <c r="B61" s="15" t="s">
        <v>425</v>
      </c>
      <c r="C61">
        <v>4741</v>
      </c>
      <c r="D61">
        <v>601821</v>
      </c>
      <c r="E61" s="17">
        <v>30857</v>
      </c>
      <c r="F61" s="15" t="s">
        <v>427</v>
      </c>
      <c r="G61" s="15" t="s">
        <v>428</v>
      </c>
      <c r="H61" s="15" t="s">
        <v>429</v>
      </c>
    </row>
    <row r="62" spans="1:8" ht="15.75">
      <c r="A62" s="16">
        <v>45462586</v>
      </c>
      <c r="B62" s="15" t="s">
        <v>430</v>
      </c>
      <c r="C62">
        <v>4783</v>
      </c>
      <c r="D62">
        <v>612567</v>
      </c>
      <c r="E62" s="17">
        <v>36373</v>
      </c>
      <c r="F62" s="15" t="s">
        <v>432</v>
      </c>
      <c r="G62" s="15" t="s">
        <v>433</v>
      </c>
      <c r="H62" s="15" t="s">
        <v>434</v>
      </c>
    </row>
    <row r="63" spans="1:8" ht="15.75">
      <c r="A63" s="16">
        <v>45462587</v>
      </c>
      <c r="B63" s="15" t="s">
        <v>435</v>
      </c>
      <c r="C63">
        <v>4658</v>
      </c>
      <c r="D63">
        <v>621200</v>
      </c>
      <c r="E63" s="17">
        <v>34118</v>
      </c>
      <c r="F63" s="15" t="s">
        <v>437</v>
      </c>
      <c r="G63" s="15" t="s">
        <v>438</v>
      </c>
      <c r="H63" s="15" t="s">
        <v>439</v>
      </c>
    </row>
    <row r="64" spans="1:8" ht="15.75">
      <c r="A64" s="16">
        <v>45462588</v>
      </c>
      <c r="B64" s="15" t="s">
        <v>440</v>
      </c>
      <c r="C64">
        <v>4908</v>
      </c>
      <c r="D64">
        <v>634613</v>
      </c>
      <c r="E64" s="17">
        <v>31150</v>
      </c>
      <c r="F64" s="15" t="s">
        <v>442</v>
      </c>
      <c r="G64" s="15" t="s">
        <v>443</v>
      </c>
      <c r="H64" s="15" t="s">
        <v>444</v>
      </c>
    </row>
    <row r="65" spans="1:8" ht="15.75">
      <c r="A65" s="16">
        <v>45462589</v>
      </c>
      <c r="B65" s="15" t="s">
        <v>445</v>
      </c>
      <c r="C65">
        <v>5092</v>
      </c>
      <c r="D65">
        <v>642468</v>
      </c>
      <c r="E65" s="17">
        <v>31136</v>
      </c>
      <c r="F65" s="15" t="s">
        <v>447</v>
      </c>
      <c r="G65" s="15" t="s">
        <v>448</v>
      </c>
      <c r="H65" s="15" t="s">
        <v>449</v>
      </c>
    </row>
    <row r="66" spans="1:8" ht="15.75">
      <c r="A66" s="16">
        <v>45462590</v>
      </c>
      <c r="B66" s="15" t="s">
        <v>450</v>
      </c>
      <c r="C66">
        <v>5155</v>
      </c>
      <c r="D66">
        <v>465274</v>
      </c>
      <c r="E66" s="17">
        <v>30835</v>
      </c>
      <c r="F66" s="15" t="s">
        <v>452</v>
      </c>
      <c r="G66" s="15" t="s">
        <v>453</v>
      </c>
      <c r="H66" s="15" t="s">
        <v>454</v>
      </c>
    </row>
    <row r="67" spans="1:8" ht="15.75">
      <c r="A67" s="16">
        <v>45462591</v>
      </c>
      <c r="B67" s="15" t="s">
        <v>455</v>
      </c>
      <c r="C67">
        <v>5086</v>
      </c>
      <c r="D67">
        <v>666893</v>
      </c>
      <c r="E67" s="17">
        <v>27903</v>
      </c>
      <c r="F67" s="15" t="s">
        <v>457</v>
      </c>
      <c r="G67" s="15" t="s">
        <v>458</v>
      </c>
      <c r="H67" s="15" t="s">
        <v>459</v>
      </c>
    </row>
    <row r="68" spans="1:8" ht="15.75">
      <c r="A68" s="16">
        <v>45462592</v>
      </c>
      <c r="B68" s="15" t="s">
        <v>460</v>
      </c>
      <c r="C68">
        <v>5333</v>
      </c>
      <c r="D68">
        <v>675375</v>
      </c>
      <c r="E68" s="17">
        <v>36328</v>
      </c>
      <c r="F68" s="15" t="s">
        <v>462</v>
      </c>
      <c r="G68" s="15" t="s">
        <v>463</v>
      </c>
      <c r="H68" s="15" t="s">
        <v>464</v>
      </c>
    </row>
    <row r="69" spans="1:8" ht="15.75">
      <c r="A69" s="16">
        <v>45462593</v>
      </c>
      <c r="B69" s="15" t="s">
        <v>465</v>
      </c>
      <c r="C69">
        <v>5493</v>
      </c>
      <c r="D69">
        <v>684572</v>
      </c>
      <c r="E69" s="17">
        <v>30968</v>
      </c>
      <c r="F69" s="15" t="s">
        <v>467</v>
      </c>
      <c r="G69" s="15" t="s">
        <v>468</v>
      </c>
      <c r="H69" s="15" t="s">
        <v>469</v>
      </c>
    </row>
    <row r="70" spans="1:8" ht="15.75">
      <c r="A70" s="16">
        <v>45462594</v>
      </c>
      <c r="B70" s="15" t="s">
        <v>470</v>
      </c>
      <c r="C70">
        <v>5150</v>
      </c>
      <c r="D70">
        <v>696226</v>
      </c>
      <c r="E70" s="17">
        <v>28096</v>
      </c>
      <c r="F70" s="15" t="s">
        <v>472</v>
      </c>
      <c r="G70" s="15" t="s">
        <v>473</v>
      </c>
      <c r="H70" s="15" t="s">
        <v>474</v>
      </c>
    </row>
    <row r="71" spans="1:8" ht="15.75">
      <c r="A71" s="16">
        <v>45462595</v>
      </c>
      <c r="B71" s="15" t="s">
        <v>475</v>
      </c>
      <c r="C71">
        <v>1308</v>
      </c>
      <c r="D71">
        <v>703305</v>
      </c>
      <c r="E71" s="17">
        <v>31189</v>
      </c>
      <c r="F71" s="15" t="s">
        <v>477</v>
      </c>
      <c r="G71" s="15" t="s">
        <v>478</v>
      </c>
      <c r="H71" s="15" t="s">
        <v>479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578A9-54BD-4AA1-BD22-E2A5FCB78FC6}">
  <dimension ref="A1:D14"/>
  <sheetViews>
    <sheetView tabSelected="1" workbookViewId="0">
      <selection activeCell="J7" sqref="J7"/>
    </sheetView>
  </sheetViews>
  <sheetFormatPr defaultRowHeight="15"/>
  <cols>
    <col min="2" max="2" width="24.85546875" customWidth="1"/>
    <col min="3" max="3" width="27.5703125" customWidth="1"/>
    <col min="4" max="4" width="32.5703125" customWidth="1"/>
  </cols>
  <sheetData>
    <row r="1" spans="1:4" ht="15.75">
      <c r="A1" s="18" t="s">
        <v>53</v>
      </c>
      <c r="B1" s="18" t="s">
        <v>480</v>
      </c>
      <c r="C1" s="18" t="s">
        <v>481</v>
      </c>
      <c r="D1" s="19" t="s">
        <v>482</v>
      </c>
    </row>
    <row r="2" spans="1:4" ht="15.75">
      <c r="A2" s="20">
        <v>31</v>
      </c>
      <c r="B2" s="13" t="s">
        <v>487</v>
      </c>
      <c r="C2" s="13" t="s">
        <v>488</v>
      </c>
      <c r="D2" s="13">
        <v>1200</v>
      </c>
    </row>
    <row r="3" spans="1:4" ht="31.5">
      <c r="A3" s="20">
        <v>34</v>
      </c>
      <c r="B3" s="13" t="s">
        <v>489</v>
      </c>
      <c r="C3" s="13" t="s">
        <v>490</v>
      </c>
      <c r="D3" s="13">
        <v>400</v>
      </c>
    </row>
    <row r="4" spans="1:4" ht="15.75">
      <c r="A4" s="20">
        <v>44</v>
      </c>
      <c r="B4" s="13" t="s">
        <v>501</v>
      </c>
      <c r="C4" s="13" t="s">
        <v>502</v>
      </c>
      <c r="D4" s="13">
        <v>900</v>
      </c>
    </row>
    <row r="5" spans="1:4" ht="47.25">
      <c r="A5" s="20">
        <v>45</v>
      </c>
      <c r="B5" s="13" t="s">
        <v>493</v>
      </c>
      <c r="C5" s="13" t="s">
        <v>494</v>
      </c>
      <c r="D5" s="13">
        <v>300</v>
      </c>
    </row>
    <row r="6" spans="1:4" ht="15.75">
      <c r="A6" s="20">
        <v>57</v>
      </c>
      <c r="B6" s="13" t="s">
        <v>503</v>
      </c>
      <c r="C6" s="13" t="s">
        <v>504</v>
      </c>
      <c r="D6" s="13">
        <v>300</v>
      </c>
    </row>
    <row r="7" spans="1:4" ht="15.75">
      <c r="A7" s="20">
        <v>88</v>
      </c>
      <c r="B7" s="13" t="s">
        <v>505</v>
      </c>
      <c r="C7" s="13" t="s">
        <v>506</v>
      </c>
      <c r="D7" s="13">
        <v>700</v>
      </c>
    </row>
    <row r="8" spans="1:4" ht="31.5">
      <c r="A8" s="20">
        <v>89</v>
      </c>
      <c r="B8" s="13" t="s">
        <v>495</v>
      </c>
      <c r="C8" s="13" t="s">
        <v>496</v>
      </c>
      <c r="D8" s="13">
        <v>150</v>
      </c>
    </row>
    <row r="9" spans="1:4" ht="15.75">
      <c r="A9" s="20">
        <v>92</v>
      </c>
      <c r="B9" s="13" t="s">
        <v>499</v>
      </c>
      <c r="C9" s="13" t="s">
        <v>500</v>
      </c>
      <c r="D9" s="13">
        <v>300</v>
      </c>
    </row>
    <row r="10" spans="1:4" ht="15.75">
      <c r="A10" s="20">
        <v>98</v>
      </c>
      <c r="B10" s="13" t="s">
        <v>491</v>
      </c>
      <c r="C10" s="13" t="s">
        <v>492</v>
      </c>
      <c r="D10" s="13">
        <v>300</v>
      </c>
    </row>
    <row r="11" spans="1:4" ht="15.75">
      <c r="A11" s="20">
        <v>99</v>
      </c>
      <c r="B11" s="13" t="s">
        <v>497</v>
      </c>
      <c r="C11" s="13" t="s">
        <v>498</v>
      </c>
      <c r="D11" s="13">
        <v>100</v>
      </c>
    </row>
    <row r="12" spans="1:4" ht="15.75">
      <c r="A12" s="20">
        <v>123</v>
      </c>
      <c r="B12" s="13" t="s">
        <v>507</v>
      </c>
      <c r="C12" s="13" t="s">
        <v>508</v>
      </c>
      <c r="D12" s="13">
        <v>1200</v>
      </c>
    </row>
    <row r="13" spans="1:4" ht="15.75">
      <c r="A13" s="20">
        <v>336</v>
      </c>
      <c r="B13" s="13" t="s">
        <v>483</v>
      </c>
      <c r="C13" s="13" t="s">
        <v>484</v>
      </c>
      <c r="D13" s="13">
        <v>800</v>
      </c>
    </row>
    <row r="14" spans="1:4" ht="15.75">
      <c r="A14" s="20">
        <v>353</v>
      </c>
      <c r="B14" s="13" t="s">
        <v>485</v>
      </c>
      <c r="C14" s="13" t="s">
        <v>486</v>
      </c>
      <c r="D14" s="13">
        <v>100</v>
      </c>
    </row>
  </sheetData>
  <sortState xmlns:xlrd2="http://schemas.microsoft.com/office/spreadsheetml/2017/richdata2" ref="A2:D14">
    <sortCondition ref="A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AD3E1-00DD-4279-A080-6049254CA6E2}">
  <dimension ref="A1"/>
  <sheetViews>
    <sheetView workbookViewId="0"/>
  </sheetViews>
  <sheetFormatPr defaultRowHeight="15"/>
  <cols>
    <col min="1" max="7" width="9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сотрудники_import</vt:lpstr>
      <vt:lpstr>сотрудники_bd</vt:lpstr>
      <vt:lpstr>заказы_import</vt:lpstr>
      <vt:lpstr>заказы_bd</vt:lpstr>
      <vt:lpstr>клиенты_import</vt:lpstr>
      <vt:lpstr>клиенты_bd</vt:lpstr>
      <vt:lpstr>услуги_import</vt:lpstr>
      <vt:lpstr>услуги_bd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Евгений Куликов</cp:lastModifiedBy>
  <dcterms:created xsi:type="dcterms:W3CDTF">2023-09-22T05:41:34Z</dcterms:created>
  <dcterms:modified xsi:type="dcterms:W3CDTF">2023-10-02T08:35:38Z</dcterms:modified>
</cp:coreProperties>
</file>