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ll devices" sheetId="1" r:id="rId1"/>
    <sheet name="mobile" sheetId="2" r:id="rId2"/>
    <sheet name="desktop" sheetId="3" r:id="rId3"/>
    <sheet name="regional" sheetId="4" r:id="rId4"/>
  </sheets>
  <definedNames>
    <definedName name="_xlnm._FilterDatabase" localSheetId="0" hidden="1">'all devices'!$G$1:$H$13</definedName>
  </definedNames>
  <calcPr calcId="145621"/>
</workbook>
</file>

<file path=xl/calcChain.xml><?xml version="1.0" encoding="utf-8"?>
<calcChain xmlns="http://schemas.openxmlformats.org/spreadsheetml/2006/main">
  <c r="F158" i="4" l="1"/>
  <c r="E158" i="4"/>
  <c r="C158" i="4"/>
  <c r="B158" i="4"/>
  <c r="F142" i="4"/>
  <c r="E142" i="4"/>
  <c r="C142" i="4"/>
  <c r="B142" i="4"/>
  <c r="F126" i="4"/>
  <c r="E126" i="4"/>
  <c r="C126" i="4"/>
  <c r="B126" i="4"/>
  <c r="F110" i="4"/>
  <c r="E110" i="4"/>
  <c r="C110" i="4"/>
  <c r="B110" i="4"/>
  <c r="F94" i="4" l="1"/>
  <c r="E94" i="4"/>
  <c r="C94" i="4"/>
  <c r="B94" i="4"/>
  <c r="F62" i="4"/>
  <c r="E62" i="4"/>
  <c r="C62" i="4"/>
  <c r="B62" i="4"/>
  <c r="F78" i="4"/>
  <c r="E78" i="4"/>
  <c r="C78" i="4"/>
  <c r="B78" i="4"/>
  <c r="F46" i="4"/>
  <c r="E46" i="4"/>
  <c r="C46" i="4"/>
  <c r="B46" i="4"/>
  <c r="F30" i="4"/>
  <c r="E30" i="4"/>
  <c r="C30" i="4"/>
  <c r="B30" i="4"/>
  <c r="F14" i="4"/>
  <c r="E14" i="4"/>
  <c r="C14" i="4"/>
  <c r="B14" i="4"/>
  <c r="C28" i="3" l="1"/>
  <c r="C27" i="3"/>
  <c r="C26" i="3"/>
  <c r="C25" i="3"/>
  <c r="C24" i="3"/>
  <c r="C23" i="3"/>
  <c r="C42" i="1"/>
  <c r="C30" i="2"/>
  <c r="C29" i="2"/>
  <c r="C28" i="2"/>
  <c r="C27" i="2"/>
  <c r="C26" i="2"/>
  <c r="C25" i="2"/>
  <c r="C41" i="1"/>
  <c r="C40" i="1"/>
  <c r="C39" i="1"/>
  <c r="C38" i="1"/>
  <c r="C37" i="1"/>
  <c r="C36" i="1"/>
  <c r="C35" i="1"/>
  <c r="C34" i="1"/>
  <c r="C33" i="1"/>
</calcChain>
</file>

<file path=xl/sharedStrings.xml><?xml version="1.0" encoding="utf-8"?>
<sst xmlns="http://schemas.openxmlformats.org/spreadsheetml/2006/main" count="635" uniqueCount="230">
  <si>
    <t>foto</t>
  </si>
  <si>
    <t>free photo</t>
  </si>
  <si>
    <t>gallery photo search</t>
  </si>
  <si>
    <t>google photo search</t>
  </si>
  <si>
    <t>image photo</t>
  </si>
  <si>
    <t>image search photo</t>
  </si>
  <si>
    <t>photo</t>
  </si>
  <si>
    <t>photo download</t>
  </si>
  <si>
    <t>photo search</t>
  </si>
  <si>
    <t>photo sharing</t>
  </si>
  <si>
    <t>photo source</t>
  </si>
  <si>
    <t>picture</t>
  </si>
  <si>
    <t>share photos</t>
  </si>
  <si>
    <t>teen photo</t>
  </si>
  <si>
    <t>загрузить фото</t>
  </si>
  <si>
    <t>загрузка фото</t>
  </si>
  <si>
    <t>найти +по фото</t>
  </si>
  <si>
    <t>скачать photo</t>
  </si>
  <si>
    <t>фото</t>
  </si>
  <si>
    <t>фото +это</t>
  </si>
  <si>
    <t>data image</t>
  </si>
  <si>
    <t>https image ru</t>
  </si>
  <si>
    <t>image</t>
  </si>
  <si>
    <t>image creator</t>
  </si>
  <si>
    <t>image png</t>
  </si>
  <si>
    <t>image ru</t>
  </si>
  <si>
    <t>image search</t>
  </si>
  <si>
    <t>images скачать</t>
  </si>
  <si>
    <t>yandex images</t>
  </si>
  <si>
    <t>имидж</t>
  </si>
  <si>
    <t>разные картинки</t>
  </si>
  <si>
    <t>social</t>
  </si>
  <si>
    <t>social club</t>
  </si>
  <si>
    <t>social media</t>
  </si>
  <si>
    <t>being users</t>
  </si>
  <si>
    <t>c users</t>
  </si>
  <si>
    <t>https users</t>
  </si>
  <si>
    <t>user</t>
  </si>
  <si>
    <t>user appdata</t>
  </si>
  <si>
    <t>user files</t>
  </si>
  <si>
    <t>users com</t>
  </si>
  <si>
    <t>users ru</t>
  </si>
  <si>
    <t>were user</t>
  </si>
  <si>
    <t>post</t>
  </si>
  <si>
    <t>being posting</t>
  </si>
  <si>
    <t>https post</t>
  </si>
  <si>
    <t>https posting</t>
  </si>
  <si>
    <t>post am</t>
  </si>
  <si>
    <t>post being</t>
  </si>
  <si>
    <t>post com</t>
  </si>
  <si>
    <t>post ru</t>
  </si>
  <si>
    <t>posted posting</t>
  </si>
  <si>
    <t>posting</t>
  </si>
  <si>
    <t>posting com</t>
  </si>
  <si>
    <t>posting ru</t>
  </si>
  <si>
    <t>постинг</t>
  </si>
  <si>
    <t>постфактум</t>
  </si>
  <si>
    <t>comment</t>
  </si>
  <si>
    <t>1 comment</t>
  </si>
  <si>
    <t>come +with me</t>
  </si>
  <si>
    <t>comment ares</t>
  </si>
  <si>
    <t>comment being</t>
  </si>
  <si>
    <t>comment data</t>
  </si>
  <si>
    <t>comment done</t>
  </si>
  <si>
    <t>comment me</t>
  </si>
  <si>
    <t>comment ru</t>
  </si>
  <si>
    <t>comment were</t>
  </si>
  <si>
    <t>comment yours</t>
  </si>
  <si>
    <t>comments below</t>
  </si>
  <si>
    <t>did comment</t>
  </si>
  <si>
    <t>doing comment</t>
  </si>
  <si>
    <t>find comment</t>
  </si>
  <si>
    <t>found comment comments</t>
  </si>
  <si>
    <t>has commented +on</t>
  </si>
  <si>
    <t>https comments</t>
  </si>
  <si>
    <t>many comments</t>
  </si>
  <si>
    <t>writing comment</t>
  </si>
  <si>
    <t>write comment</t>
  </si>
  <si>
    <t>those comment</t>
  </si>
  <si>
    <t>see comments</t>
  </si>
  <si>
    <t>opinion comment comments</t>
  </si>
  <si>
    <t>this +that</t>
  </si>
  <si>
    <t>this bed +we made</t>
  </si>
  <si>
    <t>because</t>
  </si>
  <si>
    <t>being topic</t>
  </si>
  <si>
    <t>forum topic</t>
  </si>
  <si>
    <t>https topic</t>
  </si>
  <si>
    <t>important</t>
  </si>
  <si>
    <t>mine topic</t>
  </si>
  <si>
    <t>ok topic</t>
  </si>
  <si>
    <t>speaking topics</t>
  </si>
  <si>
    <t>these topics</t>
  </si>
  <si>
    <t>topic</t>
  </si>
  <si>
    <t>topic 1</t>
  </si>
  <si>
    <t>topic 2</t>
  </si>
  <si>
    <t>topic ru</t>
  </si>
  <si>
    <t>topic итоговое сочинение</t>
  </si>
  <si>
    <t>topics com</t>
  </si>
  <si>
    <t>were topic</t>
  </si>
  <si>
    <t>writing topics</t>
  </si>
  <si>
    <t>wrote topic</t>
  </si>
  <si>
    <t>yours topic</t>
  </si>
  <si>
    <t>тема текста</t>
  </si>
  <si>
    <t>тема текста +это</t>
  </si>
  <si>
    <t>темы topic</t>
  </si>
  <si>
    <t>топик</t>
  </si>
  <si>
    <t>что +такое эссе</t>
  </si>
  <si>
    <t>что +такое тема</t>
  </si>
  <si>
    <t>что +такое тайга</t>
  </si>
  <si>
    <t>about</t>
  </si>
  <si>
    <t>2 pictures</t>
  </si>
  <si>
    <t>complete +the pictures</t>
  </si>
  <si>
    <t>done picture</t>
  </si>
  <si>
    <t>iframe picture</t>
  </si>
  <si>
    <t>look +at +the pictures</t>
  </si>
  <si>
    <t>looking +at pictures</t>
  </si>
  <si>
    <t>media pictures</t>
  </si>
  <si>
    <t>picture 1 picture 2</t>
  </si>
  <si>
    <t>picture 3</t>
  </si>
  <si>
    <t>picture allowfullscreen</t>
  </si>
  <si>
    <t>picture com</t>
  </si>
  <si>
    <t>picture me</t>
  </si>
  <si>
    <t>picture sentences</t>
  </si>
  <si>
    <t>picture src</t>
  </si>
  <si>
    <t>pictures +for kids</t>
  </si>
  <si>
    <t>pictures +of being</t>
  </si>
  <si>
    <t>pictures anthology</t>
  </si>
  <si>
    <t>writing pictures</t>
  </si>
  <si>
    <t>красивее +или красивее</t>
  </si>
  <si>
    <t>крутые картинки</t>
  </si>
  <si>
    <t>the dark pictures</t>
  </si>
  <si>
    <t>the dark pictures anthology</t>
  </si>
  <si>
    <t>еще раз</t>
  </si>
  <si>
    <t>что +такое аватар</t>
  </si>
  <si>
    <t>app gallery</t>
  </si>
  <si>
    <t>app gallery бесплатно</t>
  </si>
  <si>
    <t>app gallery скачать</t>
  </si>
  <si>
    <t>art gallery</t>
  </si>
  <si>
    <t>free gallery</t>
  </si>
  <si>
    <t>gallery</t>
  </si>
  <si>
    <t>gallery am</t>
  </si>
  <si>
    <t>gallery life</t>
  </si>
  <si>
    <t>gallery pics</t>
  </si>
  <si>
    <t>gallery ru</t>
  </si>
  <si>
    <t>gallery бесплатно</t>
  </si>
  <si>
    <t>https gallery</t>
  </si>
  <si>
    <t>picture gallery</t>
  </si>
  <si>
    <t>скачать gallery</t>
  </si>
  <si>
    <t>https social</t>
  </si>
  <si>
    <t>social am</t>
  </si>
  <si>
    <t>social com</t>
  </si>
  <si>
    <t>social media forum</t>
  </si>
  <si>
    <t>social network</t>
  </si>
  <si>
    <t>social path</t>
  </si>
  <si>
    <t>Բանալի բառը</t>
  </si>
  <si>
    <t>հարցումների ընդհանուր քանակը</t>
  </si>
  <si>
    <t>google photo image</t>
  </si>
  <si>
    <t>image com photo</t>
  </si>
  <si>
    <t>images ru photos</t>
  </si>
  <si>
    <t>photo am</t>
  </si>
  <si>
    <t>photo gallery</t>
  </si>
  <si>
    <t>search photo com</t>
  </si>
  <si>
    <t>take photos</t>
  </si>
  <si>
    <t>taking photos</t>
  </si>
  <si>
    <t>бесплатные фото</t>
  </si>
  <si>
    <t>узнать +по фото</t>
  </si>
  <si>
    <t>images search ru</t>
  </si>
  <si>
    <t>ru image source</t>
  </si>
  <si>
    <t>image jpg</t>
  </si>
  <si>
    <t>social forum</t>
  </si>
  <si>
    <t>5 post</t>
  </si>
  <si>
    <t>post pages</t>
  </si>
  <si>
    <t>posting 5</t>
  </si>
  <si>
    <t>галерея +это</t>
  </si>
  <si>
    <t>photo com</t>
  </si>
  <si>
    <t>photo online</t>
  </si>
  <si>
    <t>photo бесплатно</t>
  </si>
  <si>
    <t>trend</t>
  </si>
  <si>
    <t>trend 2023</t>
  </si>
  <si>
    <t>trend com</t>
  </si>
  <si>
    <t>trending</t>
  </si>
  <si>
    <t>trending com</t>
  </si>
  <si>
    <t>trends am</t>
  </si>
  <si>
    <t>new trend</t>
  </si>
  <si>
    <t>trending new</t>
  </si>
  <si>
    <t>fashion trends</t>
  </si>
  <si>
    <t>global trend</t>
  </si>
  <si>
    <t>google trends</t>
  </si>
  <si>
    <t>trending colors</t>
  </si>
  <si>
    <t>trending fashion</t>
  </si>
  <si>
    <t>https images</t>
  </si>
  <si>
    <t>image 2</t>
  </si>
  <si>
    <t>image am</t>
  </si>
  <si>
    <t>image online</t>
  </si>
  <si>
    <t>image 1</t>
  </si>
  <si>
    <t>image com</t>
  </si>
  <si>
    <t>images com search</t>
  </si>
  <si>
    <t>imagine</t>
  </si>
  <si>
    <t>img</t>
  </si>
  <si>
    <t>social 5</t>
  </si>
  <si>
    <t>social ru</t>
  </si>
  <si>
    <t>get post</t>
  </si>
  <si>
    <t>image gallery</t>
  </si>
  <si>
    <t>Regions</t>
  </si>
  <si>
    <t>Eurasia</t>
  </si>
  <si>
    <t>Russia</t>
  </si>
  <si>
    <t>Europe</t>
  </si>
  <si>
    <t>Asia</t>
  </si>
  <si>
    <t>USA</t>
  </si>
  <si>
    <t>Moscow region</t>
  </si>
  <si>
    <t>Region</t>
  </si>
  <si>
    <t>Impressions per month</t>
  </si>
  <si>
    <t>popularity</t>
  </si>
  <si>
    <t>France</t>
  </si>
  <si>
    <t>Armenia</t>
  </si>
  <si>
    <t>CIS (СНГ)</t>
  </si>
  <si>
    <t>Germany</t>
  </si>
  <si>
    <t>Total</t>
  </si>
  <si>
    <t>City</t>
  </si>
  <si>
    <t>Cities</t>
  </si>
  <si>
    <t>Moscow</t>
  </si>
  <si>
    <t>Saint Petersburg</t>
  </si>
  <si>
    <t>Krasnodar</t>
  </si>
  <si>
    <t>Yerevan</t>
  </si>
  <si>
    <t>Astana</t>
  </si>
  <si>
    <t>Rostov-on-Don</t>
  </si>
  <si>
    <t>Almaty</t>
  </si>
  <si>
    <t>Krasnoyarsk</t>
  </si>
  <si>
    <t>Tbilisi</t>
  </si>
  <si>
    <t>Minsk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</si>
</sst>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2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mbria"/>
      <family val="1"/>
      <scheme val="major"/>
    </font>
    <font>
      <sz val="11"/>
      <color rgb="FF000000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4"/>
      <color rgb="FF9C000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4" applyNumberFormat="0" applyAlignment="0" applyProtection="0"/>
  </cellStyleXfs>
  <cellXfs count="54">
    <xf numFmtId="0" fontId="0" fillId="0" borderId="0" xfId="0"/>
    <xf numFmtId="0" fontId="0" fillId="0" borderId="1" xfId="0" applyBorder="1"/>
    <xf numFmtId="0" fontId="3" fillId="4" borderId="1" xfId="3" applyBorder="1" applyAlignment="1">
      <alignment horizontal="center" vertical="center" wrapText="1"/>
    </xf>
    <xf numFmtId="3" fontId="5" fillId="5" borderId="4" xfId="4" applyNumberFormat="1" applyAlignment="1">
      <alignment horizontal="center"/>
    </xf>
    <xf numFmtId="9" fontId="5" fillId="5" borderId="4" xfId="4" applyNumberFormat="1" applyAlignment="1">
      <alignment horizontal="center"/>
    </xf>
    <xf numFmtId="0" fontId="6" fillId="6" borderId="1" xfId="0" applyFont="1" applyFill="1" applyBorder="1" applyAlignment="1">
      <alignment horizontal="center"/>
    </xf>
    <xf numFmtId="3" fontId="8" fillId="6" borderId="1" xfId="0" applyNumberFormat="1" applyFont="1" applyFill="1" applyBorder="1" applyAlignment="1">
      <alignment horizontal="center" vertical="top" wrapText="1"/>
    </xf>
    <xf numFmtId="9" fontId="8" fillId="6" borderId="1" xfId="0" applyNumberFormat="1" applyFont="1" applyFill="1" applyBorder="1" applyAlignment="1">
      <alignment horizontal="center" vertical="top" wrapText="1"/>
    </xf>
    <xf numFmtId="3" fontId="0" fillId="6" borderId="1" xfId="0" applyNumberFormat="1" applyFont="1" applyFill="1" applyBorder="1" applyAlignment="1">
      <alignment horizontal="center"/>
    </xf>
    <xf numFmtId="9" fontId="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 wrapText="1"/>
    </xf>
    <xf numFmtId="3" fontId="12" fillId="6" borderId="1" xfId="0" applyNumberFormat="1" applyFont="1" applyFill="1" applyBorder="1" applyAlignment="1">
      <alignment horizontal="center" vertical="top" wrapText="1"/>
    </xf>
    <xf numFmtId="9" fontId="12" fillId="6" borderId="1" xfId="0" applyNumberFormat="1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vertical="center"/>
    </xf>
    <xf numFmtId="3" fontId="4" fillId="6" borderId="1" xfId="0" applyNumberFormat="1" applyFont="1" applyFill="1" applyBorder="1" applyAlignment="1">
      <alignment horizontal="center" vertical="center"/>
    </xf>
    <xf numFmtId="9" fontId="4" fillId="6" borderId="1" xfId="0" applyNumberFormat="1" applyFont="1" applyFill="1" applyBorder="1" applyAlignment="1">
      <alignment horizontal="center" vertical="center"/>
    </xf>
    <xf numFmtId="9" fontId="9" fillId="6" borderId="1" xfId="0" applyNumberFormat="1" applyFont="1" applyFill="1" applyBorder="1" applyAlignment="1">
      <alignment horizontal="center" vertical="center"/>
    </xf>
    <xf numFmtId="3" fontId="7" fillId="6" borderId="1" xfId="0" applyNumberFormat="1" applyFont="1" applyFill="1" applyBorder="1" applyAlignment="1">
      <alignment horizontal="center" vertical="top" wrapText="1"/>
    </xf>
    <xf numFmtId="9" fontId="7" fillId="6" borderId="1" xfId="0" applyNumberFormat="1" applyFont="1" applyFill="1" applyBorder="1" applyAlignment="1">
      <alignment horizontal="center" vertical="top" wrapText="1"/>
    </xf>
    <xf numFmtId="3" fontId="0" fillId="6" borderId="1" xfId="0" applyNumberFormat="1" applyFont="1" applyFill="1" applyBorder="1" applyAlignment="1">
      <alignment horizontal="center" vertical="center"/>
    </xf>
    <xf numFmtId="9" fontId="0" fillId="6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3" fontId="14" fillId="6" borderId="1" xfId="0" applyNumberFormat="1" applyFont="1" applyFill="1" applyBorder="1" applyAlignment="1">
      <alignment horizontal="center" vertical="center" wrapText="1"/>
    </xf>
    <xf numFmtId="9" fontId="14" fillId="6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3" fontId="9" fillId="6" borderId="1" xfId="0" applyNumberFormat="1" applyFont="1" applyFill="1" applyBorder="1" applyAlignment="1">
      <alignment horizontal="center" vertical="center" wrapText="1"/>
    </xf>
    <xf numFmtId="9" fontId="9" fillId="6" borderId="1" xfId="0" applyNumberFormat="1" applyFont="1" applyFill="1" applyBorder="1" applyAlignment="1">
      <alignment horizontal="center" vertical="center" wrapText="1"/>
    </xf>
    <xf numFmtId="164" fontId="16" fillId="6" borderId="1" xfId="0" applyNumberFormat="1" applyFont="1" applyFill="1" applyBorder="1" applyAlignment="1">
      <alignment horizontal="center" vertical="center" wrapText="1"/>
    </xf>
    <xf numFmtId="9" fontId="16" fillId="6" borderId="1" xfId="0" applyNumberFormat="1" applyFont="1" applyFill="1" applyBorder="1" applyAlignment="1">
      <alignment horizontal="center" vertical="center" wrapText="1"/>
    </xf>
    <xf numFmtId="3" fontId="5" fillId="5" borderId="4" xfId="4" applyNumberFormat="1" applyFont="1" applyAlignment="1">
      <alignment horizontal="center" vertical="center"/>
    </xf>
    <xf numFmtId="9" fontId="5" fillId="5" borderId="4" xfId="4" applyNumberFormat="1" applyFont="1" applyAlignment="1">
      <alignment horizontal="center" vertical="center"/>
    </xf>
    <xf numFmtId="0" fontId="17" fillId="5" borderId="4" xfId="4" applyFont="1" applyAlignment="1">
      <alignment horizontal="center" vertical="center"/>
    </xf>
    <xf numFmtId="0" fontId="17" fillId="5" borderId="6" xfId="4" applyFont="1" applyBorder="1" applyAlignment="1">
      <alignment horizontal="center" vertical="center"/>
    </xf>
    <xf numFmtId="0" fontId="17" fillId="5" borderId="4" xfId="4" applyFont="1" applyAlignment="1">
      <alignment horizontal="center"/>
    </xf>
    <xf numFmtId="3" fontId="16" fillId="6" borderId="1" xfId="0" applyNumberFormat="1" applyFont="1" applyFill="1" applyBorder="1" applyAlignment="1">
      <alignment horizontal="center" vertical="top" wrapText="1"/>
    </xf>
    <xf numFmtId="9" fontId="16" fillId="6" borderId="1" xfId="0" applyNumberFormat="1" applyFont="1" applyFill="1" applyBorder="1" applyAlignment="1">
      <alignment horizontal="center" vertical="top" wrapText="1"/>
    </xf>
    <xf numFmtId="3" fontId="16" fillId="6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3" fontId="0" fillId="6" borderId="1" xfId="0" applyNumberFormat="1" applyFont="1" applyFill="1" applyBorder="1" applyAlignment="1">
      <alignment horizontal="center" vertical="center" wrapText="1"/>
    </xf>
    <xf numFmtId="9" fontId="0" fillId="6" borderId="1" xfId="0" applyNumberFormat="1" applyFont="1" applyFill="1" applyBorder="1" applyAlignment="1">
      <alignment horizontal="center" vertical="center" wrapText="1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3" fillId="4" borderId="1" xfId="3" applyBorder="1" applyAlignment="1">
      <alignment horizontal="center" vertical="center"/>
    </xf>
    <xf numFmtId="0" fontId="20" fillId="2" borderId="2" xfId="1" applyFont="1" applyBorder="1" applyAlignment="1">
      <alignment horizontal="center" vertical="center"/>
    </xf>
    <xf numFmtId="0" fontId="20" fillId="2" borderId="5" xfId="1" applyFont="1" applyBorder="1" applyAlignment="1">
      <alignment horizontal="center" vertical="center"/>
    </xf>
    <xf numFmtId="0" fontId="20" fillId="2" borderId="3" xfId="1" applyFont="1" applyBorder="1" applyAlignment="1">
      <alignment horizontal="center" vertical="center"/>
    </xf>
    <xf numFmtId="0" fontId="17" fillId="5" borderId="4" xfId="4" applyFont="1" applyAlignment="1">
      <alignment horizontal="center" vertical="center"/>
    </xf>
    <xf numFmtId="0" fontId="18" fillId="3" borderId="2" xfId="2" applyFont="1" applyBorder="1" applyAlignment="1">
      <alignment horizontal="center" vertical="center"/>
    </xf>
    <xf numFmtId="0" fontId="18" fillId="3" borderId="5" xfId="2" applyFont="1" applyBorder="1" applyAlignment="1">
      <alignment horizontal="center" vertical="center"/>
    </xf>
    <xf numFmtId="0" fontId="18" fillId="3" borderId="3" xfId="2" applyFont="1" applyBorder="1" applyAlignment="1">
      <alignment horizontal="center" vertic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zoomScaleNormal="100" workbookViewId="0">
      <selection activeCell="D31" sqref="D31"/>
    </sheetView>
  </sheetViews>
  <sheetFormatPr defaultRowHeight="15" x14ac:dyDescent="0.25"/>
  <cols>
    <col min="1" max="1" width="28.85546875" customWidth="1"/>
    <col min="2" max="2" width="17" customWidth="1"/>
    <col min="3" max="3" width="18.140625" customWidth="1"/>
    <col min="4" max="4" width="24.28515625" customWidth="1"/>
    <col min="5" max="5" width="13.28515625" customWidth="1"/>
    <col min="6" max="6" width="15.42578125" customWidth="1"/>
    <col min="7" max="7" width="13" customWidth="1"/>
    <col min="8" max="8" width="15.7109375" customWidth="1"/>
    <col min="9" max="9" width="13.42578125" customWidth="1"/>
    <col min="10" max="10" width="14.5703125" customWidth="1"/>
    <col min="11" max="11" width="28.42578125" customWidth="1"/>
    <col min="12" max="12" width="18.85546875" customWidth="1"/>
    <col min="13" max="13" width="30.28515625" customWidth="1"/>
    <col min="14" max="14" width="17.28515625" customWidth="1"/>
    <col min="15" max="15" width="28.140625" customWidth="1"/>
    <col min="16" max="16" width="20.28515625" customWidth="1"/>
    <col min="17" max="17" width="23.42578125" customWidth="1"/>
    <col min="18" max="18" width="12.7109375" customWidth="1"/>
    <col min="19" max="19" width="17.140625" customWidth="1"/>
    <col min="20" max="20" width="15.7109375" customWidth="1"/>
  </cols>
  <sheetData>
    <row r="1" spans="1:20" x14ac:dyDescent="0.25">
      <c r="A1" s="42" t="s">
        <v>6</v>
      </c>
      <c r="B1" s="42"/>
      <c r="C1" s="42" t="s">
        <v>22</v>
      </c>
      <c r="D1" s="42"/>
      <c r="E1" s="42" t="s">
        <v>31</v>
      </c>
      <c r="F1" s="42"/>
      <c r="G1" s="42" t="s">
        <v>37</v>
      </c>
      <c r="H1" s="42"/>
      <c r="I1" s="42" t="s">
        <v>43</v>
      </c>
      <c r="J1" s="42"/>
      <c r="K1" s="42" t="s">
        <v>57</v>
      </c>
      <c r="L1" s="42"/>
      <c r="M1" s="42" t="s">
        <v>92</v>
      </c>
      <c r="N1" s="42"/>
      <c r="O1" s="42" t="s">
        <v>11</v>
      </c>
      <c r="P1" s="42"/>
      <c r="Q1" s="44" t="s">
        <v>139</v>
      </c>
      <c r="R1" s="45"/>
      <c r="S1" s="42" t="s">
        <v>177</v>
      </c>
      <c r="T1" s="42"/>
    </row>
    <row r="2" spans="1:20" x14ac:dyDescent="0.25">
      <c r="A2" s="1" t="s">
        <v>18</v>
      </c>
      <c r="B2" s="1">
        <v>98683523</v>
      </c>
      <c r="C2" s="1" t="s">
        <v>22</v>
      </c>
      <c r="D2" s="1">
        <v>858617</v>
      </c>
      <c r="E2" s="1" t="s">
        <v>31</v>
      </c>
      <c r="F2" s="1">
        <v>112196</v>
      </c>
      <c r="G2" s="1" t="s">
        <v>37</v>
      </c>
      <c r="H2" s="1">
        <v>692210</v>
      </c>
      <c r="I2" s="1" t="s">
        <v>52</v>
      </c>
      <c r="J2" s="1">
        <v>482765</v>
      </c>
      <c r="K2" s="1" t="s">
        <v>81</v>
      </c>
      <c r="L2" s="1">
        <v>242528</v>
      </c>
      <c r="M2" s="1" t="s">
        <v>109</v>
      </c>
      <c r="N2" s="1">
        <v>1262332</v>
      </c>
      <c r="O2" s="1" t="s">
        <v>11</v>
      </c>
      <c r="P2" s="1">
        <v>621017</v>
      </c>
      <c r="Q2" s="1" t="s">
        <v>139</v>
      </c>
      <c r="R2" s="1">
        <v>447000</v>
      </c>
      <c r="S2" s="1" t="s">
        <v>180</v>
      </c>
      <c r="T2" s="1">
        <v>76499</v>
      </c>
    </row>
    <row r="3" spans="1:20" x14ac:dyDescent="0.25">
      <c r="A3" s="1" t="s">
        <v>16</v>
      </c>
      <c r="B3" s="1">
        <v>1144958</v>
      </c>
      <c r="C3" s="1" t="s">
        <v>29</v>
      </c>
      <c r="D3" s="1">
        <v>269505</v>
      </c>
      <c r="E3" s="1" t="s">
        <v>32</v>
      </c>
      <c r="F3" s="1">
        <v>21973</v>
      </c>
      <c r="G3" s="1" t="s">
        <v>35</v>
      </c>
      <c r="H3" s="1">
        <v>134638</v>
      </c>
      <c r="I3" s="1" t="s">
        <v>51</v>
      </c>
      <c r="J3" s="1">
        <v>482561</v>
      </c>
      <c r="K3" s="1" t="s">
        <v>59</v>
      </c>
      <c r="L3" s="1">
        <v>34208</v>
      </c>
      <c r="M3" s="1" t="s">
        <v>102</v>
      </c>
      <c r="N3" s="1">
        <v>436009</v>
      </c>
      <c r="O3" s="1" t="s">
        <v>132</v>
      </c>
      <c r="P3" s="1">
        <v>349627</v>
      </c>
      <c r="Q3" s="1" t="s">
        <v>134</v>
      </c>
      <c r="R3" s="1">
        <v>103195</v>
      </c>
      <c r="S3" s="1" t="s">
        <v>177</v>
      </c>
      <c r="T3" s="1">
        <v>76491</v>
      </c>
    </row>
    <row r="4" spans="1:20" x14ac:dyDescent="0.25">
      <c r="A4" s="1" t="s">
        <v>6</v>
      </c>
      <c r="B4" s="1">
        <v>833383</v>
      </c>
      <c r="C4" s="1" t="s">
        <v>23</v>
      </c>
      <c r="D4" s="1">
        <v>116660</v>
      </c>
      <c r="E4" s="1" t="s">
        <v>33</v>
      </c>
      <c r="F4" s="1">
        <v>14413</v>
      </c>
      <c r="G4" s="1" t="s">
        <v>41</v>
      </c>
      <c r="H4" s="1">
        <v>101099</v>
      </c>
      <c r="I4" s="1" t="s">
        <v>43</v>
      </c>
      <c r="J4" s="1">
        <v>477577</v>
      </c>
      <c r="K4" s="1" t="s">
        <v>66</v>
      </c>
      <c r="L4" s="1">
        <v>13551</v>
      </c>
      <c r="M4" s="1" t="s">
        <v>83</v>
      </c>
      <c r="N4" s="1">
        <v>347000</v>
      </c>
      <c r="O4" s="1" t="s">
        <v>129</v>
      </c>
      <c r="P4" s="1">
        <v>88858</v>
      </c>
      <c r="Q4" s="1" t="s">
        <v>147</v>
      </c>
      <c r="R4" s="1">
        <v>46864</v>
      </c>
      <c r="S4" s="1" t="s">
        <v>187</v>
      </c>
      <c r="T4" s="1">
        <v>8148</v>
      </c>
    </row>
    <row r="5" spans="1:20" x14ac:dyDescent="0.25">
      <c r="A5" s="1" t="s">
        <v>0</v>
      </c>
      <c r="B5" s="1">
        <v>414406</v>
      </c>
      <c r="C5" s="1" t="s">
        <v>30</v>
      </c>
      <c r="D5" s="1">
        <v>88677</v>
      </c>
      <c r="E5" s="1" t="s">
        <v>153</v>
      </c>
      <c r="F5" s="1">
        <v>11359</v>
      </c>
      <c r="G5" s="1" t="s">
        <v>36</v>
      </c>
      <c r="H5" s="1">
        <v>95671</v>
      </c>
      <c r="I5" s="1" t="s">
        <v>46</v>
      </c>
      <c r="J5" s="1">
        <v>52139</v>
      </c>
      <c r="K5" s="1" t="s">
        <v>61</v>
      </c>
      <c r="L5" s="1">
        <v>13551</v>
      </c>
      <c r="M5" s="1" t="s">
        <v>105</v>
      </c>
      <c r="N5" s="1">
        <v>218642</v>
      </c>
      <c r="O5" s="1" t="s">
        <v>128</v>
      </c>
      <c r="P5" s="1">
        <v>87410</v>
      </c>
      <c r="Q5" s="1" t="s">
        <v>136</v>
      </c>
      <c r="R5" s="1">
        <v>37968</v>
      </c>
      <c r="S5" s="1" t="s">
        <v>178</v>
      </c>
      <c r="T5" s="1">
        <v>6014</v>
      </c>
    </row>
    <row r="6" spans="1:20" x14ac:dyDescent="0.25">
      <c r="A6" s="1" t="s">
        <v>19</v>
      </c>
      <c r="B6" s="1">
        <v>405137</v>
      </c>
      <c r="C6" s="1" t="s">
        <v>25</v>
      </c>
      <c r="D6" s="1">
        <v>65217</v>
      </c>
      <c r="E6" s="1" t="s">
        <v>149</v>
      </c>
      <c r="F6" s="1">
        <v>10670</v>
      </c>
      <c r="G6" s="1" t="s">
        <v>42</v>
      </c>
      <c r="H6" s="1">
        <v>67603</v>
      </c>
      <c r="I6" s="1" t="s">
        <v>45</v>
      </c>
      <c r="J6" s="1">
        <v>52063</v>
      </c>
      <c r="K6" s="1" t="s">
        <v>74</v>
      </c>
      <c r="L6" s="1">
        <v>8476</v>
      </c>
      <c r="M6" s="1" t="s">
        <v>107</v>
      </c>
      <c r="N6" s="1">
        <v>198616</v>
      </c>
      <c r="O6" s="1" t="s">
        <v>115</v>
      </c>
      <c r="P6" s="1">
        <v>58606</v>
      </c>
      <c r="Q6" s="1" t="s">
        <v>142</v>
      </c>
      <c r="R6" s="1">
        <v>14822</v>
      </c>
      <c r="S6" s="1" t="s">
        <v>186</v>
      </c>
      <c r="T6" s="1">
        <v>4936</v>
      </c>
    </row>
    <row r="7" spans="1:20" x14ac:dyDescent="0.25">
      <c r="A7" s="1" t="s">
        <v>14</v>
      </c>
      <c r="B7" s="1">
        <v>123561</v>
      </c>
      <c r="C7" s="1" t="s">
        <v>21</v>
      </c>
      <c r="D7" s="1">
        <v>51984</v>
      </c>
      <c r="E7" s="1" t="s">
        <v>152</v>
      </c>
      <c r="F7" s="1">
        <v>6058</v>
      </c>
      <c r="G7" s="1" t="s">
        <v>34</v>
      </c>
      <c r="H7" s="1">
        <v>67601</v>
      </c>
      <c r="I7" s="1" t="s">
        <v>54</v>
      </c>
      <c r="J7" s="1">
        <v>36298</v>
      </c>
      <c r="K7" s="1" t="s">
        <v>78</v>
      </c>
      <c r="L7" s="1">
        <v>6624</v>
      </c>
      <c r="M7" s="1" t="s">
        <v>92</v>
      </c>
      <c r="N7" s="1">
        <v>153299</v>
      </c>
      <c r="O7" s="1" t="s">
        <v>114</v>
      </c>
      <c r="P7" s="1">
        <v>57395</v>
      </c>
      <c r="Q7" s="1" t="s">
        <v>145</v>
      </c>
      <c r="R7" s="1">
        <v>14662</v>
      </c>
      <c r="S7" s="1" t="s">
        <v>183</v>
      </c>
      <c r="T7" s="1">
        <v>2661</v>
      </c>
    </row>
    <row r="8" spans="1:20" x14ac:dyDescent="0.25">
      <c r="A8" s="1" t="s">
        <v>17</v>
      </c>
      <c r="B8" s="1">
        <v>31781</v>
      </c>
      <c r="C8" s="1" t="s">
        <v>26</v>
      </c>
      <c r="D8" s="1">
        <v>45651</v>
      </c>
      <c r="E8" s="1" t="s">
        <v>148</v>
      </c>
      <c r="F8" s="1">
        <v>4643</v>
      </c>
      <c r="G8" s="1" t="s">
        <v>39</v>
      </c>
      <c r="H8" s="1">
        <v>66291</v>
      </c>
      <c r="I8" s="1" t="s">
        <v>50</v>
      </c>
      <c r="J8" s="1">
        <v>36219</v>
      </c>
      <c r="K8" s="1" t="s">
        <v>70</v>
      </c>
      <c r="L8" s="1">
        <v>6543</v>
      </c>
      <c r="M8" s="1" t="s">
        <v>87</v>
      </c>
      <c r="N8" s="1">
        <v>144891</v>
      </c>
      <c r="O8" s="1" t="s">
        <v>130</v>
      </c>
      <c r="P8" s="1">
        <v>49149</v>
      </c>
      <c r="Q8" s="1" t="s">
        <v>137</v>
      </c>
      <c r="R8" s="1">
        <v>14596</v>
      </c>
      <c r="S8" s="1" t="s">
        <v>184</v>
      </c>
      <c r="T8" s="1">
        <v>2661</v>
      </c>
    </row>
    <row r="9" spans="1:20" x14ac:dyDescent="0.25">
      <c r="A9" s="1" t="s">
        <v>15</v>
      </c>
      <c r="B9" s="1">
        <v>28198</v>
      </c>
      <c r="C9" s="1" t="s">
        <v>28</v>
      </c>
      <c r="D9" s="1">
        <v>39506</v>
      </c>
      <c r="E9" s="1" t="s">
        <v>151</v>
      </c>
      <c r="F9" s="1">
        <v>3004</v>
      </c>
      <c r="G9" s="1" t="s">
        <v>40</v>
      </c>
      <c r="H9" s="1">
        <v>34273</v>
      </c>
      <c r="I9" s="1" t="s">
        <v>44</v>
      </c>
      <c r="J9" s="1">
        <v>24312</v>
      </c>
      <c r="K9" s="1" t="s">
        <v>69</v>
      </c>
      <c r="L9" s="1">
        <v>6543</v>
      </c>
      <c r="M9" s="1" t="s">
        <v>106</v>
      </c>
      <c r="N9" s="1">
        <v>38032</v>
      </c>
      <c r="O9" s="1" t="s">
        <v>121</v>
      </c>
      <c r="P9" s="1">
        <v>34552</v>
      </c>
      <c r="Q9" s="1" t="s">
        <v>143</v>
      </c>
      <c r="R9" s="1">
        <v>12054</v>
      </c>
      <c r="S9" s="1" t="s">
        <v>185</v>
      </c>
      <c r="T9" s="1">
        <v>2572</v>
      </c>
    </row>
    <row r="10" spans="1:20" x14ac:dyDescent="0.25">
      <c r="A10" s="1" t="s">
        <v>13</v>
      </c>
      <c r="B10" s="1">
        <v>16870</v>
      </c>
      <c r="C10" s="1" t="s">
        <v>27</v>
      </c>
      <c r="D10" s="1">
        <v>30213</v>
      </c>
      <c r="E10" s="1" t="s">
        <v>150</v>
      </c>
      <c r="F10" s="1">
        <v>2217</v>
      </c>
      <c r="G10" s="1" t="s">
        <v>38</v>
      </c>
      <c r="H10" s="1">
        <v>33648</v>
      </c>
      <c r="I10" s="1" t="s">
        <v>47</v>
      </c>
      <c r="J10" s="1">
        <v>24258</v>
      </c>
      <c r="K10" s="1" t="s">
        <v>63</v>
      </c>
      <c r="L10" s="1">
        <v>6543</v>
      </c>
      <c r="M10" s="1" t="s">
        <v>103</v>
      </c>
      <c r="N10" s="1">
        <v>30899</v>
      </c>
      <c r="O10" s="1" t="s">
        <v>126</v>
      </c>
      <c r="P10" s="1">
        <v>34207</v>
      </c>
      <c r="Q10" s="1" t="s">
        <v>141</v>
      </c>
      <c r="R10" s="1">
        <v>9643</v>
      </c>
      <c r="S10" s="1" t="s">
        <v>189</v>
      </c>
      <c r="T10" s="1">
        <v>2572</v>
      </c>
    </row>
    <row r="11" spans="1:20" x14ac:dyDescent="0.25">
      <c r="A11" s="1" t="s">
        <v>8</v>
      </c>
      <c r="B11" s="1">
        <v>12866</v>
      </c>
      <c r="C11" s="1" t="s">
        <v>24</v>
      </c>
      <c r="D11" s="1">
        <v>30043</v>
      </c>
      <c r="E11" s="1"/>
      <c r="F11" s="1"/>
      <c r="G11" s="1"/>
      <c r="H11" s="1"/>
      <c r="I11" s="1" t="s">
        <v>48</v>
      </c>
      <c r="J11" s="1">
        <v>24258</v>
      </c>
      <c r="K11" s="1" t="s">
        <v>60</v>
      </c>
      <c r="L11" s="1">
        <v>6374</v>
      </c>
      <c r="M11" s="1" t="s">
        <v>95</v>
      </c>
      <c r="N11" s="1">
        <v>29635</v>
      </c>
      <c r="O11" s="1" t="s">
        <v>110</v>
      </c>
      <c r="P11" s="1">
        <v>32931</v>
      </c>
      <c r="Q11" s="1" t="s">
        <v>140</v>
      </c>
      <c r="R11" s="1">
        <v>8184</v>
      </c>
      <c r="S11" s="1" t="s">
        <v>188</v>
      </c>
      <c r="T11" s="1">
        <v>2288</v>
      </c>
    </row>
    <row r="12" spans="1:20" x14ac:dyDescent="0.25">
      <c r="A12" s="1" t="s">
        <v>10</v>
      </c>
      <c r="B12" s="1">
        <v>11112</v>
      </c>
      <c r="C12" s="1" t="s">
        <v>20</v>
      </c>
      <c r="D12" s="1">
        <v>21898</v>
      </c>
      <c r="E12" s="1"/>
      <c r="F12" s="1"/>
      <c r="G12" s="1"/>
      <c r="H12" s="1"/>
      <c r="I12" s="1" t="s">
        <v>53</v>
      </c>
      <c r="J12" s="1">
        <v>21828</v>
      </c>
      <c r="K12" s="1" t="s">
        <v>64</v>
      </c>
      <c r="L12" s="1">
        <v>6326</v>
      </c>
      <c r="M12" s="1" t="s">
        <v>86</v>
      </c>
      <c r="N12" s="1">
        <v>18978</v>
      </c>
      <c r="O12" s="1" t="s">
        <v>127</v>
      </c>
      <c r="P12" s="1">
        <v>30687</v>
      </c>
      <c r="Q12" s="1" t="s">
        <v>144</v>
      </c>
      <c r="R12" s="1">
        <v>7609</v>
      </c>
      <c r="S12" s="1"/>
      <c r="T12" s="1"/>
    </row>
    <row r="13" spans="1:20" x14ac:dyDescent="0.25">
      <c r="A13" s="1" t="s">
        <v>1</v>
      </c>
      <c r="B13" s="1">
        <v>10286</v>
      </c>
      <c r="C13" s="1" t="s">
        <v>4</v>
      </c>
      <c r="D13" s="1">
        <v>15964</v>
      </c>
      <c r="E13" s="1"/>
      <c r="F13" s="1"/>
      <c r="G13" s="1"/>
      <c r="H13" s="1"/>
      <c r="I13" s="1" t="s">
        <v>49</v>
      </c>
      <c r="J13" s="1">
        <v>21811</v>
      </c>
      <c r="K13" s="1" t="s">
        <v>67</v>
      </c>
      <c r="L13" s="1">
        <v>5565</v>
      </c>
      <c r="M13" s="1" t="s">
        <v>84</v>
      </c>
      <c r="N13" s="1">
        <v>14070</v>
      </c>
      <c r="O13" s="1" t="s">
        <v>131</v>
      </c>
      <c r="P13" s="1">
        <v>30172</v>
      </c>
      <c r="Q13" s="1" t="s">
        <v>146</v>
      </c>
      <c r="R13" s="1">
        <v>5770</v>
      </c>
      <c r="S13" s="1"/>
      <c r="T13" s="1"/>
    </row>
    <row r="14" spans="1:20" x14ac:dyDescent="0.25">
      <c r="A14" s="1" t="s">
        <v>3</v>
      </c>
      <c r="B14" s="1">
        <v>10252</v>
      </c>
      <c r="C14" s="1"/>
      <c r="D14" s="1"/>
      <c r="E14" s="1"/>
      <c r="F14" s="1"/>
      <c r="G14" s="1"/>
      <c r="H14" s="1"/>
      <c r="I14" s="1" t="s">
        <v>55</v>
      </c>
      <c r="J14" s="1">
        <v>11555</v>
      </c>
      <c r="K14" s="1" t="s">
        <v>58</v>
      </c>
      <c r="L14" s="1">
        <v>5264</v>
      </c>
      <c r="M14" s="1" t="s">
        <v>98</v>
      </c>
      <c r="N14" s="1">
        <v>14069</v>
      </c>
      <c r="O14" s="1" t="s">
        <v>122</v>
      </c>
      <c r="P14" s="1">
        <v>25596</v>
      </c>
      <c r="Q14" s="1" t="s">
        <v>135</v>
      </c>
      <c r="R14" s="1">
        <v>5553</v>
      </c>
      <c r="S14" s="1"/>
      <c r="T14" s="1"/>
    </row>
    <row r="15" spans="1:20" x14ac:dyDescent="0.25">
      <c r="A15" s="1" t="s">
        <v>5</v>
      </c>
      <c r="B15" s="1">
        <v>10198</v>
      </c>
      <c r="C15" s="1"/>
      <c r="D15" s="1"/>
      <c r="E15" s="1"/>
      <c r="F15" s="1"/>
      <c r="G15" s="1"/>
      <c r="H15" s="1"/>
      <c r="I15" s="1" t="s">
        <v>56</v>
      </c>
      <c r="J15" s="1">
        <v>9803</v>
      </c>
      <c r="K15" s="1" t="s">
        <v>62</v>
      </c>
      <c r="L15" s="1">
        <v>5092</v>
      </c>
      <c r="M15" s="1" t="s">
        <v>97</v>
      </c>
      <c r="N15" s="1">
        <v>9113</v>
      </c>
      <c r="O15" s="1" t="s">
        <v>118</v>
      </c>
      <c r="P15" s="1">
        <v>25160</v>
      </c>
      <c r="Q15" s="1" t="s">
        <v>138</v>
      </c>
      <c r="R15" s="1">
        <v>4802</v>
      </c>
      <c r="S15" s="1"/>
      <c r="T15" s="1"/>
    </row>
    <row r="16" spans="1:20" x14ac:dyDescent="0.25">
      <c r="A16" s="1" t="s">
        <v>7</v>
      </c>
      <c r="B16" s="1">
        <v>4974</v>
      </c>
      <c r="C16" s="1"/>
      <c r="D16" s="1"/>
      <c r="E16" s="1"/>
      <c r="F16" s="1"/>
      <c r="G16" s="1"/>
      <c r="H16" s="1"/>
      <c r="I16" s="1"/>
      <c r="J16" s="1"/>
      <c r="K16" s="1" t="s">
        <v>79</v>
      </c>
      <c r="L16" s="1">
        <v>4976</v>
      </c>
      <c r="M16" s="1" t="s">
        <v>93</v>
      </c>
      <c r="N16" s="1">
        <v>8205</v>
      </c>
      <c r="O16" s="1" t="s">
        <v>112</v>
      </c>
      <c r="P16" s="1">
        <v>23882</v>
      </c>
      <c r="Q16" s="1"/>
      <c r="R16" s="1"/>
      <c r="S16" s="1"/>
      <c r="T16" s="1"/>
    </row>
    <row r="17" spans="1:20" x14ac:dyDescent="0.25">
      <c r="A17" s="1" t="s">
        <v>12</v>
      </c>
      <c r="B17" s="1">
        <v>2510</v>
      </c>
      <c r="C17" s="1"/>
      <c r="D17" s="1"/>
      <c r="E17" s="1"/>
      <c r="F17" s="1"/>
      <c r="G17" s="1"/>
      <c r="H17" s="1"/>
      <c r="I17" s="1"/>
      <c r="J17" s="1"/>
      <c r="K17" s="1" t="s">
        <v>73</v>
      </c>
      <c r="L17" s="1">
        <v>4963</v>
      </c>
      <c r="M17" s="1" t="s">
        <v>94</v>
      </c>
      <c r="N17" s="1">
        <v>6587</v>
      </c>
      <c r="O17" s="1" t="s">
        <v>125</v>
      </c>
      <c r="P17" s="1">
        <v>22058</v>
      </c>
      <c r="Q17" s="1"/>
      <c r="R17" s="1"/>
      <c r="S17" s="1"/>
      <c r="T17" s="1"/>
    </row>
    <row r="18" spans="1:20" x14ac:dyDescent="0.25">
      <c r="A18" s="1" t="s">
        <v>9</v>
      </c>
      <c r="B18" s="1">
        <v>2510</v>
      </c>
      <c r="C18" s="1"/>
      <c r="D18" s="1"/>
      <c r="E18" s="1"/>
      <c r="F18" s="1"/>
      <c r="G18" s="1"/>
      <c r="H18" s="1"/>
      <c r="I18" s="1"/>
      <c r="J18" s="1"/>
      <c r="K18" s="1" t="s">
        <v>72</v>
      </c>
      <c r="L18" s="1">
        <v>4631</v>
      </c>
      <c r="M18" s="1" t="s">
        <v>101</v>
      </c>
      <c r="N18" s="1">
        <v>5627</v>
      </c>
      <c r="O18" s="1" t="s">
        <v>111</v>
      </c>
      <c r="P18" s="1">
        <v>20809</v>
      </c>
      <c r="Q18" s="1"/>
      <c r="R18" s="1"/>
      <c r="S18" s="1"/>
      <c r="T18" s="1"/>
    </row>
    <row r="19" spans="1:20" x14ac:dyDescent="0.25">
      <c r="A19" s="1" t="s">
        <v>2</v>
      </c>
      <c r="B19" s="1">
        <v>57</v>
      </c>
      <c r="C19" s="1"/>
      <c r="D19" s="1"/>
      <c r="E19" s="1"/>
      <c r="F19" s="1"/>
      <c r="G19" s="1"/>
      <c r="H19" s="1"/>
      <c r="I19" s="1"/>
      <c r="J19" s="1"/>
      <c r="K19" s="1" t="s">
        <v>71</v>
      </c>
      <c r="L19" s="1">
        <v>4628</v>
      </c>
      <c r="M19" s="1" t="s">
        <v>88</v>
      </c>
      <c r="N19" s="1">
        <v>5598</v>
      </c>
      <c r="O19" s="1" t="s">
        <v>117</v>
      </c>
      <c r="P19" s="1">
        <v>20260</v>
      </c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 t="s">
        <v>68</v>
      </c>
      <c r="L20" s="1">
        <v>4494</v>
      </c>
      <c r="M20" s="1" t="s">
        <v>99</v>
      </c>
      <c r="N20" s="1">
        <v>5498</v>
      </c>
      <c r="O20" s="1" t="s">
        <v>120</v>
      </c>
      <c r="P20" s="1">
        <v>20204</v>
      </c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 t="s">
        <v>65</v>
      </c>
      <c r="L21" s="1">
        <v>4426</v>
      </c>
      <c r="M21" s="1" t="s">
        <v>100</v>
      </c>
      <c r="N21" s="1">
        <v>5494</v>
      </c>
      <c r="O21" s="1" t="s">
        <v>116</v>
      </c>
      <c r="P21" s="1">
        <v>18721</v>
      </c>
      <c r="Q21" s="1"/>
      <c r="R21" s="1"/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 t="s">
        <v>80</v>
      </c>
      <c r="L22" s="1">
        <v>4400</v>
      </c>
      <c r="M22" s="1" t="s">
        <v>104</v>
      </c>
      <c r="N22" s="1">
        <v>4878</v>
      </c>
      <c r="O22" s="1" t="s">
        <v>124</v>
      </c>
      <c r="P22" s="1">
        <v>18267</v>
      </c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 t="s">
        <v>75</v>
      </c>
      <c r="L23" s="1">
        <v>2716</v>
      </c>
      <c r="M23" s="1" t="s">
        <v>90</v>
      </c>
      <c r="N23" s="1">
        <v>4741</v>
      </c>
      <c r="O23" s="1" t="s">
        <v>123</v>
      </c>
      <c r="P23" s="1">
        <v>17150</v>
      </c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 t="s">
        <v>76</v>
      </c>
      <c r="L24" s="1">
        <v>2264</v>
      </c>
      <c r="M24" s="1" t="s">
        <v>85</v>
      </c>
      <c r="N24" s="1">
        <v>4666</v>
      </c>
      <c r="O24" s="1" t="s">
        <v>113</v>
      </c>
      <c r="P24" s="1">
        <v>16879</v>
      </c>
      <c r="Q24" s="1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 t="s">
        <v>77</v>
      </c>
      <c r="L25" s="1">
        <v>2261</v>
      </c>
      <c r="M25" s="1" t="s">
        <v>96</v>
      </c>
      <c r="N25" s="1">
        <v>4441</v>
      </c>
      <c r="O25" s="1" t="s">
        <v>119</v>
      </c>
      <c r="P25" s="1">
        <v>16748</v>
      </c>
      <c r="Q25" s="1"/>
      <c r="R25" s="1"/>
      <c r="S25" s="1"/>
      <c r="T25" s="1"/>
    </row>
    <row r="26" spans="1:2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 t="s">
        <v>82</v>
      </c>
      <c r="L26" s="1">
        <v>1760</v>
      </c>
      <c r="M26" s="1" t="s">
        <v>91</v>
      </c>
      <c r="N26" s="1">
        <v>4261</v>
      </c>
      <c r="O26" s="1" t="s">
        <v>133</v>
      </c>
      <c r="P26" s="1">
        <v>11379</v>
      </c>
      <c r="Q26" s="1"/>
      <c r="R26" s="1"/>
      <c r="S26" s="1"/>
      <c r="T26" s="1"/>
    </row>
    <row r="27" spans="1:2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 t="s">
        <v>89</v>
      </c>
      <c r="N27" s="1">
        <v>4031</v>
      </c>
      <c r="O27" s="1"/>
      <c r="P27" s="1"/>
      <c r="Q27" s="1"/>
      <c r="R27" s="1"/>
      <c r="S27" s="1"/>
      <c r="T27" s="1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 t="s">
        <v>108</v>
      </c>
      <c r="N28" s="1">
        <v>3831</v>
      </c>
      <c r="O28" s="1"/>
      <c r="P28" s="1"/>
      <c r="Q28" s="1"/>
      <c r="R28" s="1"/>
      <c r="S28" s="1"/>
      <c r="T28" s="1"/>
    </row>
    <row r="32" spans="1:20" ht="72.75" customHeight="1" x14ac:dyDescent="0.25">
      <c r="A32" s="46" t="s">
        <v>154</v>
      </c>
      <c r="B32" s="46"/>
      <c r="C32" s="2" t="s">
        <v>155</v>
      </c>
    </row>
    <row r="33" spans="1:3" x14ac:dyDescent="0.25">
      <c r="A33" s="42" t="s">
        <v>6</v>
      </c>
      <c r="B33" s="42"/>
      <c r="C33" s="1">
        <f>SUM(B2:C21)</f>
        <v>101746582</v>
      </c>
    </row>
    <row r="34" spans="1:3" x14ac:dyDescent="0.25">
      <c r="A34" s="42" t="s">
        <v>22</v>
      </c>
      <c r="B34" s="42"/>
      <c r="C34" s="1">
        <f>SUM(D2:D13)</f>
        <v>1633935</v>
      </c>
    </row>
    <row r="35" spans="1:3" x14ac:dyDescent="0.25">
      <c r="A35" s="42" t="s">
        <v>31</v>
      </c>
      <c r="B35" s="42"/>
      <c r="C35" s="1">
        <f>SUM(F2:F10)</f>
        <v>186533</v>
      </c>
    </row>
    <row r="36" spans="1:3" x14ac:dyDescent="0.25">
      <c r="A36" s="43" t="s">
        <v>37</v>
      </c>
      <c r="B36" s="43"/>
      <c r="C36" s="1">
        <f>SUM(H2:H10)</f>
        <v>1293034</v>
      </c>
    </row>
    <row r="37" spans="1:3" x14ac:dyDescent="0.25">
      <c r="A37" s="42" t="s">
        <v>43</v>
      </c>
      <c r="B37" s="42"/>
      <c r="C37" s="1">
        <f>SUM(J2:J15)</f>
        <v>1757447</v>
      </c>
    </row>
    <row r="38" spans="1:3" x14ac:dyDescent="0.25">
      <c r="A38" s="43" t="s">
        <v>57</v>
      </c>
      <c r="B38" s="43"/>
      <c r="C38" s="1">
        <f>SUM(L2:L28)</f>
        <v>408707</v>
      </c>
    </row>
    <row r="39" spans="1:3" x14ac:dyDescent="0.25">
      <c r="A39" s="43" t="s">
        <v>92</v>
      </c>
      <c r="B39" s="43"/>
      <c r="C39" s="1">
        <f>SUM(N2:N28)</f>
        <v>2983443</v>
      </c>
    </row>
    <row r="40" spans="1:3" x14ac:dyDescent="0.25">
      <c r="A40" s="43" t="s">
        <v>11</v>
      </c>
      <c r="B40" s="43"/>
      <c r="C40" s="1">
        <f>SUM(P2:P27)</f>
        <v>1731724</v>
      </c>
    </row>
    <row r="41" spans="1:3" x14ac:dyDescent="0.25">
      <c r="A41" s="42" t="s">
        <v>139</v>
      </c>
      <c r="B41" s="42"/>
      <c r="C41" s="1">
        <f>SUM(R2:R28)</f>
        <v>732722</v>
      </c>
    </row>
    <row r="42" spans="1:3" x14ac:dyDescent="0.25">
      <c r="A42" s="42" t="s">
        <v>177</v>
      </c>
      <c r="B42" s="42"/>
      <c r="C42" s="1">
        <f>SUM(T2:T11)</f>
        <v>184842</v>
      </c>
    </row>
  </sheetData>
  <sortState ref="S2:T11">
    <sortCondition descending="1" ref="T2:T11"/>
  </sortState>
  <mergeCells count="21">
    <mergeCell ref="C1:D1"/>
    <mergeCell ref="E1:F1"/>
    <mergeCell ref="G1:H1"/>
    <mergeCell ref="I1:J1"/>
    <mergeCell ref="K1:L1"/>
    <mergeCell ref="S1:T1"/>
    <mergeCell ref="A42:B42"/>
    <mergeCell ref="A36:B36"/>
    <mergeCell ref="A37:B37"/>
    <mergeCell ref="A38:B38"/>
    <mergeCell ref="A39:B39"/>
    <mergeCell ref="A40:B40"/>
    <mergeCell ref="A41:B41"/>
    <mergeCell ref="M1:N1"/>
    <mergeCell ref="O1:P1"/>
    <mergeCell ref="Q1:R1"/>
    <mergeCell ref="A33:B33"/>
    <mergeCell ref="A34:B34"/>
    <mergeCell ref="A35:B35"/>
    <mergeCell ref="A32:B32"/>
    <mergeCell ref="A1:B1"/>
  </mergeCells>
  <conditionalFormatting sqref="A2:A26 C2:C28 E2:E28 G2:G28 I2:I28 K2:K28 M2:M28 O2:O27 Q2:Q28 S2:S28">
    <cfRule type="duplicateValues" dxfId="2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G22" sqref="G22"/>
    </sheetView>
  </sheetViews>
  <sheetFormatPr defaultRowHeight="15" x14ac:dyDescent="0.25"/>
  <cols>
    <col min="1" max="1" width="24.7109375" customWidth="1"/>
    <col min="2" max="2" width="15.7109375" customWidth="1"/>
    <col min="3" max="3" width="18.5703125" customWidth="1"/>
    <col min="4" max="4" width="13.85546875" customWidth="1"/>
    <col min="5" max="5" width="22.28515625" customWidth="1"/>
    <col min="6" max="6" width="11.7109375" customWidth="1"/>
    <col min="7" max="7" width="21.140625" customWidth="1"/>
    <col min="8" max="8" width="14.28515625" customWidth="1"/>
    <col min="9" max="9" width="21.42578125" customWidth="1"/>
    <col min="10" max="10" width="10.7109375" customWidth="1"/>
    <col min="11" max="11" width="19.7109375" customWidth="1"/>
  </cols>
  <sheetData>
    <row r="1" spans="1:12" x14ac:dyDescent="0.25">
      <c r="A1" s="42" t="s">
        <v>6</v>
      </c>
      <c r="B1" s="42"/>
      <c r="C1" s="42" t="s">
        <v>22</v>
      </c>
      <c r="D1" s="42"/>
      <c r="E1" s="42" t="s">
        <v>31</v>
      </c>
      <c r="F1" s="42"/>
      <c r="G1" s="42" t="s">
        <v>43</v>
      </c>
      <c r="H1" s="42"/>
      <c r="I1" s="42" t="s">
        <v>139</v>
      </c>
      <c r="J1" s="42"/>
      <c r="K1" s="42" t="s">
        <v>177</v>
      </c>
      <c r="L1" s="42"/>
    </row>
    <row r="2" spans="1:12" x14ac:dyDescent="0.25">
      <c r="A2" s="1" t="s">
        <v>164</v>
      </c>
      <c r="B2" s="1">
        <v>1204766</v>
      </c>
      <c r="C2" s="1" t="s">
        <v>20</v>
      </c>
      <c r="D2" s="1">
        <v>13349</v>
      </c>
      <c r="E2" s="1" t="s">
        <v>31</v>
      </c>
      <c r="F2" s="1">
        <v>112196</v>
      </c>
      <c r="G2" s="1" t="s">
        <v>170</v>
      </c>
      <c r="H2" s="1">
        <v>35687</v>
      </c>
      <c r="I2" s="1" t="s">
        <v>134</v>
      </c>
      <c r="J2" s="1">
        <v>94158</v>
      </c>
      <c r="K2" s="1" t="s">
        <v>183</v>
      </c>
      <c r="L2" s="1">
        <v>2661</v>
      </c>
    </row>
    <row r="3" spans="1:12" x14ac:dyDescent="0.25">
      <c r="A3" s="1" t="s">
        <v>6</v>
      </c>
      <c r="B3" s="1">
        <v>470998</v>
      </c>
      <c r="C3" s="1" t="s">
        <v>190</v>
      </c>
      <c r="D3" s="1">
        <v>45992</v>
      </c>
      <c r="E3" s="1" t="s">
        <v>149</v>
      </c>
      <c r="F3" s="1">
        <v>10670</v>
      </c>
      <c r="G3" s="1" t="s">
        <v>43</v>
      </c>
      <c r="H3" s="1">
        <v>223207</v>
      </c>
      <c r="I3" s="1" t="s">
        <v>135</v>
      </c>
      <c r="J3" s="1">
        <v>5457</v>
      </c>
      <c r="K3" s="1" t="s">
        <v>177</v>
      </c>
      <c r="L3" s="1">
        <v>76491</v>
      </c>
    </row>
    <row r="4" spans="1:12" x14ac:dyDescent="0.25">
      <c r="A4" s="1"/>
      <c r="B4" s="1"/>
      <c r="C4" s="1" t="s">
        <v>22</v>
      </c>
      <c r="D4" s="1">
        <v>355694</v>
      </c>
      <c r="E4" s="1" t="s">
        <v>32</v>
      </c>
      <c r="F4" s="1">
        <v>21973</v>
      </c>
      <c r="G4" s="1" t="s">
        <v>171</v>
      </c>
      <c r="H4" s="1">
        <v>7379</v>
      </c>
      <c r="I4" s="1" t="s">
        <v>136</v>
      </c>
      <c r="J4" s="1">
        <v>36615</v>
      </c>
      <c r="K4" s="1" t="s">
        <v>180</v>
      </c>
      <c r="L4" s="1">
        <v>76499</v>
      </c>
    </row>
    <row r="5" spans="1:12" x14ac:dyDescent="0.25">
      <c r="A5" s="1" t="s">
        <v>0</v>
      </c>
      <c r="B5" s="1">
        <v>300074</v>
      </c>
      <c r="C5" s="1" t="s">
        <v>194</v>
      </c>
      <c r="D5" s="1">
        <v>15955</v>
      </c>
      <c r="E5" s="1" t="s">
        <v>169</v>
      </c>
      <c r="F5" s="1">
        <v>3279</v>
      </c>
      <c r="G5" s="1" t="s">
        <v>51</v>
      </c>
      <c r="H5" s="1">
        <v>225952</v>
      </c>
      <c r="I5" s="1" t="s">
        <v>139</v>
      </c>
      <c r="J5" s="1">
        <v>296982</v>
      </c>
      <c r="K5" s="1" t="s">
        <v>184</v>
      </c>
      <c r="L5" s="1">
        <v>2661</v>
      </c>
    </row>
    <row r="6" spans="1:12" x14ac:dyDescent="0.25">
      <c r="A6" s="1" t="s">
        <v>165</v>
      </c>
      <c r="B6" s="1">
        <v>79170</v>
      </c>
      <c r="C6" s="1" t="s">
        <v>195</v>
      </c>
      <c r="D6" s="1">
        <v>23953</v>
      </c>
      <c r="E6" s="1" t="s">
        <v>33</v>
      </c>
      <c r="F6" s="1">
        <v>14413</v>
      </c>
      <c r="G6" s="1" t="s">
        <v>52</v>
      </c>
      <c r="H6" s="1">
        <v>225998</v>
      </c>
      <c r="I6" s="1" t="s">
        <v>142</v>
      </c>
      <c r="J6" s="1">
        <v>5758</v>
      </c>
      <c r="K6" s="1"/>
      <c r="L6" s="1"/>
    </row>
    <row r="7" spans="1:12" x14ac:dyDescent="0.25">
      <c r="A7" s="1" t="s">
        <v>159</v>
      </c>
      <c r="B7" s="1">
        <v>24539</v>
      </c>
      <c r="C7" s="1" t="s">
        <v>23</v>
      </c>
      <c r="D7" s="1">
        <v>104700</v>
      </c>
      <c r="E7" s="1" t="s">
        <v>151</v>
      </c>
      <c r="F7" s="1">
        <v>3004</v>
      </c>
      <c r="G7" s="1" t="s">
        <v>172</v>
      </c>
      <c r="H7" s="1">
        <v>35743</v>
      </c>
      <c r="I7" s="1" t="s">
        <v>160</v>
      </c>
      <c r="J7" s="1">
        <v>10149</v>
      </c>
      <c r="K7" s="1"/>
      <c r="L7" s="1"/>
    </row>
    <row r="8" spans="1:12" x14ac:dyDescent="0.25">
      <c r="A8" s="1"/>
      <c r="B8" s="1"/>
      <c r="C8" s="1" t="s">
        <v>168</v>
      </c>
      <c r="D8" s="1">
        <v>14631</v>
      </c>
      <c r="E8" s="1" t="s">
        <v>152</v>
      </c>
      <c r="F8" s="1">
        <v>6058</v>
      </c>
      <c r="G8" s="1" t="s">
        <v>55</v>
      </c>
      <c r="H8" s="1">
        <v>6762</v>
      </c>
      <c r="I8" s="1" t="s">
        <v>146</v>
      </c>
      <c r="J8" s="1">
        <v>3528</v>
      </c>
      <c r="K8" s="1"/>
      <c r="L8" s="1"/>
    </row>
    <row r="9" spans="1:12" x14ac:dyDescent="0.25">
      <c r="A9" s="1" t="s">
        <v>8</v>
      </c>
      <c r="B9" s="1">
        <v>11141</v>
      </c>
      <c r="C9" s="1" t="s">
        <v>4</v>
      </c>
      <c r="D9" s="1">
        <v>12174</v>
      </c>
      <c r="E9" s="1"/>
      <c r="F9" s="1"/>
      <c r="G9" s="1"/>
      <c r="H9" s="1"/>
      <c r="I9" s="1" t="s">
        <v>173</v>
      </c>
      <c r="J9" s="1">
        <v>11024</v>
      </c>
      <c r="K9" s="1"/>
      <c r="L9" s="1"/>
    </row>
    <row r="10" spans="1:12" x14ac:dyDescent="0.25">
      <c r="A10" s="1" t="s">
        <v>10</v>
      </c>
      <c r="B10" s="1">
        <v>10499</v>
      </c>
      <c r="C10" s="1" t="s">
        <v>26</v>
      </c>
      <c r="D10" s="1">
        <v>30470</v>
      </c>
      <c r="E10" s="1"/>
      <c r="F10" s="1"/>
      <c r="G10" s="1"/>
      <c r="H10" s="1"/>
      <c r="I10" s="1" t="s">
        <v>147</v>
      </c>
      <c r="J10" s="1">
        <v>43423</v>
      </c>
      <c r="K10" s="1"/>
      <c r="L10" s="1"/>
    </row>
    <row r="11" spans="1:12" x14ac:dyDescent="0.25">
      <c r="A11" s="1" t="s">
        <v>157</v>
      </c>
      <c r="B11" s="1">
        <v>10447</v>
      </c>
      <c r="C11" s="1" t="s">
        <v>196</v>
      </c>
      <c r="D11" s="1">
        <v>13602</v>
      </c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" t="s">
        <v>156</v>
      </c>
      <c r="B12" s="1">
        <v>10206</v>
      </c>
      <c r="C12" s="1" t="s">
        <v>166</v>
      </c>
      <c r="D12" s="1">
        <v>25524</v>
      </c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"/>
      <c r="B13" s="1"/>
      <c r="C13" s="1" t="s">
        <v>197</v>
      </c>
      <c r="D13" s="1">
        <v>194315</v>
      </c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 t="s">
        <v>158</v>
      </c>
      <c r="B14" s="1">
        <v>10071</v>
      </c>
      <c r="C14" s="1" t="s">
        <v>198</v>
      </c>
      <c r="D14" s="1">
        <v>66036</v>
      </c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" t="s">
        <v>161</v>
      </c>
      <c r="B15" s="1">
        <v>9873</v>
      </c>
      <c r="C15" s="1" t="s">
        <v>11</v>
      </c>
      <c r="D15" s="1">
        <v>338286</v>
      </c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" t="s">
        <v>5</v>
      </c>
      <c r="B16" s="1">
        <v>9836</v>
      </c>
      <c r="C16" s="1" t="s">
        <v>167</v>
      </c>
      <c r="D16" s="1">
        <v>16905</v>
      </c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 t="s">
        <v>162</v>
      </c>
      <c r="B17" s="1">
        <v>9399</v>
      </c>
      <c r="C17" s="1" t="s">
        <v>29</v>
      </c>
      <c r="D17" s="1">
        <v>135732</v>
      </c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 t="s">
        <v>163</v>
      </c>
      <c r="B18" s="1">
        <v>9396</v>
      </c>
      <c r="C18" s="1" t="s">
        <v>30</v>
      </c>
      <c r="D18" s="1">
        <v>59130</v>
      </c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1"/>
      <c r="B19" s="1"/>
      <c r="C19" s="1" t="s">
        <v>19</v>
      </c>
      <c r="D19" s="1">
        <v>343379</v>
      </c>
      <c r="E19" s="1"/>
      <c r="F19" s="1"/>
      <c r="G19" s="1"/>
      <c r="H19" s="1"/>
      <c r="I19" s="1"/>
      <c r="J19" s="1"/>
      <c r="K19" s="1"/>
      <c r="L19" s="1"/>
    </row>
    <row r="24" spans="1:12" ht="45" x14ac:dyDescent="0.25">
      <c r="A24" s="46" t="s">
        <v>154</v>
      </c>
      <c r="B24" s="46"/>
      <c r="C24" s="2" t="s">
        <v>155</v>
      </c>
    </row>
    <row r="25" spans="1:12" x14ac:dyDescent="0.25">
      <c r="A25" s="42" t="s">
        <v>6</v>
      </c>
      <c r="B25" s="42"/>
      <c r="C25" s="1">
        <f>SUM(B2:B18)</f>
        <v>2170415</v>
      </c>
    </row>
    <row r="26" spans="1:12" x14ac:dyDescent="0.25">
      <c r="A26" s="42" t="s">
        <v>22</v>
      </c>
      <c r="B26" s="42"/>
      <c r="C26" s="1">
        <f>SUM(D2:D18)</f>
        <v>1466448</v>
      </c>
    </row>
    <row r="27" spans="1:12" x14ac:dyDescent="0.25">
      <c r="A27" s="42" t="s">
        <v>31</v>
      </c>
      <c r="B27" s="42"/>
      <c r="C27" s="1">
        <f>SUM(F2:F17)</f>
        <v>171593</v>
      </c>
    </row>
    <row r="28" spans="1:12" x14ac:dyDescent="0.25">
      <c r="A28" s="42" t="s">
        <v>43</v>
      </c>
      <c r="B28" s="42"/>
      <c r="C28" s="1">
        <f>SUM(H2:H17)</f>
        <v>760728</v>
      </c>
    </row>
    <row r="29" spans="1:12" x14ac:dyDescent="0.25">
      <c r="A29" s="42" t="s">
        <v>139</v>
      </c>
      <c r="B29" s="42"/>
      <c r="C29" s="1">
        <f>SUM(J2:J18)</f>
        <v>507094</v>
      </c>
    </row>
    <row r="30" spans="1:12" x14ac:dyDescent="0.25">
      <c r="A30" s="42" t="s">
        <v>177</v>
      </c>
      <c r="B30" s="42"/>
      <c r="C30" s="1">
        <f>SUM(L2:L17)</f>
        <v>158312</v>
      </c>
    </row>
  </sheetData>
  <sortState ref="A2:B18">
    <sortCondition descending="1" ref="B2:B18"/>
  </sortState>
  <mergeCells count="13">
    <mergeCell ref="A30:B30"/>
    <mergeCell ref="A29:B29"/>
    <mergeCell ref="K1:L1"/>
    <mergeCell ref="A24:B24"/>
    <mergeCell ref="A25:B25"/>
    <mergeCell ref="A26:B26"/>
    <mergeCell ref="A27:B27"/>
    <mergeCell ref="A28:B28"/>
    <mergeCell ref="A1:B1"/>
    <mergeCell ref="C1:D1"/>
    <mergeCell ref="E1:F1"/>
    <mergeCell ref="G1:H1"/>
    <mergeCell ref="I1:J1"/>
  </mergeCells>
  <conditionalFormatting sqref="A2:A19 C2:C19 E2:E19 G2:G19 I2:I19 K2:K19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E22" sqref="E22"/>
    </sheetView>
  </sheetViews>
  <sheetFormatPr defaultRowHeight="15" x14ac:dyDescent="0.25"/>
  <cols>
    <col min="1" max="1" width="17.85546875" customWidth="1"/>
    <col min="2" max="2" width="9.28515625" customWidth="1"/>
    <col min="3" max="3" width="20.140625" customWidth="1"/>
    <col min="4" max="4" width="13.5703125" customWidth="1"/>
    <col min="5" max="5" width="15.5703125" customWidth="1"/>
    <col min="6" max="6" width="14.42578125" customWidth="1"/>
    <col min="7" max="7" width="14.28515625" customWidth="1"/>
    <col min="8" max="8" width="11.140625" customWidth="1"/>
    <col min="9" max="9" width="15.140625" customWidth="1"/>
    <col min="10" max="10" width="11.85546875" customWidth="1"/>
    <col min="11" max="11" width="14.85546875" customWidth="1"/>
  </cols>
  <sheetData>
    <row r="1" spans="1:12" x14ac:dyDescent="0.25">
      <c r="A1" s="42" t="s">
        <v>6</v>
      </c>
      <c r="B1" s="42"/>
      <c r="C1" s="42" t="s">
        <v>22</v>
      </c>
      <c r="D1" s="42"/>
      <c r="E1" s="42" t="s">
        <v>31</v>
      </c>
      <c r="F1" s="42"/>
      <c r="G1" s="42" t="s">
        <v>43</v>
      </c>
      <c r="H1" s="42"/>
      <c r="I1" s="42" t="s">
        <v>139</v>
      </c>
      <c r="J1" s="42"/>
      <c r="K1" s="42" t="s">
        <v>177</v>
      </c>
      <c r="L1" s="42"/>
    </row>
    <row r="2" spans="1:12" x14ac:dyDescent="0.25">
      <c r="A2" s="1" t="s">
        <v>6</v>
      </c>
      <c r="B2" s="1">
        <v>362385</v>
      </c>
      <c r="C2" s="1" t="s">
        <v>22</v>
      </c>
      <c r="D2" s="1">
        <v>502923</v>
      </c>
      <c r="E2" s="1" t="s">
        <v>31</v>
      </c>
      <c r="F2" s="1">
        <v>194640</v>
      </c>
      <c r="G2" s="1" t="s">
        <v>52</v>
      </c>
      <c r="H2" s="1">
        <v>256767</v>
      </c>
      <c r="I2" s="1" t="s">
        <v>139</v>
      </c>
      <c r="J2" s="1">
        <v>150018</v>
      </c>
      <c r="K2" s="1" t="s">
        <v>177</v>
      </c>
      <c r="L2" s="1">
        <v>70605</v>
      </c>
    </row>
    <row r="3" spans="1:12" x14ac:dyDescent="0.25">
      <c r="A3" s="1" t="s">
        <v>17</v>
      </c>
      <c r="B3" s="1">
        <v>18600</v>
      </c>
      <c r="C3" s="1" t="s">
        <v>11</v>
      </c>
      <c r="D3" s="1">
        <v>282731</v>
      </c>
      <c r="E3" s="1" t="s">
        <v>199</v>
      </c>
      <c r="F3" s="1">
        <v>15445</v>
      </c>
      <c r="G3" s="1" t="s">
        <v>51</v>
      </c>
      <c r="H3" s="1">
        <v>256609</v>
      </c>
      <c r="I3" s="1" t="s">
        <v>160</v>
      </c>
      <c r="J3" s="1">
        <v>11394</v>
      </c>
      <c r="K3" s="1" t="s">
        <v>178</v>
      </c>
      <c r="L3" s="1">
        <v>4026</v>
      </c>
    </row>
    <row r="4" spans="1:12" x14ac:dyDescent="0.25">
      <c r="A4" s="1" t="s">
        <v>174</v>
      </c>
      <c r="B4" s="1">
        <v>12889</v>
      </c>
      <c r="C4" s="1" t="s">
        <v>29</v>
      </c>
      <c r="D4" s="1">
        <v>133773</v>
      </c>
      <c r="E4" s="1" t="s">
        <v>149</v>
      </c>
      <c r="F4" s="1">
        <v>12130</v>
      </c>
      <c r="G4" s="1" t="s">
        <v>43</v>
      </c>
      <c r="H4" s="1">
        <v>254370</v>
      </c>
      <c r="I4" s="1" t="s">
        <v>142</v>
      </c>
      <c r="J4" s="1">
        <v>9064</v>
      </c>
      <c r="K4" s="1" t="s">
        <v>179</v>
      </c>
      <c r="L4" s="1">
        <v>1098</v>
      </c>
    </row>
    <row r="5" spans="1:12" x14ac:dyDescent="0.25">
      <c r="A5" s="1"/>
      <c r="B5" s="1"/>
      <c r="C5" s="1" t="s">
        <v>19</v>
      </c>
      <c r="D5" s="1">
        <v>61758</v>
      </c>
      <c r="E5" s="1" t="s">
        <v>32</v>
      </c>
      <c r="F5" s="1">
        <v>90141</v>
      </c>
      <c r="G5" s="1" t="s">
        <v>46</v>
      </c>
      <c r="H5" s="1">
        <v>28581</v>
      </c>
      <c r="I5" s="1" t="s">
        <v>134</v>
      </c>
      <c r="J5" s="1">
        <v>9037</v>
      </c>
      <c r="K5" s="1" t="s">
        <v>180</v>
      </c>
      <c r="L5" s="1">
        <v>70611</v>
      </c>
    </row>
    <row r="6" spans="1:12" x14ac:dyDescent="0.25">
      <c r="A6" s="1" t="s">
        <v>159</v>
      </c>
      <c r="B6" s="1">
        <v>9989</v>
      </c>
      <c r="C6" s="1" t="s">
        <v>190</v>
      </c>
      <c r="D6" s="1">
        <v>41767</v>
      </c>
      <c r="E6" s="1" t="s">
        <v>33</v>
      </c>
      <c r="F6" s="1">
        <v>18543</v>
      </c>
      <c r="G6" s="1" t="s">
        <v>45</v>
      </c>
      <c r="H6" s="1">
        <v>28520</v>
      </c>
      <c r="I6" s="1" t="s">
        <v>137</v>
      </c>
      <c r="J6" s="1">
        <v>6863</v>
      </c>
      <c r="K6" s="1" t="s">
        <v>181</v>
      </c>
      <c r="L6" s="1">
        <v>1098</v>
      </c>
    </row>
    <row r="7" spans="1:12" x14ac:dyDescent="0.25">
      <c r="A7" s="1" t="s">
        <v>1</v>
      </c>
      <c r="B7" s="1">
        <v>5931</v>
      </c>
      <c r="C7" s="1" t="s">
        <v>30</v>
      </c>
      <c r="D7" s="1">
        <v>29547</v>
      </c>
      <c r="E7" s="1" t="s">
        <v>152</v>
      </c>
      <c r="F7" s="1">
        <v>7719</v>
      </c>
      <c r="G7" s="1" t="s">
        <v>54</v>
      </c>
      <c r="H7" s="1">
        <v>23569</v>
      </c>
      <c r="I7" s="1" t="s">
        <v>138</v>
      </c>
      <c r="J7" s="1">
        <v>2511</v>
      </c>
      <c r="K7" s="1" t="s">
        <v>182</v>
      </c>
      <c r="L7" s="1">
        <v>2745</v>
      </c>
    </row>
    <row r="8" spans="1:12" x14ac:dyDescent="0.25">
      <c r="A8" s="1" t="s">
        <v>176</v>
      </c>
      <c r="B8" s="1">
        <v>4729</v>
      </c>
      <c r="C8" s="1" t="s">
        <v>25</v>
      </c>
      <c r="D8" s="1">
        <v>29019</v>
      </c>
      <c r="E8" s="1" t="s">
        <v>200</v>
      </c>
      <c r="F8" s="1">
        <v>8254</v>
      </c>
      <c r="G8" s="1" t="s">
        <v>44</v>
      </c>
      <c r="H8" s="1">
        <v>11611</v>
      </c>
      <c r="I8" s="1" t="s">
        <v>202</v>
      </c>
      <c r="J8" s="1">
        <v>2404</v>
      </c>
      <c r="K8" s="1"/>
      <c r="L8" s="1"/>
    </row>
    <row r="9" spans="1:12" x14ac:dyDescent="0.25">
      <c r="A9" s="1" t="s">
        <v>175</v>
      </c>
      <c r="B9" s="1">
        <v>4671</v>
      </c>
      <c r="C9" s="1" t="s">
        <v>27</v>
      </c>
      <c r="D9" s="1">
        <v>23279</v>
      </c>
      <c r="E9" s="1"/>
      <c r="F9" s="1"/>
      <c r="G9" s="1" t="s">
        <v>47</v>
      </c>
      <c r="H9" s="1">
        <v>11579</v>
      </c>
      <c r="I9" s="1"/>
      <c r="J9" s="1"/>
      <c r="K9" s="1"/>
      <c r="L9" s="1"/>
    </row>
    <row r="10" spans="1:12" x14ac:dyDescent="0.25">
      <c r="A10" s="1"/>
      <c r="B10" s="1"/>
      <c r="C10" s="1" t="s">
        <v>192</v>
      </c>
      <c r="D10" s="1">
        <v>20074</v>
      </c>
      <c r="E10" s="1"/>
      <c r="F10" s="1"/>
      <c r="G10" s="1" t="s">
        <v>201</v>
      </c>
      <c r="H10" s="1">
        <v>10049</v>
      </c>
      <c r="I10" s="1"/>
      <c r="J10" s="1"/>
      <c r="K10" s="1"/>
      <c r="L10" s="1"/>
    </row>
    <row r="11" spans="1:12" x14ac:dyDescent="0.25">
      <c r="A11" s="1"/>
      <c r="B11" s="1"/>
      <c r="C11" s="1" t="s">
        <v>168</v>
      </c>
      <c r="D11" s="1">
        <v>19774</v>
      </c>
      <c r="E11" s="1"/>
      <c r="F11" s="1"/>
      <c r="G11" s="1" t="s">
        <v>170</v>
      </c>
      <c r="H11" s="1">
        <v>8560</v>
      </c>
      <c r="I11" s="1"/>
      <c r="J11" s="1"/>
      <c r="K11" s="1"/>
      <c r="L11" s="1"/>
    </row>
    <row r="12" spans="1:12" x14ac:dyDescent="0.25">
      <c r="A12" s="1"/>
      <c r="B12" s="1"/>
      <c r="C12" s="1" t="s">
        <v>26</v>
      </c>
      <c r="D12" s="1">
        <v>15181</v>
      </c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"/>
      <c r="B13" s="1"/>
      <c r="C13" s="1" t="s">
        <v>24</v>
      </c>
      <c r="D13" s="1">
        <v>14872</v>
      </c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/>
      <c r="B14" s="1"/>
      <c r="C14" s="1" t="s">
        <v>193</v>
      </c>
      <c r="D14" s="1">
        <v>12861</v>
      </c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"/>
      <c r="B15" s="1"/>
      <c r="C15" s="1" t="s">
        <v>23</v>
      </c>
      <c r="D15" s="1">
        <v>11960</v>
      </c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"/>
      <c r="B16" s="1"/>
      <c r="C16" s="1" t="s">
        <v>191</v>
      </c>
      <c r="D16" s="1">
        <v>9016</v>
      </c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 t="s">
        <v>20</v>
      </c>
      <c r="D17" s="1">
        <v>8549</v>
      </c>
      <c r="E17" s="1"/>
      <c r="F17" s="1"/>
      <c r="G17" s="1"/>
      <c r="H17" s="1"/>
      <c r="I17" s="1"/>
      <c r="J17" s="1"/>
      <c r="K17" s="1"/>
      <c r="L17" s="1"/>
    </row>
    <row r="22" spans="1:12" ht="45" x14ac:dyDescent="0.25">
      <c r="A22" s="46" t="s">
        <v>154</v>
      </c>
      <c r="B22" s="46"/>
      <c r="C22" s="2" t="s">
        <v>155</v>
      </c>
    </row>
    <row r="23" spans="1:12" x14ac:dyDescent="0.25">
      <c r="A23" s="42" t="s">
        <v>6</v>
      </c>
      <c r="B23" s="42"/>
      <c r="C23" s="1">
        <f>SUM(B2:B16)</f>
        <v>419194</v>
      </c>
    </row>
    <row r="24" spans="1:12" x14ac:dyDescent="0.25">
      <c r="A24" s="42" t="s">
        <v>22</v>
      </c>
      <c r="B24" s="42"/>
      <c r="C24" s="1">
        <f>SUM(D2:D17)</f>
        <v>1217084</v>
      </c>
    </row>
    <row r="25" spans="1:12" x14ac:dyDescent="0.25">
      <c r="A25" s="42" t="s">
        <v>31</v>
      </c>
      <c r="B25" s="42"/>
      <c r="C25" s="1">
        <f>SUM(F2:F16)</f>
        <v>346872</v>
      </c>
    </row>
    <row r="26" spans="1:12" x14ac:dyDescent="0.25">
      <c r="A26" s="42" t="s">
        <v>43</v>
      </c>
      <c r="B26" s="42"/>
      <c r="C26" s="1">
        <f>SUM(H2:H16)</f>
        <v>890215</v>
      </c>
    </row>
    <row r="27" spans="1:12" x14ac:dyDescent="0.25">
      <c r="A27" s="42" t="s">
        <v>139</v>
      </c>
      <c r="B27" s="42"/>
      <c r="C27" s="1">
        <f>SUM(J2:J16)</f>
        <v>191291</v>
      </c>
    </row>
    <row r="28" spans="1:12" x14ac:dyDescent="0.25">
      <c r="A28" s="42" t="s">
        <v>177</v>
      </c>
      <c r="B28" s="42"/>
      <c r="C28" s="1">
        <f>SUM(L2:L16)</f>
        <v>150183</v>
      </c>
    </row>
  </sheetData>
  <sortState ref="A2:B9">
    <sortCondition descending="1" ref="B2:B9"/>
  </sortState>
  <mergeCells count="13">
    <mergeCell ref="K1:L1"/>
    <mergeCell ref="A1:B1"/>
    <mergeCell ref="C1:D1"/>
    <mergeCell ref="E1:F1"/>
    <mergeCell ref="G1:H1"/>
    <mergeCell ref="I1:J1"/>
    <mergeCell ref="A28:B28"/>
    <mergeCell ref="A22:B22"/>
    <mergeCell ref="A23:B23"/>
    <mergeCell ref="A24:B24"/>
    <mergeCell ref="A25:B25"/>
    <mergeCell ref="A26:B26"/>
    <mergeCell ref="A27:B27"/>
  </mergeCells>
  <conditionalFormatting sqref="A2:A17 C2:C17 E2:E17 G2:G17 I2:I17 K2:K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8"/>
  <sheetViews>
    <sheetView zoomScaleNormal="100" workbookViewId="0">
      <selection activeCell="L16" sqref="L16"/>
    </sheetView>
  </sheetViews>
  <sheetFormatPr defaultRowHeight="15" x14ac:dyDescent="0.25"/>
  <cols>
    <col min="1" max="1" width="16.28515625" customWidth="1"/>
    <col min="2" max="2" width="22" customWidth="1"/>
    <col min="3" max="3" width="12.7109375" customWidth="1"/>
    <col min="4" max="4" width="16" customWidth="1"/>
    <col min="5" max="5" width="22.140625" customWidth="1"/>
    <col min="6" max="6" width="14.7109375" customWidth="1"/>
    <col min="8" max="9" width="9.140625" customWidth="1"/>
  </cols>
  <sheetData>
    <row r="1" spans="1:6" ht="21" customHeight="1" x14ac:dyDescent="0.25">
      <c r="A1" s="51" t="s">
        <v>6</v>
      </c>
      <c r="B1" s="52"/>
      <c r="C1" s="52"/>
      <c r="D1" s="52"/>
      <c r="E1" s="52"/>
      <c r="F1" s="53"/>
    </row>
    <row r="2" spans="1:6" ht="21" customHeight="1" x14ac:dyDescent="0.25">
      <c r="A2" s="50" t="s">
        <v>203</v>
      </c>
      <c r="B2" s="50"/>
      <c r="C2" s="50"/>
      <c r="D2" s="50" t="s">
        <v>219</v>
      </c>
      <c r="E2" s="50"/>
      <c r="F2" s="50"/>
    </row>
    <row r="3" spans="1:6" ht="23.25" customHeight="1" x14ac:dyDescent="0.25">
      <c r="A3" s="32" t="s">
        <v>210</v>
      </c>
      <c r="B3" s="32" t="s">
        <v>211</v>
      </c>
      <c r="C3" s="32" t="s">
        <v>212</v>
      </c>
      <c r="D3" s="32" t="s">
        <v>218</v>
      </c>
      <c r="E3" s="32" t="s">
        <v>211</v>
      </c>
      <c r="F3" s="32" t="s">
        <v>212</v>
      </c>
    </row>
    <row r="4" spans="1:6" x14ac:dyDescent="0.25">
      <c r="A4" s="5" t="s">
        <v>204</v>
      </c>
      <c r="B4" s="6">
        <v>820792</v>
      </c>
      <c r="C4" s="7">
        <v>0.99</v>
      </c>
      <c r="D4" s="5" t="s">
        <v>220</v>
      </c>
      <c r="E4" s="8">
        <v>124949</v>
      </c>
      <c r="F4" s="9">
        <v>1.17</v>
      </c>
    </row>
    <row r="5" spans="1:6" x14ac:dyDescent="0.25">
      <c r="A5" s="5" t="s">
        <v>205</v>
      </c>
      <c r="B5" s="6">
        <v>660860</v>
      </c>
      <c r="C5" s="7">
        <v>0.83</v>
      </c>
      <c r="D5" s="5" t="s">
        <v>221</v>
      </c>
      <c r="E5" s="8">
        <v>46122</v>
      </c>
      <c r="F5" s="9">
        <v>1.07</v>
      </c>
    </row>
    <row r="6" spans="1:6" x14ac:dyDescent="0.25">
      <c r="A6" s="5" t="s">
        <v>209</v>
      </c>
      <c r="B6" s="6">
        <v>175595</v>
      </c>
      <c r="C6" s="7">
        <v>1.06</v>
      </c>
      <c r="D6" s="5" t="s">
        <v>222</v>
      </c>
      <c r="E6" s="8">
        <v>11253</v>
      </c>
      <c r="F6" s="9">
        <v>1.1100000000000001</v>
      </c>
    </row>
    <row r="7" spans="1:6" x14ac:dyDescent="0.25">
      <c r="A7" s="5" t="s">
        <v>215</v>
      </c>
      <c r="B7" s="6">
        <v>99984</v>
      </c>
      <c r="C7" s="7">
        <v>2.4700000000000002</v>
      </c>
      <c r="D7" s="5" t="s">
        <v>223</v>
      </c>
      <c r="E7" s="8">
        <v>2665</v>
      </c>
      <c r="F7" s="9">
        <v>6.41</v>
      </c>
    </row>
    <row r="8" spans="1:6" x14ac:dyDescent="0.25">
      <c r="A8" s="5" t="s">
        <v>206</v>
      </c>
      <c r="B8" s="6">
        <v>33865</v>
      </c>
      <c r="C8" s="7">
        <v>5.52</v>
      </c>
      <c r="D8" s="5" t="s">
        <v>224</v>
      </c>
      <c r="E8" s="8">
        <v>5058</v>
      </c>
      <c r="F8" s="9">
        <v>2.19</v>
      </c>
    </row>
    <row r="9" spans="1:6" x14ac:dyDescent="0.25">
      <c r="A9" s="5" t="s">
        <v>207</v>
      </c>
      <c r="B9" s="6">
        <v>26038</v>
      </c>
      <c r="C9" s="7">
        <v>4.54</v>
      </c>
      <c r="D9" s="5" t="s">
        <v>225</v>
      </c>
      <c r="E9" s="8">
        <v>10307</v>
      </c>
      <c r="F9" s="9">
        <v>1.03</v>
      </c>
    </row>
    <row r="10" spans="1:6" x14ac:dyDescent="0.25">
      <c r="A10" s="5" t="s">
        <v>208</v>
      </c>
      <c r="B10" s="6">
        <v>7263</v>
      </c>
      <c r="C10" s="7">
        <v>9.0500000000000007</v>
      </c>
      <c r="D10" s="10" t="s">
        <v>229</v>
      </c>
      <c r="E10" s="6">
        <v>8198</v>
      </c>
      <c r="F10" s="7">
        <v>1.49</v>
      </c>
    </row>
    <row r="11" spans="1:6" x14ac:dyDescent="0.25">
      <c r="A11" s="5" t="s">
        <v>216</v>
      </c>
      <c r="B11" s="6">
        <v>5876</v>
      </c>
      <c r="C11" s="7">
        <v>4.91</v>
      </c>
      <c r="D11" s="11" t="s">
        <v>226</v>
      </c>
      <c r="E11" s="12">
        <v>7814</v>
      </c>
      <c r="F11" s="13">
        <v>2.99</v>
      </c>
    </row>
    <row r="12" spans="1:6" x14ac:dyDescent="0.25">
      <c r="A12" s="5" t="s">
        <v>213</v>
      </c>
      <c r="B12" s="6">
        <v>4920</v>
      </c>
      <c r="C12" s="7">
        <v>7.76</v>
      </c>
      <c r="D12" s="5" t="s">
        <v>227</v>
      </c>
      <c r="E12" s="8">
        <v>7666</v>
      </c>
      <c r="F12" s="9">
        <v>0.89</v>
      </c>
    </row>
    <row r="13" spans="1:6" x14ac:dyDescent="0.25">
      <c r="A13" s="5" t="s">
        <v>214</v>
      </c>
      <c r="B13" s="6">
        <v>3785</v>
      </c>
      <c r="C13" s="7">
        <v>6</v>
      </c>
      <c r="D13" s="5" t="s">
        <v>228</v>
      </c>
      <c r="E13" s="8">
        <v>2715</v>
      </c>
      <c r="F13" s="9">
        <v>7.92</v>
      </c>
    </row>
    <row r="14" spans="1:6" x14ac:dyDescent="0.25">
      <c r="A14" s="34" t="s">
        <v>217</v>
      </c>
      <c r="B14" s="3">
        <f>SUM(B4:B13)</f>
        <v>1838978</v>
      </c>
      <c r="C14" s="4">
        <f>AVERAGE(C4:C13)</f>
        <v>4.3130000000000006</v>
      </c>
      <c r="D14" s="34" t="s">
        <v>217</v>
      </c>
      <c r="E14" s="3">
        <f>SUM(E4:E13)</f>
        <v>226747</v>
      </c>
      <c r="F14" s="4">
        <f>AVERAGE(F4:F13)</f>
        <v>2.6270000000000002</v>
      </c>
    </row>
    <row r="17" spans="1:6" ht="24.75" customHeight="1" x14ac:dyDescent="0.25">
      <c r="A17" s="51" t="s">
        <v>22</v>
      </c>
      <c r="B17" s="52"/>
      <c r="C17" s="52"/>
      <c r="D17" s="52"/>
      <c r="E17" s="52"/>
      <c r="F17" s="53"/>
    </row>
    <row r="18" spans="1:6" ht="24" customHeight="1" x14ac:dyDescent="0.25">
      <c r="A18" s="50" t="s">
        <v>203</v>
      </c>
      <c r="B18" s="50"/>
      <c r="C18" s="50"/>
      <c r="D18" s="50" t="s">
        <v>219</v>
      </c>
      <c r="E18" s="50"/>
      <c r="F18" s="50"/>
    </row>
    <row r="19" spans="1:6" ht="25.5" customHeight="1" x14ac:dyDescent="0.25">
      <c r="A19" s="32" t="s">
        <v>210</v>
      </c>
      <c r="B19" s="32" t="s">
        <v>211</v>
      </c>
      <c r="C19" s="32" t="s">
        <v>212</v>
      </c>
      <c r="D19" s="32" t="s">
        <v>218</v>
      </c>
      <c r="E19" s="32" t="s">
        <v>211</v>
      </c>
      <c r="F19" s="32" t="s">
        <v>212</v>
      </c>
    </row>
    <row r="20" spans="1:6" x14ac:dyDescent="0.25">
      <c r="A20" s="14" t="s">
        <v>204</v>
      </c>
      <c r="B20" s="28">
        <v>848964</v>
      </c>
      <c r="C20" s="29">
        <v>0.99</v>
      </c>
      <c r="D20" s="14" t="s">
        <v>220</v>
      </c>
      <c r="E20" s="15">
        <v>135208</v>
      </c>
      <c r="F20" s="16">
        <v>1.23</v>
      </c>
    </row>
    <row r="21" spans="1:6" x14ac:dyDescent="0.25">
      <c r="A21" s="14" t="s">
        <v>205</v>
      </c>
      <c r="B21" s="28">
        <v>726046</v>
      </c>
      <c r="C21" s="29">
        <v>0.89</v>
      </c>
      <c r="D21" s="14" t="s">
        <v>221</v>
      </c>
      <c r="E21" s="15">
        <v>49690</v>
      </c>
      <c r="F21" s="16">
        <v>1.1200000000000001</v>
      </c>
    </row>
    <row r="22" spans="1:6" x14ac:dyDescent="0.25">
      <c r="A22" s="14" t="s">
        <v>209</v>
      </c>
      <c r="B22" s="28">
        <v>191973</v>
      </c>
      <c r="C22" s="29">
        <v>1.1299999999999999</v>
      </c>
      <c r="D22" s="14" t="s">
        <v>225</v>
      </c>
      <c r="E22" s="15">
        <v>10678</v>
      </c>
      <c r="F22" s="16">
        <v>1.04</v>
      </c>
    </row>
    <row r="23" spans="1:6" x14ac:dyDescent="0.25">
      <c r="A23" s="14" t="s">
        <v>215</v>
      </c>
      <c r="B23" s="28">
        <v>84124</v>
      </c>
      <c r="C23" s="29">
        <v>2.02</v>
      </c>
      <c r="D23" s="14" t="s">
        <v>222</v>
      </c>
      <c r="E23" s="15">
        <v>10304</v>
      </c>
      <c r="F23" s="16">
        <v>0.98</v>
      </c>
    </row>
    <row r="24" spans="1:6" x14ac:dyDescent="0.25">
      <c r="A24" s="14" t="s">
        <v>206</v>
      </c>
      <c r="B24" s="28">
        <v>23235</v>
      </c>
      <c r="C24" s="29">
        <v>3.7</v>
      </c>
      <c r="D24" s="22" t="s">
        <v>229</v>
      </c>
      <c r="E24" s="23">
        <v>10214</v>
      </c>
      <c r="F24" s="24">
        <v>1.8</v>
      </c>
    </row>
    <row r="25" spans="1:6" x14ac:dyDescent="0.25">
      <c r="A25" s="14" t="s">
        <v>207</v>
      </c>
      <c r="B25" s="28">
        <v>15531</v>
      </c>
      <c r="C25" s="29">
        <v>2.63</v>
      </c>
      <c r="D25" s="25" t="s">
        <v>226</v>
      </c>
      <c r="E25" s="26">
        <v>8630</v>
      </c>
      <c r="F25" s="27">
        <v>3.22</v>
      </c>
    </row>
    <row r="26" spans="1:6" x14ac:dyDescent="0.25">
      <c r="A26" s="14" t="s">
        <v>208</v>
      </c>
      <c r="B26" s="28">
        <v>5334</v>
      </c>
      <c r="C26" s="29">
        <v>6.46</v>
      </c>
      <c r="D26" s="14" t="s">
        <v>227</v>
      </c>
      <c r="E26" s="15">
        <v>7770</v>
      </c>
      <c r="F26" s="16">
        <v>0.88</v>
      </c>
    </row>
    <row r="27" spans="1:6" x14ac:dyDescent="0.25">
      <c r="A27" s="14" t="s">
        <v>216</v>
      </c>
      <c r="B27" s="28">
        <v>3695</v>
      </c>
      <c r="C27" s="29">
        <v>3</v>
      </c>
      <c r="D27" s="14" t="s">
        <v>224</v>
      </c>
      <c r="E27" s="15">
        <v>6884</v>
      </c>
      <c r="F27" s="16">
        <v>2.91</v>
      </c>
    </row>
    <row r="28" spans="1:6" x14ac:dyDescent="0.25">
      <c r="A28" s="14" t="s">
        <v>213</v>
      </c>
      <c r="B28" s="28">
        <v>2636</v>
      </c>
      <c r="C28" s="29">
        <v>4.04</v>
      </c>
      <c r="D28" s="14" t="s">
        <v>223</v>
      </c>
      <c r="E28" s="15">
        <v>1748</v>
      </c>
      <c r="F28" s="16">
        <v>4.09</v>
      </c>
    </row>
    <row r="29" spans="1:6" x14ac:dyDescent="0.25">
      <c r="A29" s="14" t="s">
        <v>214</v>
      </c>
      <c r="B29" s="28">
        <v>2260</v>
      </c>
      <c r="C29" s="29">
        <v>3.47</v>
      </c>
      <c r="D29" s="14" t="s">
        <v>228</v>
      </c>
      <c r="E29" s="15">
        <v>1459</v>
      </c>
      <c r="F29" s="17">
        <v>4.1399999999999997</v>
      </c>
    </row>
    <row r="30" spans="1:6" x14ac:dyDescent="0.25">
      <c r="A30" s="32" t="s">
        <v>217</v>
      </c>
      <c r="B30" s="30">
        <f>SUM(B20:B29)</f>
        <v>1903798</v>
      </c>
      <c r="C30" s="31">
        <f>AVERAGE(C20:C29)</f>
        <v>2.8329999999999997</v>
      </c>
      <c r="D30" s="32" t="s">
        <v>217</v>
      </c>
      <c r="E30" s="30">
        <f>SUM(E20:E29)</f>
        <v>242585</v>
      </c>
      <c r="F30" s="31">
        <f>AVERAGE(F20:F29)</f>
        <v>2.1410000000000005</v>
      </c>
    </row>
    <row r="33" spans="1:6" ht="24" customHeight="1" x14ac:dyDescent="0.25">
      <c r="A33" s="51" t="s">
        <v>31</v>
      </c>
      <c r="B33" s="52"/>
      <c r="C33" s="52"/>
      <c r="D33" s="52"/>
      <c r="E33" s="52"/>
      <c r="F33" s="53"/>
    </row>
    <row r="34" spans="1:6" ht="26.25" customHeight="1" x14ac:dyDescent="0.25">
      <c r="A34" s="50" t="s">
        <v>203</v>
      </c>
      <c r="B34" s="50"/>
      <c r="C34" s="50"/>
      <c r="D34" s="50" t="s">
        <v>219</v>
      </c>
      <c r="E34" s="50"/>
      <c r="F34" s="50"/>
    </row>
    <row r="35" spans="1:6" ht="27.75" customHeight="1" x14ac:dyDescent="0.25">
      <c r="A35" s="32" t="s">
        <v>210</v>
      </c>
      <c r="B35" s="33" t="s">
        <v>211</v>
      </c>
      <c r="C35" s="33" t="s">
        <v>212</v>
      </c>
      <c r="D35" s="32" t="s">
        <v>218</v>
      </c>
      <c r="E35" s="33" t="s">
        <v>211</v>
      </c>
      <c r="F35" s="33" t="s">
        <v>212</v>
      </c>
    </row>
    <row r="36" spans="1:6" x14ac:dyDescent="0.25">
      <c r="A36" s="14" t="s">
        <v>204</v>
      </c>
      <c r="B36" s="35">
        <v>304012</v>
      </c>
      <c r="C36" s="36">
        <v>0.99</v>
      </c>
      <c r="D36" s="14" t="s">
        <v>220</v>
      </c>
      <c r="E36" s="35">
        <v>44823</v>
      </c>
      <c r="F36" s="36">
        <v>1.1399999999999999</v>
      </c>
    </row>
    <row r="37" spans="1:6" x14ac:dyDescent="0.25">
      <c r="A37" s="14" t="s">
        <v>205</v>
      </c>
      <c r="B37" s="35">
        <v>266875</v>
      </c>
      <c r="C37" s="36">
        <v>0.92</v>
      </c>
      <c r="D37" s="14" t="s">
        <v>221</v>
      </c>
      <c r="E37" s="20">
        <v>17897</v>
      </c>
      <c r="F37" s="21">
        <v>1.1399999999999999</v>
      </c>
    </row>
    <row r="38" spans="1:6" x14ac:dyDescent="0.25">
      <c r="A38" s="14" t="s">
        <v>209</v>
      </c>
      <c r="B38" s="35">
        <v>64676</v>
      </c>
      <c r="C38" s="36">
        <v>1.06</v>
      </c>
      <c r="D38" s="14" t="s">
        <v>225</v>
      </c>
      <c r="E38" s="20">
        <v>3926</v>
      </c>
      <c r="F38" s="21">
        <v>1.07</v>
      </c>
    </row>
    <row r="39" spans="1:6" x14ac:dyDescent="0.25">
      <c r="A39" s="14" t="s">
        <v>215</v>
      </c>
      <c r="B39" s="35">
        <v>26532</v>
      </c>
      <c r="C39" s="36">
        <v>1.76</v>
      </c>
      <c r="D39" s="14" t="s">
        <v>222</v>
      </c>
      <c r="E39" s="20">
        <v>3764</v>
      </c>
      <c r="F39" s="21">
        <v>1.01</v>
      </c>
    </row>
    <row r="40" spans="1:6" x14ac:dyDescent="0.25">
      <c r="A40" s="14" t="s">
        <v>206</v>
      </c>
      <c r="B40" s="35">
        <v>7126</v>
      </c>
      <c r="C40" s="36">
        <v>3.17</v>
      </c>
      <c r="D40" s="38" t="s">
        <v>229</v>
      </c>
      <c r="E40" s="37">
        <v>2701</v>
      </c>
      <c r="F40" s="29">
        <v>1.34</v>
      </c>
    </row>
    <row r="41" spans="1:6" x14ac:dyDescent="0.25">
      <c r="A41" s="14" t="s">
        <v>207</v>
      </c>
      <c r="B41" s="35">
        <v>3478</v>
      </c>
      <c r="C41" s="36">
        <v>1.65</v>
      </c>
      <c r="D41" s="39" t="s">
        <v>226</v>
      </c>
      <c r="E41" s="40">
        <v>3253</v>
      </c>
      <c r="F41" s="41">
        <v>3.4</v>
      </c>
    </row>
    <row r="42" spans="1:6" x14ac:dyDescent="0.25">
      <c r="A42" s="14" t="s">
        <v>208</v>
      </c>
      <c r="B42" s="35">
        <v>1592</v>
      </c>
      <c r="C42" s="36">
        <v>5.41</v>
      </c>
      <c r="D42" s="14" t="s">
        <v>227</v>
      </c>
      <c r="E42" s="20">
        <v>2913</v>
      </c>
      <c r="F42" s="21">
        <v>0.93</v>
      </c>
    </row>
    <row r="43" spans="1:6" x14ac:dyDescent="0.25">
      <c r="A43" s="14" t="s">
        <v>216</v>
      </c>
      <c r="B43" s="28">
        <v>930</v>
      </c>
      <c r="C43" s="29">
        <v>2.12</v>
      </c>
      <c r="D43" s="14" t="s">
        <v>224</v>
      </c>
      <c r="E43" s="20">
        <v>2972</v>
      </c>
      <c r="F43" s="21">
        <v>3.52</v>
      </c>
    </row>
    <row r="44" spans="1:6" x14ac:dyDescent="0.25">
      <c r="A44" s="14" t="s">
        <v>213</v>
      </c>
      <c r="B44" s="28">
        <v>657</v>
      </c>
      <c r="C44" s="29">
        <v>2.83</v>
      </c>
      <c r="D44" s="14" t="s">
        <v>223</v>
      </c>
      <c r="E44" s="20">
        <v>604</v>
      </c>
      <c r="F44" s="21">
        <v>3.97</v>
      </c>
    </row>
    <row r="45" spans="1:6" x14ac:dyDescent="0.25">
      <c r="A45" s="14" t="s">
        <v>214</v>
      </c>
      <c r="B45" s="28">
        <v>774</v>
      </c>
      <c r="C45" s="29">
        <v>3.28</v>
      </c>
      <c r="D45" s="14" t="s">
        <v>228</v>
      </c>
      <c r="E45" s="20">
        <v>319</v>
      </c>
      <c r="F45" s="21">
        <v>2.54</v>
      </c>
    </row>
    <row r="46" spans="1:6" x14ac:dyDescent="0.25">
      <c r="A46" s="32" t="s">
        <v>217</v>
      </c>
      <c r="B46" s="30">
        <f>SUM(B36:B45)</f>
        <v>676652</v>
      </c>
      <c r="C46" s="31">
        <f>AVERAGE(C36:C45)</f>
        <v>2.3190000000000004</v>
      </c>
      <c r="D46" s="32" t="s">
        <v>217</v>
      </c>
      <c r="E46" s="30">
        <f>SUM(E36:E45)</f>
        <v>83172</v>
      </c>
      <c r="F46" s="31">
        <f>AVERAGE(F36:F45)</f>
        <v>2.0059999999999998</v>
      </c>
    </row>
    <row r="49" spans="1:6" ht="30.75" customHeight="1" x14ac:dyDescent="0.25">
      <c r="A49" s="51" t="s">
        <v>43</v>
      </c>
      <c r="B49" s="52"/>
      <c r="C49" s="52"/>
      <c r="D49" s="52"/>
      <c r="E49" s="52"/>
      <c r="F49" s="53"/>
    </row>
    <row r="50" spans="1:6" ht="25.5" customHeight="1" x14ac:dyDescent="0.25">
      <c r="A50" s="50" t="s">
        <v>203</v>
      </c>
      <c r="B50" s="50"/>
      <c r="C50" s="50"/>
      <c r="D50" s="50" t="s">
        <v>219</v>
      </c>
      <c r="E50" s="50"/>
      <c r="F50" s="50"/>
    </row>
    <row r="51" spans="1:6" ht="21" customHeight="1" x14ac:dyDescent="0.25">
      <c r="A51" s="32" t="s">
        <v>210</v>
      </c>
      <c r="B51" s="33" t="s">
        <v>211</v>
      </c>
      <c r="C51" s="33" t="s">
        <v>212</v>
      </c>
      <c r="D51" s="32" t="s">
        <v>218</v>
      </c>
      <c r="E51" s="33" t="s">
        <v>211</v>
      </c>
      <c r="F51" s="33" t="s">
        <v>212</v>
      </c>
    </row>
    <row r="52" spans="1:6" x14ac:dyDescent="0.25">
      <c r="A52" s="14" t="s">
        <v>204</v>
      </c>
      <c r="B52" s="20">
        <v>474351</v>
      </c>
      <c r="C52" s="21">
        <v>0.99</v>
      </c>
      <c r="D52" s="14" t="s">
        <v>220</v>
      </c>
      <c r="E52" s="35">
        <v>83185</v>
      </c>
      <c r="F52" s="36">
        <v>1.37</v>
      </c>
    </row>
    <row r="53" spans="1:6" x14ac:dyDescent="0.25">
      <c r="A53" s="14" t="s">
        <v>205</v>
      </c>
      <c r="B53" s="37">
        <v>423773</v>
      </c>
      <c r="C53" s="29">
        <v>0.94</v>
      </c>
      <c r="D53" s="14" t="s">
        <v>221</v>
      </c>
      <c r="E53" s="20">
        <v>30206</v>
      </c>
      <c r="F53" s="21">
        <v>1.24</v>
      </c>
    </row>
    <row r="54" spans="1:6" x14ac:dyDescent="0.25">
      <c r="A54" s="14" t="s">
        <v>209</v>
      </c>
      <c r="B54" s="18">
        <v>118276</v>
      </c>
      <c r="C54" s="19">
        <v>1.25</v>
      </c>
      <c r="D54" s="14" t="s">
        <v>225</v>
      </c>
      <c r="E54" s="20">
        <v>5755</v>
      </c>
      <c r="F54" s="21">
        <v>1.01</v>
      </c>
    </row>
    <row r="55" spans="1:6" x14ac:dyDescent="0.25">
      <c r="A55" s="14" t="s">
        <v>215</v>
      </c>
      <c r="B55" s="37">
        <v>474351</v>
      </c>
      <c r="C55" s="29">
        <v>0.99</v>
      </c>
      <c r="D55" s="14" t="s">
        <v>222</v>
      </c>
      <c r="E55" s="20">
        <v>6225</v>
      </c>
      <c r="F55" s="21">
        <v>1.08</v>
      </c>
    </row>
    <row r="56" spans="1:6" x14ac:dyDescent="0.25">
      <c r="A56" s="14" t="s">
        <v>206</v>
      </c>
      <c r="B56" s="37">
        <v>11372</v>
      </c>
      <c r="C56" s="29">
        <v>3.29</v>
      </c>
      <c r="D56" s="38" t="s">
        <v>229</v>
      </c>
      <c r="E56" s="37">
        <v>3977</v>
      </c>
      <c r="F56" s="29">
        <v>1.27</v>
      </c>
    </row>
    <row r="57" spans="1:6" x14ac:dyDescent="0.25">
      <c r="A57" s="14" t="s">
        <v>207</v>
      </c>
      <c r="B57" s="37">
        <v>7276</v>
      </c>
      <c r="C57" s="29">
        <v>2.23</v>
      </c>
      <c r="D57" s="39" t="s">
        <v>226</v>
      </c>
      <c r="E57" s="40">
        <v>3494</v>
      </c>
      <c r="F57" s="41">
        <v>2.35</v>
      </c>
    </row>
    <row r="58" spans="1:6" x14ac:dyDescent="0.25">
      <c r="A58" s="14" t="s">
        <v>208</v>
      </c>
      <c r="B58" s="37">
        <v>1586</v>
      </c>
      <c r="C58" s="29">
        <v>3.47</v>
      </c>
      <c r="D58" s="14" t="s">
        <v>227</v>
      </c>
      <c r="E58" s="20">
        <v>3854</v>
      </c>
      <c r="F58" s="21">
        <v>0.79</v>
      </c>
    </row>
    <row r="59" spans="1:6" x14ac:dyDescent="0.25">
      <c r="A59" s="14" t="s">
        <v>216</v>
      </c>
      <c r="B59" s="28">
        <v>2364</v>
      </c>
      <c r="C59" s="29">
        <v>3.47</v>
      </c>
      <c r="D59" s="14" t="s">
        <v>224</v>
      </c>
      <c r="E59" s="20">
        <v>2899</v>
      </c>
      <c r="F59" s="21">
        <v>2.21</v>
      </c>
    </row>
    <row r="60" spans="1:6" x14ac:dyDescent="0.25">
      <c r="A60" s="14" t="s">
        <v>213</v>
      </c>
      <c r="B60" s="28">
        <v>866</v>
      </c>
      <c r="C60" s="29">
        <v>2.4</v>
      </c>
      <c r="D60" s="14" t="s">
        <v>223</v>
      </c>
      <c r="E60" s="20">
        <v>720</v>
      </c>
      <c r="F60" s="21">
        <v>3.05</v>
      </c>
    </row>
    <row r="61" spans="1:6" x14ac:dyDescent="0.25">
      <c r="A61" s="14" t="s">
        <v>214</v>
      </c>
      <c r="B61" s="28">
        <v>987</v>
      </c>
      <c r="C61" s="29">
        <v>2.69</v>
      </c>
      <c r="D61" s="14" t="s">
        <v>228</v>
      </c>
      <c r="E61" s="20">
        <v>1264</v>
      </c>
      <c r="F61" s="21">
        <v>6.49</v>
      </c>
    </row>
    <row r="62" spans="1:6" x14ac:dyDescent="0.25">
      <c r="A62" s="32" t="s">
        <v>217</v>
      </c>
      <c r="B62" s="30">
        <f>SUM(B52:B61)</f>
        <v>1515202</v>
      </c>
      <c r="C62" s="31">
        <f>AVERAGE(C52:C61)</f>
        <v>2.1719999999999997</v>
      </c>
      <c r="D62" s="32" t="s">
        <v>217</v>
      </c>
      <c r="E62" s="30">
        <f>SUM(E52:E61)</f>
        <v>141579</v>
      </c>
      <c r="F62" s="31">
        <f>AVERAGE(F52:F61)</f>
        <v>2.0859999999999999</v>
      </c>
    </row>
    <row r="65" spans="1:6" ht="24" customHeight="1" x14ac:dyDescent="0.25">
      <c r="A65" s="51" t="s">
        <v>139</v>
      </c>
      <c r="B65" s="52"/>
      <c r="C65" s="52"/>
      <c r="D65" s="52"/>
      <c r="E65" s="52"/>
      <c r="F65" s="53"/>
    </row>
    <row r="66" spans="1:6" ht="24.75" customHeight="1" x14ac:dyDescent="0.25">
      <c r="A66" s="50" t="s">
        <v>203</v>
      </c>
      <c r="B66" s="50"/>
      <c r="C66" s="50"/>
      <c r="D66" s="50" t="s">
        <v>219</v>
      </c>
      <c r="E66" s="50"/>
      <c r="F66" s="50"/>
    </row>
    <row r="67" spans="1:6" x14ac:dyDescent="0.25">
      <c r="A67" s="32" t="s">
        <v>210</v>
      </c>
      <c r="B67" s="33" t="s">
        <v>211</v>
      </c>
      <c r="C67" s="33" t="s">
        <v>212</v>
      </c>
      <c r="D67" s="32" t="s">
        <v>218</v>
      </c>
      <c r="E67" s="33" t="s">
        <v>211</v>
      </c>
      <c r="F67" s="33" t="s">
        <v>212</v>
      </c>
    </row>
    <row r="68" spans="1:6" x14ac:dyDescent="0.25">
      <c r="A68" s="14" t="s">
        <v>204</v>
      </c>
      <c r="B68" s="20">
        <v>437847</v>
      </c>
      <c r="C68" s="21">
        <v>0.98</v>
      </c>
      <c r="D68" s="14" t="s">
        <v>220</v>
      </c>
      <c r="E68" s="35">
        <v>70951</v>
      </c>
      <c r="F68" s="36">
        <v>1.25</v>
      </c>
    </row>
    <row r="69" spans="1:6" x14ac:dyDescent="0.25">
      <c r="A69" s="14" t="s">
        <v>205</v>
      </c>
      <c r="B69" s="37">
        <v>386510</v>
      </c>
      <c r="C69" s="29">
        <v>0.92</v>
      </c>
      <c r="D69" s="14" t="s">
        <v>221</v>
      </c>
      <c r="E69" s="20">
        <v>25949</v>
      </c>
      <c r="F69" s="21">
        <v>1.1299999999999999</v>
      </c>
    </row>
    <row r="70" spans="1:6" x14ac:dyDescent="0.25">
      <c r="A70" s="14" t="s">
        <v>209</v>
      </c>
      <c r="B70" s="18">
        <v>100935</v>
      </c>
      <c r="C70" s="19">
        <v>1.1399999999999999</v>
      </c>
      <c r="D70" s="14" t="s">
        <v>225</v>
      </c>
      <c r="E70" s="20">
        <v>5696</v>
      </c>
      <c r="F70" s="21">
        <v>1.07</v>
      </c>
    </row>
    <row r="71" spans="1:6" x14ac:dyDescent="0.25">
      <c r="A71" s="14" t="s">
        <v>215</v>
      </c>
      <c r="B71" s="37">
        <v>19895</v>
      </c>
      <c r="C71" s="29">
        <v>0.98</v>
      </c>
      <c r="D71" s="14" t="s">
        <v>222</v>
      </c>
      <c r="E71" s="20">
        <v>6526</v>
      </c>
      <c r="F71" s="21">
        <v>1.21</v>
      </c>
    </row>
    <row r="72" spans="1:6" x14ac:dyDescent="0.25">
      <c r="A72" s="14" t="s">
        <v>206</v>
      </c>
      <c r="B72" s="37">
        <v>18916</v>
      </c>
      <c r="C72" s="29">
        <v>5.83</v>
      </c>
      <c r="D72" s="38" t="s">
        <v>229</v>
      </c>
      <c r="E72" s="37">
        <v>3122</v>
      </c>
      <c r="F72" s="29">
        <v>1.06</v>
      </c>
    </row>
    <row r="73" spans="1:6" x14ac:dyDescent="0.25">
      <c r="A73" s="14" t="s">
        <v>207</v>
      </c>
      <c r="B73" s="37">
        <v>12524</v>
      </c>
      <c r="C73" s="29">
        <v>4.1100000000000003</v>
      </c>
      <c r="D73" s="39" t="s">
        <v>226</v>
      </c>
      <c r="E73" s="40">
        <v>1755</v>
      </c>
      <c r="F73" s="41">
        <v>1.26</v>
      </c>
    </row>
    <row r="74" spans="1:6" x14ac:dyDescent="0.25">
      <c r="A74" s="14" t="s">
        <v>208</v>
      </c>
      <c r="B74" s="37">
        <v>6079</v>
      </c>
      <c r="C74" s="29">
        <v>14.25</v>
      </c>
      <c r="D74" s="14" t="s">
        <v>227</v>
      </c>
      <c r="E74" s="20">
        <v>3754</v>
      </c>
      <c r="F74" s="21">
        <v>0.82</v>
      </c>
    </row>
    <row r="75" spans="1:6" x14ac:dyDescent="0.25">
      <c r="A75" s="14" t="s">
        <v>216</v>
      </c>
      <c r="B75" s="28">
        <v>4351</v>
      </c>
      <c r="C75" s="29">
        <v>6.84</v>
      </c>
      <c r="D75" s="14" t="s">
        <v>224</v>
      </c>
      <c r="E75" s="20">
        <v>1593</v>
      </c>
      <c r="F75" s="21">
        <v>1.3</v>
      </c>
    </row>
    <row r="76" spans="1:6" x14ac:dyDescent="0.25">
      <c r="A76" s="14" t="s">
        <v>213</v>
      </c>
      <c r="B76" s="28">
        <v>2980</v>
      </c>
      <c r="C76" s="29">
        <v>8.85</v>
      </c>
      <c r="D76" s="14" t="s">
        <v>223</v>
      </c>
      <c r="E76" s="20">
        <v>367</v>
      </c>
      <c r="F76" s="21">
        <v>1.66</v>
      </c>
    </row>
    <row r="77" spans="1:6" x14ac:dyDescent="0.25">
      <c r="A77" s="14" t="s">
        <v>214</v>
      </c>
      <c r="B77" s="28">
        <v>463</v>
      </c>
      <c r="C77" s="29">
        <v>1.36</v>
      </c>
      <c r="D77" s="14" t="s">
        <v>228</v>
      </c>
      <c r="E77" s="20">
        <v>507</v>
      </c>
      <c r="F77" s="21">
        <v>2.78</v>
      </c>
    </row>
    <row r="78" spans="1:6" x14ac:dyDescent="0.25">
      <c r="A78" s="32" t="s">
        <v>217</v>
      </c>
      <c r="B78" s="30">
        <f>SUM(B68:B77)</f>
        <v>990500</v>
      </c>
      <c r="C78" s="31">
        <f>AVERAGE(C68:C77)</f>
        <v>4.5259999999999998</v>
      </c>
      <c r="D78" s="32" t="s">
        <v>217</v>
      </c>
      <c r="E78" s="30">
        <f>SUM(E68:E77)</f>
        <v>120220</v>
      </c>
      <c r="F78" s="31">
        <f>AVERAGE(F68:F77)</f>
        <v>1.3540000000000001</v>
      </c>
    </row>
    <row r="81" spans="1:6" ht="26.25" customHeight="1" x14ac:dyDescent="0.25">
      <c r="A81" s="51" t="s">
        <v>177</v>
      </c>
      <c r="B81" s="52"/>
      <c r="C81" s="52"/>
      <c r="D81" s="52"/>
      <c r="E81" s="52"/>
      <c r="F81" s="53"/>
    </row>
    <row r="82" spans="1:6" ht="27.75" customHeight="1" x14ac:dyDescent="0.25">
      <c r="A82" s="50" t="s">
        <v>203</v>
      </c>
      <c r="B82" s="50"/>
      <c r="C82" s="50"/>
      <c r="D82" s="50" t="s">
        <v>219</v>
      </c>
      <c r="E82" s="50"/>
      <c r="F82" s="50"/>
    </row>
    <row r="83" spans="1:6" x14ac:dyDescent="0.25">
      <c r="A83" s="32" t="s">
        <v>210</v>
      </c>
      <c r="B83" s="33" t="s">
        <v>211</v>
      </c>
      <c r="C83" s="33" t="s">
        <v>212</v>
      </c>
      <c r="D83" s="32" t="s">
        <v>218</v>
      </c>
      <c r="E83" s="33" t="s">
        <v>211</v>
      </c>
      <c r="F83" s="33" t="s">
        <v>212</v>
      </c>
    </row>
    <row r="84" spans="1:6" x14ac:dyDescent="0.25">
      <c r="A84" s="14" t="s">
        <v>204</v>
      </c>
      <c r="B84" s="6">
        <v>148073</v>
      </c>
      <c r="C84" s="7">
        <v>1</v>
      </c>
      <c r="D84" s="14" t="s">
        <v>220</v>
      </c>
      <c r="E84" s="35">
        <v>30972</v>
      </c>
      <c r="F84" s="36">
        <v>1.63</v>
      </c>
    </row>
    <row r="85" spans="1:6" x14ac:dyDescent="0.25">
      <c r="A85" s="14" t="s">
        <v>205</v>
      </c>
      <c r="B85" s="37">
        <v>129252</v>
      </c>
      <c r="C85" s="29">
        <v>0.93</v>
      </c>
      <c r="D85" s="14" t="s">
        <v>221</v>
      </c>
      <c r="E85" s="20">
        <v>10303</v>
      </c>
      <c r="F85" s="21">
        <v>1.35</v>
      </c>
    </row>
    <row r="86" spans="1:6" x14ac:dyDescent="0.25">
      <c r="A86" s="14" t="s">
        <v>209</v>
      </c>
      <c r="B86" s="6">
        <v>42727</v>
      </c>
      <c r="C86" s="7">
        <v>1.45</v>
      </c>
      <c r="D86" s="14" t="s">
        <v>225</v>
      </c>
      <c r="E86" s="20">
        <v>1877</v>
      </c>
      <c r="F86" s="21">
        <v>1.06</v>
      </c>
    </row>
    <row r="87" spans="1:6" x14ac:dyDescent="0.25">
      <c r="A87" s="14" t="s">
        <v>215</v>
      </c>
      <c r="B87" s="37">
        <v>13602</v>
      </c>
      <c r="C87" s="29">
        <v>1.88</v>
      </c>
      <c r="D87" s="14" t="s">
        <v>222</v>
      </c>
      <c r="E87" s="20">
        <v>1693</v>
      </c>
      <c r="F87" s="21">
        <v>0.94</v>
      </c>
    </row>
    <row r="88" spans="1:6" x14ac:dyDescent="0.25">
      <c r="A88" s="14" t="s">
        <v>206</v>
      </c>
      <c r="B88" s="37">
        <v>2606</v>
      </c>
      <c r="C88" s="29">
        <v>2.4</v>
      </c>
      <c r="D88" s="38" t="s">
        <v>229</v>
      </c>
      <c r="E88" s="37">
        <v>1196</v>
      </c>
      <c r="F88" s="29">
        <v>1.22</v>
      </c>
    </row>
    <row r="89" spans="1:6" x14ac:dyDescent="0.25">
      <c r="A89" s="14" t="s">
        <v>207</v>
      </c>
      <c r="B89" s="37">
        <v>2608</v>
      </c>
      <c r="C89" s="29">
        <v>2.5499999999999998</v>
      </c>
      <c r="D89" s="39" t="s">
        <v>226</v>
      </c>
      <c r="E89" s="40">
        <v>1320</v>
      </c>
      <c r="F89" s="41">
        <v>2.85</v>
      </c>
    </row>
    <row r="90" spans="1:6" x14ac:dyDescent="0.25">
      <c r="A90" s="14" t="s">
        <v>208</v>
      </c>
      <c r="B90" s="37">
        <v>397</v>
      </c>
      <c r="C90" s="29">
        <v>2.79</v>
      </c>
      <c r="D90" s="14" t="s">
        <v>227</v>
      </c>
      <c r="E90" s="20">
        <v>1457</v>
      </c>
      <c r="F90" s="21">
        <v>0.96</v>
      </c>
    </row>
    <row r="91" spans="1:6" x14ac:dyDescent="0.25">
      <c r="A91" s="14" t="s">
        <v>216</v>
      </c>
      <c r="B91" s="28">
        <v>357</v>
      </c>
      <c r="C91" s="29">
        <v>1.68</v>
      </c>
      <c r="D91" s="14" t="s">
        <v>224</v>
      </c>
      <c r="E91" s="20">
        <v>899</v>
      </c>
      <c r="F91" s="21">
        <v>2.2000000000000002</v>
      </c>
    </row>
    <row r="92" spans="1:6" x14ac:dyDescent="0.25">
      <c r="A92" s="14" t="s">
        <v>213</v>
      </c>
      <c r="B92" s="28">
        <v>195</v>
      </c>
      <c r="C92" s="29">
        <v>1.73</v>
      </c>
      <c r="D92" s="14" t="s">
        <v>223</v>
      </c>
      <c r="E92" s="20">
        <v>263</v>
      </c>
      <c r="F92" s="21">
        <v>3.57</v>
      </c>
    </row>
    <row r="93" spans="1:6" x14ac:dyDescent="0.25">
      <c r="A93" s="14" t="s">
        <v>214</v>
      </c>
      <c r="B93" s="28">
        <v>383</v>
      </c>
      <c r="C93" s="29">
        <v>3.59</v>
      </c>
      <c r="D93" s="14" t="s">
        <v>228</v>
      </c>
      <c r="E93" s="20">
        <v>156</v>
      </c>
      <c r="F93" s="21">
        <v>2.56</v>
      </c>
    </row>
    <row r="94" spans="1:6" x14ac:dyDescent="0.25">
      <c r="A94" s="32" t="s">
        <v>217</v>
      </c>
      <c r="B94" s="30">
        <f>SUM(B84:B93)</f>
        <v>340200</v>
      </c>
      <c r="C94" s="31">
        <f>AVERAGE(C84:C93)</f>
        <v>2</v>
      </c>
      <c r="D94" s="32" t="s">
        <v>217</v>
      </c>
      <c r="E94" s="30">
        <f>SUM(E84:E93)</f>
        <v>50136</v>
      </c>
      <c r="F94" s="31">
        <f>AVERAGE(F84:F93)</f>
        <v>1.8340000000000001</v>
      </c>
    </row>
    <row r="97" spans="1:6" ht="26.25" customHeight="1" x14ac:dyDescent="0.25">
      <c r="A97" s="47" t="s">
        <v>37</v>
      </c>
      <c r="B97" s="48"/>
      <c r="C97" s="48"/>
      <c r="D97" s="48"/>
      <c r="E97" s="48"/>
      <c r="F97" s="49"/>
    </row>
    <row r="98" spans="1:6" ht="23.25" customHeight="1" x14ac:dyDescent="0.25">
      <c r="A98" s="50" t="s">
        <v>203</v>
      </c>
      <c r="B98" s="50"/>
      <c r="C98" s="50"/>
      <c r="D98" s="50" t="s">
        <v>219</v>
      </c>
      <c r="E98" s="50"/>
      <c r="F98" s="50"/>
    </row>
    <row r="99" spans="1:6" x14ac:dyDescent="0.25">
      <c r="A99" s="32" t="s">
        <v>210</v>
      </c>
      <c r="B99" s="33" t="s">
        <v>211</v>
      </c>
      <c r="C99" s="33" t="s">
        <v>212</v>
      </c>
      <c r="D99" s="32" t="s">
        <v>218</v>
      </c>
      <c r="E99" s="33" t="s">
        <v>211</v>
      </c>
      <c r="F99" s="33" t="s">
        <v>212</v>
      </c>
    </row>
    <row r="100" spans="1:6" x14ac:dyDescent="0.25">
      <c r="A100" s="14" t="s">
        <v>204</v>
      </c>
      <c r="B100" s="35">
        <v>689462</v>
      </c>
      <c r="C100" s="36">
        <v>1</v>
      </c>
      <c r="D100" s="14" t="s">
        <v>220</v>
      </c>
      <c r="E100" s="35">
        <v>114172</v>
      </c>
      <c r="F100" s="36">
        <v>1.3</v>
      </c>
    </row>
    <row r="101" spans="1:6" x14ac:dyDescent="0.25">
      <c r="A101" s="14" t="s">
        <v>205</v>
      </c>
      <c r="B101" s="37">
        <v>631867</v>
      </c>
      <c r="C101" s="29">
        <v>0.97</v>
      </c>
      <c r="D101" s="14" t="s">
        <v>221</v>
      </c>
      <c r="E101" s="20">
        <v>44797</v>
      </c>
      <c r="F101" s="21">
        <v>1.27</v>
      </c>
    </row>
    <row r="102" spans="1:6" x14ac:dyDescent="0.25">
      <c r="A102" s="14" t="s">
        <v>209</v>
      </c>
      <c r="B102" s="35">
        <v>161848</v>
      </c>
      <c r="C102" s="36">
        <v>1.19</v>
      </c>
      <c r="D102" s="14" t="s">
        <v>225</v>
      </c>
      <c r="E102" s="20">
        <v>9072</v>
      </c>
      <c r="F102" s="21">
        <v>1.1000000000000001</v>
      </c>
    </row>
    <row r="103" spans="1:6" x14ac:dyDescent="0.25">
      <c r="A103" s="14" t="s">
        <v>215</v>
      </c>
      <c r="B103" s="37">
        <v>42044</v>
      </c>
      <c r="C103" s="29">
        <v>1.25</v>
      </c>
      <c r="D103" s="14" t="s">
        <v>222</v>
      </c>
      <c r="E103" s="20">
        <v>8983</v>
      </c>
      <c r="F103" s="21">
        <v>1.07</v>
      </c>
    </row>
    <row r="104" spans="1:6" x14ac:dyDescent="0.25">
      <c r="A104" s="14" t="s">
        <v>206</v>
      </c>
      <c r="B104" s="37">
        <v>9731</v>
      </c>
      <c r="C104" s="29">
        <v>1.95</v>
      </c>
      <c r="D104" s="38" t="s">
        <v>229</v>
      </c>
      <c r="E104" s="37">
        <v>6652</v>
      </c>
      <c r="F104" s="29">
        <v>1.47</v>
      </c>
    </row>
    <row r="105" spans="1:6" x14ac:dyDescent="0.25">
      <c r="A105" s="14" t="s">
        <v>207</v>
      </c>
      <c r="B105" s="37">
        <v>5812</v>
      </c>
      <c r="C105" s="29">
        <v>1.23</v>
      </c>
      <c r="D105" s="39" t="s">
        <v>226</v>
      </c>
      <c r="E105" s="40">
        <v>5508</v>
      </c>
      <c r="F105" s="41">
        <v>2.56</v>
      </c>
    </row>
    <row r="106" spans="1:6" x14ac:dyDescent="0.25">
      <c r="A106" s="14" t="s">
        <v>208</v>
      </c>
      <c r="B106" s="37">
        <v>1428</v>
      </c>
      <c r="C106" s="29">
        <v>2.16</v>
      </c>
      <c r="D106" s="14" t="s">
        <v>227</v>
      </c>
      <c r="E106" s="20">
        <v>7040</v>
      </c>
      <c r="F106" s="21">
        <v>1</v>
      </c>
    </row>
    <row r="107" spans="1:6" x14ac:dyDescent="0.25">
      <c r="A107" s="14" t="s">
        <v>216</v>
      </c>
      <c r="B107" s="28">
        <v>1382</v>
      </c>
      <c r="C107" s="29">
        <v>1.4</v>
      </c>
      <c r="D107" s="14" t="s">
        <v>224</v>
      </c>
      <c r="E107" s="20">
        <v>3620</v>
      </c>
      <c r="F107" s="21">
        <v>1.91</v>
      </c>
    </row>
    <row r="108" spans="1:6" x14ac:dyDescent="0.25">
      <c r="A108" s="14" t="s">
        <v>213</v>
      </c>
      <c r="B108" s="28">
        <v>896</v>
      </c>
      <c r="C108" s="29">
        <v>1.72</v>
      </c>
      <c r="D108" s="14" t="s">
        <v>223</v>
      </c>
      <c r="E108" s="20">
        <v>968</v>
      </c>
      <c r="F108" s="21">
        <v>2.83</v>
      </c>
    </row>
    <row r="109" spans="1:6" x14ac:dyDescent="0.25">
      <c r="A109" s="14" t="s">
        <v>214</v>
      </c>
      <c r="B109" s="28">
        <v>1243</v>
      </c>
      <c r="C109" s="29">
        <v>2.33</v>
      </c>
      <c r="D109" s="14" t="s">
        <v>228</v>
      </c>
      <c r="E109" s="20">
        <v>708</v>
      </c>
      <c r="F109" s="21">
        <v>2.5099999999999998</v>
      </c>
    </row>
    <row r="110" spans="1:6" x14ac:dyDescent="0.25">
      <c r="A110" s="32" t="s">
        <v>217</v>
      </c>
      <c r="B110" s="30">
        <f>SUM(B100:B109)</f>
        <v>1545713</v>
      </c>
      <c r="C110" s="31">
        <f>AVERAGE(C100:C109)</f>
        <v>1.52</v>
      </c>
      <c r="D110" s="32" t="s">
        <v>217</v>
      </c>
      <c r="E110" s="30">
        <f>SUM(E100:E109)</f>
        <v>201520</v>
      </c>
      <c r="F110" s="31">
        <f>AVERAGE(F100:F109)</f>
        <v>1.702</v>
      </c>
    </row>
    <row r="113" spans="1:6" ht="24.75" customHeight="1" x14ac:dyDescent="0.25">
      <c r="A113" s="47" t="s">
        <v>57</v>
      </c>
      <c r="B113" s="48"/>
      <c r="C113" s="48"/>
      <c r="D113" s="48"/>
      <c r="E113" s="48"/>
      <c r="F113" s="49"/>
    </row>
    <row r="114" spans="1:6" ht="20.25" customHeight="1" x14ac:dyDescent="0.25">
      <c r="A114" s="50" t="s">
        <v>203</v>
      </c>
      <c r="B114" s="50"/>
      <c r="C114" s="50"/>
      <c r="D114" s="50" t="s">
        <v>219</v>
      </c>
      <c r="E114" s="50"/>
      <c r="F114" s="50"/>
    </row>
    <row r="115" spans="1:6" x14ac:dyDescent="0.25">
      <c r="A115" s="32" t="s">
        <v>210</v>
      </c>
      <c r="B115" s="33" t="s">
        <v>211</v>
      </c>
      <c r="C115" s="33" t="s">
        <v>212</v>
      </c>
      <c r="D115" s="32" t="s">
        <v>218</v>
      </c>
      <c r="E115" s="33" t="s">
        <v>211</v>
      </c>
      <c r="F115" s="33" t="s">
        <v>212</v>
      </c>
    </row>
    <row r="116" spans="1:6" x14ac:dyDescent="0.25">
      <c r="A116" s="14" t="s">
        <v>204</v>
      </c>
      <c r="B116" s="35">
        <v>79216</v>
      </c>
      <c r="C116" s="36">
        <v>0.99</v>
      </c>
      <c r="D116" s="14" t="s">
        <v>220</v>
      </c>
      <c r="E116" s="35">
        <v>14601</v>
      </c>
      <c r="F116" s="36">
        <v>1.42</v>
      </c>
    </row>
    <row r="117" spans="1:6" x14ac:dyDescent="0.25">
      <c r="A117" s="14" t="s">
        <v>205</v>
      </c>
      <c r="B117" s="37">
        <v>70224</v>
      </c>
      <c r="C117" s="29">
        <v>0.93</v>
      </c>
      <c r="D117" s="14" t="s">
        <v>221</v>
      </c>
      <c r="E117" s="20">
        <v>5007</v>
      </c>
      <c r="F117" s="21">
        <v>1.21</v>
      </c>
    </row>
    <row r="118" spans="1:6" x14ac:dyDescent="0.25">
      <c r="A118" s="14" t="s">
        <v>209</v>
      </c>
      <c r="B118" s="35">
        <v>19910</v>
      </c>
      <c r="C118" s="36">
        <v>1.25</v>
      </c>
      <c r="D118" s="14" t="s">
        <v>225</v>
      </c>
      <c r="E118" s="20">
        <v>941</v>
      </c>
      <c r="F118" s="21">
        <v>0.98</v>
      </c>
    </row>
    <row r="119" spans="1:6" x14ac:dyDescent="0.25">
      <c r="A119" s="14" t="s">
        <v>215</v>
      </c>
      <c r="B119" s="37">
        <v>5586</v>
      </c>
      <c r="C119" s="29">
        <v>1.42</v>
      </c>
      <c r="D119" s="14" t="s">
        <v>222</v>
      </c>
      <c r="E119" s="20">
        <v>1335</v>
      </c>
      <c r="F119" s="21">
        <v>1.37</v>
      </c>
    </row>
    <row r="120" spans="1:6" x14ac:dyDescent="0.25">
      <c r="A120" s="14" t="s">
        <v>206</v>
      </c>
      <c r="B120" s="37">
        <v>2401</v>
      </c>
      <c r="C120" s="29">
        <v>4.05</v>
      </c>
      <c r="D120" s="38" t="s">
        <v>229</v>
      </c>
      <c r="E120" s="37">
        <v>823</v>
      </c>
      <c r="F120" s="29">
        <v>1.56</v>
      </c>
    </row>
    <row r="121" spans="1:6" x14ac:dyDescent="0.25">
      <c r="A121" s="14" t="s">
        <v>207</v>
      </c>
      <c r="B121" s="37">
        <v>1005</v>
      </c>
      <c r="C121" s="29">
        <v>1.86</v>
      </c>
      <c r="D121" s="39" t="s">
        <v>226</v>
      </c>
      <c r="E121" s="40">
        <v>650</v>
      </c>
      <c r="F121" s="41">
        <v>2.59</v>
      </c>
    </row>
    <row r="122" spans="1:6" x14ac:dyDescent="0.25">
      <c r="A122" s="14" t="s">
        <v>208</v>
      </c>
      <c r="B122" s="37">
        <v>360</v>
      </c>
      <c r="C122" s="29">
        <v>4.67</v>
      </c>
      <c r="D122" s="14" t="s">
        <v>227</v>
      </c>
      <c r="E122" s="20">
        <v>610</v>
      </c>
      <c r="F122" s="21">
        <v>0.74</v>
      </c>
    </row>
    <row r="123" spans="1:6" x14ac:dyDescent="0.25">
      <c r="A123" s="14" t="s">
        <v>216</v>
      </c>
      <c r="B123" s="28">
        <v>194</v>
      </c>
      <c r="C123" s="29">
        <v>1.69</v>
      </c>
      <c r="D123" s="14" t="s">
        <v>224</v>
      </c>
      <c r="E123" s="20">
        <v>508</v>
      </c>
      <c r="F123" s="21">
        <v>2.2999999999999998</v>
      </c>
    </row>
    <row r="124" spans="1:6" x14ac:dyDescent="0.25">
      <c r="A124" s="14" t="s">
        <v>213</v>
      </c>
      <c r="B124" s="28">
        <v>999</v>
      </c>
      <c r="C124" s="29">
        <v>16.440000000000001</v>
      </c>
      <c r="D124" s="14" t="s">
        <v>223</v>
      </c>
      <c r="E124" s="20">
        <v>128</v>
      </c>
      <c r="F124" s="21">
        <v>3.21</v>
      </c>
    </row>
    <row r="125" spans="1:6" x14ac:dyDescent="0.25">
      <c r="A125" s="14" t="s">
        <v>214</v>
      </c>
      <c r="B125" s="28">
        <v>156</v>
      </c>
      <c r="C125" s="29">
        <v>2.66</v>
      </c>
      <c r="D125" s="14" t="s">
        <v>228</v>
      </c>
      <c r="E125" s="20">
        <v>106</v>
      </c>
      <c r="F125" s="21">
        <v>3.22</v>
      </c>
    </row>
    <row r="126" spans="1:6" x14ac:dyDescent="0.25">
      <c r="A126" s="32" t="s">
        <v>217</v>
      </c>
      <c r="B126" s="30">
        <f>SUM(B116:B125)</f>
        <v>180051</v>
      </c>
      <c r="C126" s="31">
        <f>AVERAGE(C116:C125)</f>
        <v>3.5959999999999992</v>
      </c>
      <c r="D126" s="32" t="s">
        <v>217</v>
      </c>
      <c r="E126" s="30">
        <f>SUM(E116:E125)</f>
        <v>24709</v>
      </c>
      <c r="F126" s="31">
        <f>AVERAGE(F116:F125)</f>
        <v>1.86</v>
      </c>
    </row>
    <row r="129" spans="1:6" ht="27.75" customHeight="1" x14ac:dyDescent="0.25">
      <c r="A129" s="47" t="s">
        <v>92</v>
      </c>
      <c r="B129" s="48"/>
      <c r="C129" s="48"/>
      <c r="D129" s="48"/>
      <c r="E129" s="48"/>
      <c r="F129" s="49"/>
    </row>
    <row r="130" spans="1:6" ht="22.5" customHeight="1" x14ac:dyDescent="0.25">
      <c r="A130" s="50" t="s">
        <v>203</v>
      </c>
      <c r="B130" s="50"/>
      <c r="C130" s="50"/>
      <c r="D130" s="50" t="s">
        <v>219</v>
      </c>
      <c r="E130" s="50"/>
      <c r="F130" s="50"/>
    </row>
    <row r="131" spans="1:6" x14ac:dyDescent="0.25">
      <c r="A131" s="32" t="s">
        <v>210</v>
      </c>
      <c r="B131" s="33" t="s">
        <v>211</v>
      </c>
      <c r="C131" s="33" t="s">
        <v>212</v>
      </c>
      <c r="D131" s="32" t="s">
        <v>218</v>
      </c>
      <c r="E131" s="33" t="s">
        <v>211</v>
      </c>
      <c r="F131" s="33" t="s">
        <v>212</v>
      </c>
    </row>
    <row r="132" spans="1:6" x14ac:dyDescent="0.25">
      <c r="A132" s="14" t="s">
        <v>204</v>
      </c>
      <c r="B132" s="35">
        <v>152401</v>
      </c>
      <c r="C132" s="36">
        <v>0.99</v>
      </c>
      <c r="D132" s="14" t="s">
        <v>220</v>
      </c>
      <c r="E132" s="35">
        <v>19012</v>
      </c>
      <c r="F132" s="36">
        <v>0.95</v>
      </c>
    </row>
    <row r="133" spans="1:6" x14ac:dyDescent="0.25">
      <c r="A133" s="14" t="s">
        <v>205</v>
      </c>
      <c r="B133" s="37">
        <v>121032</v>
      </c>
      <c r="C133" s="29">
        <v>0.82</v>
      </c>
      <c r="D133" s="14" t="s">
        <v>221</v>
      </c>
      <c r="E133" s="20">
        <v>7740</v>
      </c>
      <c r="F133" s="21">
        <v>0.97</v>
      </c>
    </row>
    <row r="134" spans="1:6" x14ac:dyDescent="0.25">
      <c r="A134" s="14" t="s">
        <v>209</v>
      </c>
      <c r="B134" s="35">
        <v>26859</v>
      </c>
      <c r="C134" s="36">
        <v>0.87</v>
      </c>
      <c r="D134" s="14" t="s">
        <v>225</v>
      </c>
      <c r="E134" s="20">
        <v>1866</v>
      </c>
      <c r="F134" s="21">
        <v>1</v>
      </c>
    </row>
    <row r="135" spans="1:6" x14ac:dyDescent="0.25">
      <c r="A135" s="14" t="s">
        <v>215</v>
      </c>
      <c r="B135" s="37">
        <v>26796</v>
      </c>
      <c r="C135" s="29">
        <v>3.55</v>
      </c>
      <c r="D135" s="14" t="s">
        <v>222</v>
      </c>
      <c r="E135" s="20">
        <v>1662</v>
      </c>
      <c r="F135" s="21">
        <v>0.88</v>
      </c>
    </row>
    <row r="136" spans="1:6" x14ac:dyDescent="0.25">
      <c r="A136" s="14" t="s">
        <v>206</v>
      </c>
      <c r="B136" s="37">
        <v>2624</v>
      </c>
      <c r="C136" s="29">
        <v>2.29</v>
      </c>
      <c r="D136" s="38" t="s">
        <v>229</v>
      </c>
      <c r="E136" s="37">
        <v>1653</v>
      </c>
      <c r="F136" s="29">
        <v>1.61</v>
      </c>
    </row>
    <row r="137" spans="1:6" x14ac:dyDescent="0.25">
      <c r="A137" s="14" t="s">
        <v>207</v>
      </c>
      <c r="B137" s="37">
        <v>1945</v>
      </c>
      <c r="C137" s="29">
        <v>1.82</v>
      </c>
      <c r="D137" s="39" t="s">
        <v>226</v>
      </c>
      <c r="E137" s="40">
        <v>2960</v>
      </c>
      <c r="F137" s="41">
        <v>6.1</v>
      </c>
    </row>
    <row r="138" spans="1:6" x14ac:dyDescent="0.25">
      <c r="A138" s="14" t="s">
        <v>208</v>
      </c>
      <c r="B138" s="37">
        <v>476</v>
      </c>
      <c r="C138" s="29">
        <v>3.19</v>
      </c>
      <c r="D138" s="14" t="s">
        <v>227</v>
      </c>
      <c r="E138" s="20">
        <v>1017</v>
      </c>
      <c r="F138" s="21">
        <v>0.64</v>
      </c>
    </row>
    <row r="139" spans="1:6" x14ac:dyDescent="0.25">
      <c r="A139" s="14" t="s">
        <v>216</v>
      </c>
      <c r="B139" s="28">
        <v>407</v>
      </c>
      <c r="C139" s="29">
        <v>1.83</v>
      </c>
      <c r="D139" s="14" t="s">
        <v>224</v>
      </c>
      <c r="E139" s="20">
        <v>2321</v>
      </c>
      <c r="F139" s="21">
        <v>5.43</v>
      </c>
    </row>
    <row r="140" spans="1:6" x14ac:dyDescent="0.25">
      <c r="A140" s="14" t="s">
        <v>213</v>
      </c>
      <c r="B140" s="28">
        <v>241</v>
      </c>
      <c r="C140" s="29">
        <v>2.04</v>
      </c>
      <c r="D140" s="14" t="s">
        <v>223</v>
      </c>
      <c r="E140" s="20">
        <v>312</v>
      </c>
      <c r="F140" s="21">
        <v>4.04</v>
      </c>
    </row>
    <row r="141" spans="1:6" x14ac:dyDescent="0.25">
      <c r="A141" s="14" t="s">
        <v>214</v>
      </c>
      <c r="B141" s="28">
        <v>412</v>
      </c>
      <c r="C141" s="29">
        <v>3.71</v>
      </c>
      <c r="D141" s="14" t="s">
        <v>228</v>
      </c>
      <c r="E141" s="20">
        <v>182</v>
      </c>
      <c r="F141" s="21">
        <v>2.85</v>
      </c>
    </row>
    <row r="142" spans="1:6" x14ac:dyDescent="0.25">
      <c r="A142" s="32" t="s">
        <v>217</v>
      </c>
      <c r="B142" s="30">
        <f>SUM(B132:B141)</f>
        <v>333193</v>
      </c>
      <c r="C142" s="31">
        <f>AVERAGE(C132:C141)</f>
        <v>2.1109999999999998</v>
      </c>
      <c r="D142" s="32" t="s">
        <v>217</v>
      </c>
      <c r="E142" s="30">
        <f>SUM(E132:E141)</f>
        <v>38725</v>
      </c>
      <c r="F142" s="31">
        <f>AVERAGE(F132:F141)</f>
        <v>2.4470000000000001</v>
      </c>
    </row>
    <row r="145" spans="1:6" ht="26.25" customHeight="1" x14ac:dyDescent="0.25">
      <c r="A145" s="47" t="s">
        <v>11</v>
      </c>
      <c r="B145" s="48"/>
      <c r="C145" s="48"/>
      <c r="D145" s="48"/>
      <c r="E145" s="48"/>
      <c r="F145" s="49"/>
    </row>
    <row r="146" spans="1:6" ht="19.5" customHeight="1" x14ac:dyDescent="0.25">
      <c r="A146" s="50" t="s">
        <v>203</v>
      </c>
      <c r="B146" s="50"/>
      <c r="C146" s="50"/>
      <c r="D146" s="50" t="s">
        <v>219</v>
      </c>
      <c r="E146" s="50"/>
      <c r="F146" s="50"/>
    </row>
    <row r="147" spans="1:6" x14ac:dyDescent="0.25">
      <c r="A147" s="32" t="s">
        <v>210</v>
      </c>
      <c r="B147" s="33" t="s">
        <v>211</v>
      </c>
      <c r="C147" s="33" t="s">
        <v>212</v>
      </c>
      <c r="D147" s="32" t="s">
        <v>218</v>
      </c>
      <c r="E147" s="33" t="s">
        <v>211</v>
      </c>
      <c r="F147" s="33" t="s">
        <v>212</v>
      </c>
    </row>
    <row r="148" spans="1:6" x14ac:dyDescent="0.25">
      <c r="A148" s="14" t="s">
        <v>204</v>
      </c>
      <c r="B148" s="35">
        <v>613472</v>
      </c>
      <c r="C148" s="36">
        <v>0.99</v>
      </c>
      <c r="D148" s="14" t="s">
        <v>220</v>
      </c>
      <c r="E148" s="35">
        <v>79239</v>
      </c>
      <c r="F148" s="36">
        <v>0.99</v>
      </c>
    </row>
    <row r="149" spans="1:6" x14ac:dyDescent="0.25">
      <c r="A149" s="14" t="s">
        <v>205</v>
      </c>
      <c r="B149" s="37">
        <v>525892</v>
      </c>
      <c r="C149" s="29">
        <v>0.89</v>
      </c>
      <c r="D149" s="14" t="s">
        <v>221</v>
      </c>
      <c r="E149" s="20">
        <v>31697</v>
      </c>
      <c r="F149" s="21">
        <v>0.99</v>
      </c>
    </row>
    <row r="150" spans="1:6" x14ac:dyDescent="0.25">
      <c r="A150" s="14" t="s">
        <v>209</v>
      </c>
      <c r="B150" s="35">
        <v>118315</v>
      </c>
      <c r="C150" s="36">
        <v>0.96</v>
      </c>
      <c r="D150" s="14" t="s">
        <v>225</v>
      </c>
      <c r="E150" s="20">
        <v>7335</v>
      </c>
      <c r="F150" s="21">
        <v>0.99</v>
      </c>
    </row>
    <row r="151" spans="1:6" x14ac:dyDescent="0.25">
      <c r="A151" s="14" t="s">
        <v>215</v>
      </c>
      <c r="B151" s="37">
        <v>58834</v>
      </c>
      <c r="C151" s="29">
        <v>1.96</v>
      </c>
      <c r="D151" s="14" t="s">
        <v>222</v>
      </c>
      <c r="E151" s="20">
        <v>7575</v>
      </c>
      <c r="F151" s="21">
        <v>1</v>
      </c>
    </row>
    <row r="152" spans="1:6" x14ac:dyDescent="0.25">
      <c r="A152" s="14" t="s">
        <v>206</v>
      </c>
      <c r="B152" s="37">
        <v>18165</v>
      </c>
      <c r="C152" s="29">
        <v>4.01</v>
      </c>
      <c r="D152" s="38" t="s">
        <v>229</v>
      </c>
      <c r="E152" s="37">
        <v>4487</v>
      </c>
      <c r="F152" s="29">
        <v>1.0900000000000001</v>
      </c>
    </row>
    <row r="153" spans="1:6" x14ac:dyDescent="0.25">
      <c r="A153" s="14" t="s">
        <v>207</v>
      </c>
      <c r="B153" s="37">
        <v>10576</v>
      </c>
      <c r="C153" s="29">
        <v>2.4900000000000002</v>
      </c>
      <c r="D153" s="39" t="s">
        <v>226</v>
      </c>
      <c r="E153" s="40">
        <v>4744</v>
      </c>
      <c r="F153" s="41">
        <v>2.44</v>
      </c>
    </row>
    <row r="154" spans="1:6" x14ac:dyDescent="0.25">
      <c r="A154" s="14" t="s">
        <v>208</v>
      </c>
      <c r="B154" s="37">
        <v>4578</v>
      </c>
      <c r="C154" s="29">
        <v>7.67</v>
      </c>
      <c r="D154" s="14" t="s">
        <v>227</v>
      </c>
      <c r="E154" s="20">
        <v>6049</v>
      </c>
      <c r="F154" s="21">
        <v>0.95</v>
      </c>
    </row>
    <row r="155" spans="1:6" x14ac:dyDescent="0.25">
      <c r="A155" s="14" t="s">
        <v>216</v>
      </c>
      <c r="B155" s="28">
        <v>3042</v>
      </c>
      <c r="C155" s="29">
        <v>3.42</v>
      </c>
      <c r="D155" s="14" t="s">
        <v>224</v>
      </c>
      <c r="E155" s="20">
        <v>4472</v>
      </c>
      <c r="F155" s="21">
        <v>2.61</v>
      </c>
    </row>
    <row r="156" spans="1:6" x14ac:dyDescent="0.25">
      <c r="A156" s="14" t="s">
        <v>213</v>
      </c>
      <c r="B156" s="28">
        <v>2325</v>
      </c>
      <c r="C156" s="29">
        <v>4.93</v>
      </c>
      <c r="D156" s="14" t="s">
        <v>223</v>
      </c>
      <c r="E156" s="20">
        <v>963</v>
      </c>
      <c r="F156" s="21">
        <v>3.12</v>
      </c>
    </row>
    <row r="157" spans="1:6" x14ac:dyDescent="0.25">
      <c r="A157" s="14" t="s">
        <v>214</v>
      </c>
      <c r="B157" s="28">
        <v>1285</v>
      </c>
      <c r="C157" s="29">
        <v>2.73</v>
      </c>
      <c r="D157" s="14" t="s">
        <v>228</v>
      </c>
      <c r="E157" s="20">
        <v>645</v>
      </c>
      <c r="F157" s="21">
        <v>2.5299999999999998</v>
      </c>
    </row>
    <row r="158" spans="1:6" x14ac:dyDescent="0.25">
      <c r="A158" s="32" t="s">
        <v>217</v>
      </c>
      <c r="B158" s="30">
        <f>SUM(B148:B157)</f>
        <v>1356484</v>
      </c>
      <c r="C158" s="31">
        <f>AVERAGE(C148:C157)</f>
        <v>3.0049999999999999</v>
      </c>
      <c r="D158" s="32" t="s">
        <v>217</v>
      </c>
      <c r="E158" s="30">
        <f>SUM(E148:E157)</f>
        <v>147206</v>
      </c>
      <c r="F158" s="31">
        <f>AVERAGE(F148:F157)</f>
        <v>1.671</v>
      </c>
    </row>
  </sheetData>
  <sortState ref="B20:D29">
    <sortCondition descending="1" ref="C20:C29"/>
  </sortState>
  <mergeCells count="30">
    <mergeCell ref="A1:F1"/>
    <mergeCell ref="A17:F17"/>
    <mergeCell ref="A18:C18"/>
    <mergeCell ref="D18:F18"/>
    <mergeCell ref="A81:F81"/>
    <mergeCell ref="D34:F34"/>
    <mergeCell ref="A49:F49"/>
    <mergeCell ref="A50:C50"/>
    <mergeCell ref="D50:F50"/>
    <mergeCell ref="A65:F65"/>
    <mergeCell ref="A66:C66"/>
    <mergeCell ref="D66:F66"/>
    <mergeCell ref="A33:F33"/>
    <mergeCell ref="A2:C2"/>
    <mergeCell ref="A34:C34"/>
    <mergeCell ref="A97:F97"/>
    <mergeCell ref="A98:C98"/>
    <mergeCell ref="D98:F98"/>
    <mergeCell ref="D2:F2"/>
    <mergeCell ref="A82:C82"/>
    <mergeCell ref="D82:F82"/>
    <mergeCell ref="A145:F145"/>
    <mergeCell ref="A146:C146"/>
    <mergeCell ref="D146:F146"/>
    <mergeCell ref="A113:F113"/>
    <mergeCell ref="A114:C114"/>
    <mergeCell ref="D114:F114"/>
    <mergeCell ref="A129:F129"/>
    <mergeCell ref="A130:C130"/>
    <mergeCell ref="D130:F1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devices</vt:lpstr>
      <vt:lpstr>mobile</vt:lpstr>
      <vt:lpstr>desktop</vt:lpstr>
      <vt:lpstr>regional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2023-12-17T04:22:01Z</dcterms:modified>
</cp:coreProperties>
</file>