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nsi\Downloads\DOCUMENTOS RUBEN FASE 3\Fase 2\E2 (SEMANA 15)\Evidencias Proyecto\"/>
    </mc:Choice>
  </mc:AlternateContent>
  <xr:revisionPtr revIDLastSave="0" documentId="13_ncr:1_{1C96939E-80BE-47C2-B4CE-7FEF0CA38E2D}" xr6:coauthVersionLast="47" xr6:coauthVersionMax="47" xr10:uidLastSave="{00000000-0000-0000-0000-000000000000}"/>
  <bookViews>
    <workbookView xWindow="11025" yWindow="2100" windowWidth="17805" windowHeight="11700" xr2:uid="{00000000-000D-0000-FFFF-FFFF00000000}"/>
  </bookViews>
  <sheets>
    <sheet name="Identificación Casos" sheetId="1" r:id="rId1"/>
    <sheet name="Control" sheetId="2" r:id="rId2"/>
    <sheet name="Datos del plan" sheetId="3" state="hidden" r:id="rId3"/>
  </sheets>
  <definedNames>
    <definedName name="_xlnm._FilterDatabase" localSheetId="0" hidden="1">'Identificación Casos'!$A$1:$J$30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MCiGoUeK5FDOCoiBfhnEGhzglNTNIKL2Ce3J4iaKHU="/>
    </ext>
  </extLst>
</workbook>
</file>

<file path=xl/calcChain.xml><?xml version="1.0" encoding="utf-8"?>
<calcChain xmlns="http://schemas.openxmlformats.org/spreadsheetml/2006/main">
  <c r="G34" i="2" l="1"/>
  <c r="D5" i="2"/>
  <c r="D6" i="2"/>
  <c r="D7" i="2"/>
  <c r="D8" i="2"/>
  <c r="D4" i="2"/>
  <c r="G36" i="2" l="1"/>
  <c r="D14" i="2"/>
</calcChain>
</file>

<file path=xl/sharedStrings.xml><?xml version="1.0" encoding="utf-8"?>
<sst xmlns="http://schemas.openxmlformats.org/spreadsheetml/2006/main" count="329" uniqueCount="194">
  <si>
    <t>ID</t>
  </si>
  <si>
    <t>Nombre de la prueba</t>
  </si>
  <si>
    <t>Tipo</t>
  </si>
  <si>
    <t>Pasos de Prueba</t>
  </si>
  <si>
    <t>Resultado esperado</t>
  </si>
  <si>
    <t>Resultado obtenido</t>
  </si>
  <si>
    <t>Modulo a probar</t>
  </si>
  <si>
    <t>Resultado</t>
  </si>
  <si>
    <t>Responsable ejecución</t>
  </si>
  <si>
    <t>Complejidad</t>
  </si>
  <si>
    <t>CP1.1</t>
  </si>
  <si>
    <t>Funcional</t>
  </si>
  <si>
    <t>OK</t>
  </si>
  <si>
    <t>Baja</t>
  </si>
  <si>
    <t>CP1.2</t>
  </si>
  <si>
    <t>CP2.1</t>
  </si>
  <si>
    <t>CP2.2</t>
  </si>
  <si>
    <t>CP3.1</t>
  </si>
  <si>
    <t>CP3.2</t>
  </si>
  <si>
    <t>CP4.1</t>
  </si>
  <si>
    <t>CP4.2</t>
  </si>
  <si>
    <t>No Funcional</t>
  </si>
  <si>
    <t>Media</t>
  </si>
  <si>
    <t>CP4.3</t>
  </si>
  <si>
    <t>CP5.1</t>
  </si>
  <si>
    <t>CP5.2</t>
  </si>
  <si>
    <t>CP6.1</t>
  </si>
  <si>
    <t>CP7.1</t>
  </si>
  <si>
    <t>CP7.2</t>
  </si>
  <si>
    <t>CP8.1</t>
  </si>
  <si>
    <t>Rendimiento</t>
  </si>
  <si>
    <t>CP8.2</t>
  </si>
  <si>
    <t>Prueba de carga</t>
  </si>
  <si>
    <t>NOK</t>
  </si>
  <si>
    <t>CP8.3</t>
  </si>
  <si>
    <t>Casos</t>
  </si>
  <si>
    <t>No ejecutado</t>
  </si>
  <si>
    <t>Bloqueado</t>
  </si>
  <si>
    <t>Obsoleto</t>
  </si>
  <si>
    <t>Total de casos</t>
  </si>
  <si>
    <t>% de  avance</t>
  </si>
  <si>
    <t>Total Casos</t>
  </si>
  <si>
    <t>SI</t>
  </si>
  <si>
    <t>NO</t>
  </si>
  <si>
    <t>UAT</t>
  </si>
  <si>
    <t>Alta</t>
  </si>
  <si>
    <t>Código</t>
  </si>
  <si>
    <t>End to End</t>
  </si>
  <si>
    <t>Stress</t>
  </si>
  <si>
    <t>Carga</t>
  </si>
  <si>
    <t>Filtros de productos</t>
  </si>
  <si>
    <t>1- Desde el inicio ir al apartado de “Productos“
2- Ver los filtros disponibles
3- Seleccionar filtro como “Filtro por Categoría“ / “Filtro por Marcas“ / “Elegir rango de precios para filtrar”</t>
  </si>
  <si>
    <t>Al aplicar un filtro, se mostrarán únicamente los productos que cumplen con el criterio seleccionado, garantizando la correcta filtración y visualización.</t>
  </si>
  <si>
    <t>Al aplicar un filtro se muestra correctamente los productos que estan</t>
  </si>
  <si>
    <t>Productos</t>
  </si>
  <si>
    <t>Ruben Mansilla</t>
  </si>
  <si>
    <t>Detalle de producto</t>
  </si>
  <si>
    <t>1- Desde el inicio ir al apartado de “Productos“
2- Ver los productos disponibles
3- Presionar en “ir al producto”</t>
  </si>
  <si>
    <t>Al seleccionar un producto, se visualizarán correctamente sus detalles, incluyendo cantidad disponible, nombre, descripción, marca y las fotografías principales y secundarias si existen.</t>
  </si>
  <si>
    <t>Se visualiza todo el detalle del producto como marca, nombre, precio, descripcion, stock</t>
  </si>
  <si>
    <t>Agregar productos al carrito</t>
  </si>
  <si>
    <t>1- Desde el inicio ir al apartado de “Productos“
2- Ver productos disponibles
3- Presionar “Ir al producto”
4- Elegir la cantidad
5- Presionar “Agregar al carrito”</t>
  </si>
  <si>
    <t>Al presionar el botón “Agregar al carrito”, el producto seleccionado se añadirá al carrito.</t>
  </si>
  <si>
    <t>Carrito</t>
  </si>
  <si>
    <t>Modificar cantidad de unidades en el carrito y eliminar producto</t>
  </si>
  <si>
    <t>1- Desde el carrito presionar “+” para agregar mas unidades
2- Desde el carrito presionar “-” para disminuir unidades
3- Desde el carrito presionar boton “Eliminar” para eliminar todas las unidades y producto del carrito</t>
  </si>
  <si>
    <t>Al incrementar o disminuir la cantidad de un producto en el carrito, la cantidad se ajustará correctamente de uno en uno, y será posible eliminar el producto cuando se requiera.</t>
  </si>
  <si>
    <t>Al incrementar, disminuir o eliminar productos del carrito se realiza esta accion correctamente sin errores</t>
  </si>
  <si>
    <t>CP2.3</t>
  </si>
  <si>
    <t>Rebaja de stock en el inventario por compras</t>
  </si>
  <si>
    <t>1- Realizar el proceso de compra</t>
  </si>
  <si>
    <t>Una vez confirmado el pago de una orden, el stock correspondiente a los productos comprados se descontará automáticamente del inventario.</t>
  </si>
  <si>
    <t>Una vez se confirmo el pago y se completo la compra se realizo la rebaja del stock de los productos pagados</t>
  </si>
  <si>
    <t>Gestion de productos</t>
  </si>
  <si>
    <t>Validacion de datos obligatorios para comprar</t>
  </si>
  <si>
    <t>1- En orden presionar el boton de “Pagar”
2- Llevara a apartado de editar perfil para que se agrege lo que falta
3- Agregar datos faltantes y presionar en “Actualizar perfil”</t>
  </si>
  <si>
    <t>Al intentar realizar el pago, el sistema verificará que el usuario tenga completos los datos obligatorios como nombre, correo, teléfono y dirección antes de permitir continuar, si no tiene estos datos lo redirigira a apartado de editar perfil para agregar lo faltante.</t>
  </si>
  <si>
    <t>El sistema verifico que el usuario no tenia datos completos para realizar el pago y lo redirigió al apartado de editar perfil para agregar los datos faltantes</t>
  </si>
  <si>
    <t>Orden</t>
  </si>
  <si>
    <t>Pagar con pasarela de pago WebPay (API)</t>
  </si>
  <si>
    <t>1- Desde la orden presionar boton de “Pagar”
2- Ingresar datos de la tarjeta de pruebas que proporciona WebPay
”4051 8860 0005 6590”  - Fecha cualquiera - CVV “123”
3- Ingresar datos al banco de pruebas proporcionado por Transbank
Rut “11.111.111-1“ - Clave “123“</t>
  </si>
  <si>
    <t>Al presionar el botón “Pagar”, el usuario será redirigido a la pasarela WebPay para ingresar los datos de su tarjeta y completar el pago de la orden, si el pago fue exitoso redirigira al usuario al apartado de compra confirmada.</t>
  </si>
  <si>
    <t>Al completar el pago fue rederigido al apartado de compra confirmada</t>
  </si>
  <si>
    <t>CP3.3</t>
  </si>
  <si>
    <t>Envio de correo al realizarse pago de la orden</t>
  </si>
  <si>
    <t>1- Completar el proceso de pago</t>
  </si>
  <si>
    <t>Una vez que WebPay verifique y autorice el pago, se enviará automáticamente un correo al cliente con el detalle completo de su compra.</t>
  </si>
  <si>
    <t>Se envio correctamente el correo con el detalle de la compra al momento de finalizar la compra</t>
  </si>
  <si>
    <t>WebPay</t>
  </si>
  <si>
    <t>Iniciar sesión cliente</t>
  </si>
  <si>
    <t>1- En inicio ir al al avatar de perfil
2- Ingresar credenciales de un usuario registrado en los campos requeridos
correo “mansilla8090@gmail.com” - contraseña febrero2025
3- Presionar botón que dice “Iniciar Sesión”</t>
  </si>
  <si>
    <t>El cliente al iniciar sesión correctamente será redirigido a la página que visitaba antes del login, mostrando un mensaje de bienvenida.</t>
  </si>
  <si>
    <t>Al iniciar sesión es redirigido a la pagina que estaba anteriormente el cliente y muestra el mensaje de bienvenida</t>
  </si>
  <si>
    <t>Iniciar sesion cliente</t>
  </si>
  <si>
    <t>Iniciar sesion administrador</t>
  </si>
  <si>
    <t>1- En inicio ir al al avatar de perfil
2- Ingresar credenciales de un usuario registrado en los campos requeridos
correo “radmin” - contraseña “admin123”
3- Presionar botón que dice “Iniciar Sesión”</t>
  </si>
  <si>
    <t>El administrador al iniciar sesión será redirigido al panel de administración, mostrando un mensaje de bienvenida.</t>
  </si>
  <si>
    <t>Al iniciar sesión es redirigido al panel de administrador y muestra el mensaje de bienvenida</t>
  </si>
  <si>
    <t>Registro de usuario cliente</t>
  </si>
  <si>
    <t xml:space="preserve">1- En inicio ir al avatar de perfil
2- Presionar botón “Registrarse” 
3- Completar formulario con datos validos y llenar todos los campos
4- Presionar botón “Registrarse” </t>
  </si>
  <si>
    <t>El cliente se registra exitosamente ingresando todos los datos solicitados en el formulario de registro, una vez registrado se iniciara la sesión automáticamente de su cuenta creada y redirigirá al inicio</t>
  </si>
  <si>
    <t>Se registra correctamente el usuario, una vez completado se inicia la sesión automáticamente y redirige al inicio</t>
  </si>
  <si>
    <t>Registro</t>
  </si>
  <si>
    <t>CP4.4</t>
  </si>
  <si>
    <t>Recuperar contraseña olvidada</t>
  </si>
  <si>
    <t>1- En inicio ir al avatar de perfil
2- Seleccionar “Recuperar contraseña”
3- Ingresar correo registrado en el sistema 
4- Presionar “Enviar correo de recuperación”
5- Ir a recibidos en correos de Gmail
6- Abrir correo que indica el cambio de contraseña
7- Presionar “Restablecer contraseña”
8- Ingresar nueva contraseña
9- Presionar “Cambiar mi contraseña”</t>
  </si>
  <si>
    <t>El cliente solicitara la recuperación de su contraseña ingresando su correo luego recibirá un correo con un botón para restablecerla; al ingresar una nueva contraseña, lo redirigirá al apartado de iniciar sesión junto un mensaje de cambio exitoso.</t>
  </si>
  <si>
    <t>Se envía y recibe correctamente el correo con cambio de contraseña, al ingresar una nueva contraseña y confirmarla, lo redirige al apartado de iniciar sesión junto con un mensaje de éxito</t>
  </si>
  <si>
    <t>Iniciar sesion</t>
  </si>
  <si>
    <t>CP4.5</t>
  </si>
  <si>
    <t xml:space="preserve">Cambiar contraseña </t>
  </si>
  <si>
    <t>1- En inicio ir al Perfil
2- En perfil presionar “Cambiar contraseña”
3- Ingresar contraseña actual y nueva contraseña
4- Presionar botón “Cambiar contraseña”</t>
  </si>
  <si>
    <t>Al cambiar la contraseña se cerrara su cuenta, será redirigido al apartado de login y el usuario recibirá un mensaje de éxito junto un correo notificando que la contraseña ha sido modificada correctamente.</t>
  </si>
  <si>
    <t>Al cambiar la contraseña se cierra la cuenta y es redirigido al apartado de login, junto con el mensaje de éxito, pero no se recibe un correo informando el cambio de contraseña.</t>
  </si>
  <si>
    <t>Perfil</t>
  </si>
  <si>
    <t>Historial de compras y compra en proceso</t>
  </si>
  <si>
    <t>1- Desde el inicio ir al apartado de “Mis Compras“
2- Ver historial de compras realizadas</t>
  </si>
  <si>
    <t>El cliente podrá visualizar todas sus compras realizadas ordenadas desde la más reciente a la más antigua, así como la orden de compra actualmente en proceso.</t>
  </si>
  <si>
    <t>Se visualizan todas las compras realizadas ordenadas desde la mas reciente a la mas antigua, ademas aparecen las ordenes en proceso</t>
  </si>
  <si>
    <t>Historial compras</t>
  </si>
  <si>
    <t>Cancelar compra</t>
  </si>
  <si>
    <t>1- Desde el inicio ir al apartado de “Mis Compras“
2- Ver historial de compras
3- La orden que esta en estado de “Pagada”, “Lista para retirar”, “Preparando” darle al boton de “Cancelar”
4- Cuando aparesca el mensaje de alerta darle al boton de “Si, Cancelar orden”</t>
  </si>
  <si>
    <t>El cliente podrá cancelar una compra solo si está en estado “Listo para retirar” o “En preparación”; tras cancelar, se mostrará un mensaje confirmando la cancelación y la orden cambiara a estado cancelado</t>
  </si>
  <si>
    <t>Se cancela la compra luego de confirmar la accion cambiando el estado a “Cancelado”</t>
  </si>
  <si>
    <t>Ver perfil y editar perfil</t>
  </si>
  <si>
    <t>1- En el inicio ir al perfil
2- En apartado perfil presionar botón “Editar perfil”
3- Editar algún dato del formulario
4- Presionar botón “Actualizar perfil”</t>
  </si>
  <si>
    <t>El usuario visualizara su perfil con datos personales y al editar información como nombre, apellido, dirección y teléfono lo redirigirá al apartado de perfil indicando un mensaje de éxito.</t>
  </si>
  <si>
    <t>Se visualiza el perfil con los datos registrados, al editar alguna información del perfil redirige al apartado de perfil indicando un mensaje de éxito</t>
  </si>
  <si>
    <t>Ver todas las ordenes ordenadas por fecha reciente</t>
  </si>
  <si>
    <t>1- Desde el panel de administrador ir a “Gestion de ordenes”
2- Ver las ordenes</t>
  </si>
  <si>
    <t>El administrador podrá visualizar todas las órdenes realizadas en el sitio web, ordenadas desde la más reciente a la más antigua.</t>
  </si>
  <si>
    <t>Se visualizan las ordenes desde la mas reciente a la mas antigua</t>
  </si>
  <si>
    <t>Gestion de ordenes</t>
  </si>
  <si>
    <t>Filtrar ordenes por estado o numero</t>
  </si>
  <si>
    <t>1- Desde el pnael de administrador ir a “Gestion de ordenes”
2- Ver los filtros disponibles
3- Realizar un filtro por “Estado“ o “Numero de orden“</t>
  </si>
  <si>
    <t>Al aplicar un filtro por estado o número, el sistema mostrará únicamente las órdenes que coincidan con el criterio seleccionado.</t>
  </si>
  <si>
    <t>Al aplicar algun filtro se muestran unicamentes las ordenes con el criterio del filtro seleccionado</t>
  </si>
  <si>
    <t>CP7.3</t>
  </si>
  <si>
    <t>Detalle de ordenes</t>
  </si>
  <si>
    <t>1- Desde el inicio ir al apartado de “Gestion de ordenes“
2- Ver ordenes y presionar boton de “Ir al detalle”
3- Visualizar detalle de la orden</t>
  </si>
  <si>
    <t>Se mostrará el detalle completo de cada orden, incluyendo información del cliente y los productos asociados.</t>
  </si>
  <si>
    <t>Se muestra el detalle completo de cada orden con su informacion necesaria</t>
  </si>
  <si>
    <t>CP7.4</t>
  </si>
  <si>
    <t>Actualizar estado orden</t>
  </si>
  <si>
    <t>1- Desde el inicio ir al apartado de “Gestion de ordenes“
2- Ver ordenes y en apartado “Accion” seleccionar un estado a actualizar
3- Presionar boton “Actualizar estado”
4- Cuando salga el push presionar “Si, actualizar”</t>
  </si>
  <si>
    <t>Al actualizar el estado de una orden, el sistema mostrará un mensaje de confirmación y enviará un correo al cliente notificando la actualizacion del estado</t>
  </si>
  <si>
    <t>Se actualiza estado de la orden, se muestra el mensaje de exito y se envia correo al cliente notificacion la actualizacion del estado</t>
  </si>
  <si>
    <t>Filtrar productos por marca, categoria, sku, estado (activo - agotado)</t>
  </si>
  <si>
    <t>1- Desde el inicio ir al apartado de “Gestion de productos“
2- Ver productos y seleccionar filtros “Buscar SKU” / “Buscar marca” / “Buscar categoria” / Buscar por estado”
3- Aplicar el filtro en sus respectivos botones</t>
  </si>
  <si>
    <t>Al aplicar un filtro por cualquiera de estos criterios, se mostrarán solo los productos que correspondan al filtro seleccionado.</t>
  </si>
  <si>
    <t>Al aplicar algun filtro se muestran unicamentes los productos con el criterio del filtro seleccionado</t>
  </si>
  <si>
    <t>Agrega producto</t>
  </si>
  <si>
    <t>1- Desde el inicio ir al apartado de “Gestion de productos“
2- Presionar boton de “Agregar nuevo producto”
3- Completar todos los datos para crear el producto
4- Presionar boton “Guardar”</t>
  </si>
  <si>
    <t>Al agregar un producto al inventario, este aparecerá en el apartado de inventario y el sitio web con un mensaje que confirme la adición exitosa y redirigiendolo a gestion de productos</t>
  </si>
  <si>
    <t>Al agregar producto se agrega al inventario y muestra mensaje de éxito</t>
  </si>
  <si>
    <t>Modificar producto</t>
  </si>
  <si>
    <t>1- Desde el inicio ir al apartado de “Gestion de productos“
2- Presionar boton de “Modificar”
3- Editar algun atributo del producto
4- Presionar boton “Guardar”</t>
  </si>
  <si>
    <t>Al modificar un producto, el sistema mostrará un mensaje confirmando que los cambios se realizaron correctamente y redirigira a gestion de productos</t>
  </si>
  <si>
    <t>Al modificar un producto el sistema muestra el mensaje de exito y redirige al apartado de gestion de productos</t>
  </si>
  <si>
    <t>CP8.4</t>
  </si>
  <si>
    <t xml:space="preserve">Eliminar producto </t>
  </si>
  <si>
    <t>1- Desde el inicio ir al apartado de “Gestion de productos“
2- Presionar boton de “Eliminar”
3- Al momento que aparesca el push presiona en “Si, eliminar”</t>
  </si>
  <si>
    <t>Al eliminar un producto, este será removido tanto del inventario como del sitio web, mostrando un mensaje que confirme la eliminación.</t>
  </si>
  <si>
    <t>Al eliminar un producto este es removido del inventario</t>
  </si>
  <si>
    <t>CP9.1</t>
  </si>
  <si>
    <t>Descargar reporte a excel sin filtros y con filtros</t>
  </si>
  <si>
    <t>1- Desde el inicio ir al apartado de “Reporte de ventas“
2- Ver ordenes y seleccionar filtros “Buscar por estado” / “Rango de fecha desde - hasta
3- Aplicar filtro en los botones de cada uno 
4- Presionar boton “Descargar reporte excel”</t>
  </si>
  <si>
    <t>Al descargar el reporte sin aplicar filtros, se obtendrá un archivo con todas las órdenes; al aplicar filtros como estado o rango de fechas, el reporte contendrá únicamente las órdenes correspondientes a dichos filtros.</t>
  </si>
  <si>
    <t>Al descargar reporte sin aplicar filtros se descarga archivo con todas las ordenes; si se aplican filtros se descargan las ordenes con los criterios filtrados</t>
  </si>
  <si>
    <t>Generar reportes</t>
  </si>
  <si>
    <t>CP10.1</t>
  </si>
  <si>
    <t>Compatibilidad en navegadores y dispositivos</t>
  </si>
  <si>
    <t>1- Abrir Responsively App.
2- Ingresar la URL del entorno de desarrollo local (localhost:3000) o URL del sitio desplegado.
3- Simular los siguientes dispositivos móviles:
-iPhone 13
-Samsung Galaxy S21
-iPad Air
-Pixel 5
4- Observar el diseño, menú de navegación, formularios y elementos interactivos en cada dispositivo.</t>
  </si>
  <si>
    <t>El sitio web funcionará correctamente en los principales navegadores y dispositivos, manteniendo funcionalidad y diseño adecuado.</t>
  </si>
  <si>
    <t>El sitio web funciona correctamente en los navegadores web mas utilizados y dispositivos, manteniendo su diseño y comportamiento responsivo</t>
  </si>
  <si>
    <t xml:space="preserve">Compatibilidad </t>
  </si>
  <si>
    <t>CP10.2</t>
  </si>
  <si>
    <t>El sitio web mantendrá estabilidad y tiempos de respuesta aceptables con un flujo de más de 50 usuarios concurrentes.</t>
  </si>
  <si>
    <t>Rendimiento sitio web</t>
  </si>
  <si>
    <t>CP11.1</t>
  </si>
  <si>
    <t>Contraseñas se cifren correctamente en la base de datos</t>
  </si>
  <si>
    <t>1- Abrir una herramienta de visualizacion para base de datos que soporte PostgreSQL
2- Conectarse a la base de datos
3- Buscar tabla “auth_user” y visualizar datos</t>
  </si>
  <si>
    <t>Las contraseñas almacenadas estarán cifradas y no en texto plano, garantizando la seguridad de los datos.</t>
  </si>
  <si>
    <t>Se muestran las contraseñas cifradas en la base de datos y no en texto plano</t>
  </si>
  <si>
    <t>Hashing de contraseña</t>
  </si>
  <si>
    <t>CP11.2</t>
  </si>
  <si>
    <t>Probar que los usuarios no autenticados no puedan acceder a páginas restringidas</t>
  </si>
  <si>
    <t>Restriccion de paginas</t>
  </si>
  <si>
    <r>
      <rPr>
        <b/>
        <sz val="14"/>
        <color theme="1"/>
        <rFont val="Times New Roman"/>
      </rPr>
      <t>Análisis:</t>
    </r>
    <r>
      <rPr>
        <sz val="14"/>
        <color theme="1"/>
        <rFont val="Times New Roman"/>
      </rPr>
      <t xml:space="preserve"> Se ejecutaron un total de 29 casos de pruebas de los cuales 26 fueron exitosos, 1 fallo y 2 no fueron ejecutados. Esto representa un 93% de avance en la ejecucion del plan de pruebas. El resultado muestra una alta estabildiad en el sistema, con solo un caso fallido que debera ser analizado y corregido
</t>
    </r>
  </si>
  <si>
    <t>Los usuarios no autenticados serán bloqueados y redirigidos a la pagina de inicio.</t>
  </si>
  <si>
    <t>1- Abrir Jmete
2- En Jmete crear un nuevo Test Plan
3-  Haz clic derecho en el Test Plan y selecciona Add &gt; Threads (Users) &gt; Thread Group
4- En el Thread Group configura los siguientes parametros:
- Number of Threads (users): 50 usuarios concurrentes
- Ramp-Up Period (Seconds): 10 segundos
- Loop Count 1 (para que se ejecute solo 1 vez la prueba)
5- Configurar el HTTP Request:
- Clic derecho en Thread Group y selecciona Add &gt; Sampler  &gt; HTTP Request
- Configura el HTTP Request con:
- Server Name or IP: https://byte-beat-pr3b.onrender.com/
- Protocol: https
- Path: / (ruta del home)
6- Clic derecho en Thread Group y selecciona Add &gt; Listener  &gt; View Results Tree o  Summary Report para visualizar resultados de pruebas
7- Ejecutar las pruebas desde el boton verde de start desde Jmeter
8- Ver los resultados obtenidos</t>
  </si>
  <si>
    <t>El sitio web mantiene la estabilidad y los tiempos de respuestas son aceptables a los 50 usuarios concurrentes</t>
  </si>
  <si>
    <t>1- Ir al inicio
2- En la url del inicio ingresar https://byte-beat-pr3b.onrender.com/admin
3- Presionar enter</t>
  </si>
  <si>
    <t>Los usuarios no autenticados son bloqueados y redirigidos la pagina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</si>
</sst>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  <font>
      <sz val="14"/>
      <color theme="1"/>
      <name val="Times New Roman"/>
    </font>
    <font>
      <sz val="11"/>
      <name val="Calibri"/>
    </font>
    <font>
      <b/>
      <sz val="11"/>
      <color theme="1"/>
      <name val="Times New Roman"/>
    </font>
    <font>
      <sz val="20"/>
      <color theme="1"/>
      <name val="Times New Roman"/>
    </font>
    <font>
      <sz val="11"/>
      <color rgb="FF000000"/>
      <name val="Times New Roman"/>
    </font>
    <font>
      <sz val="11"/>
      <color theme="1"/>
      <name val="Calibri"/>
      <scheme val="minor"/>
    </font>
    <font>
      <b/>
      <sz val="14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9" xfId="0" applyFont="1" applyFill="1" applyBorder="1"/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1" xfId="0" applyFont="1" applyFill="1" applyBorder="1"/>
    <xf numFmtId="0" fontId="2" fillId="4" borderId="14" xfId="0" applyFont="1" applyFill="1" applyBorder="1" applyAlignment="1">
      <alignment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2" fillId="4" borderId="2" xfId="0" applyFont="1" applyFill="1" applyBorder="1"/>
    <xf numFmtId="0" fontId="9" fillId="6" borderId="2" xfId="0" applyFont="1" applyFill="1" applyBorder="1"/>
    <xf numFmtId="0" fontId="3" fillId="0" borderId="0" xfId="0" applyFont="1"/>
    <xf numFmtId="0" fontId="4" fillId="0" borderId="0" xfId="0" applyFont="1"/>
    <xf numFmtId="0" fontId="10" fillId="0" borderId="0" xfId="0" applyFont="1"/>
    <xf numFmtId="0" fontId="1" fillId="2" borderId="24" xfId="0" quotePrefix="1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left" vertical="center" wrapText="1"/>
    </xf>
    <xf numFmtId="0" fontId="2" fillId="4" borderId="25" xfId="0" applyFont="1" applyFill="1" applyBorder="1"/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19" xfId="0" applyFont="1" applyBorder="1"/>
    <xf numFmtId="0" fontId="6" fillId="0" borderId="21" xfId="0" applyFont="1" applyBorder="1"/>
    <xf numFmtId="0" fontId="2" fillId="4" borderId="25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5" fillId="3" borderId="3" xfId="0" applyFont="1" applyFill="1" applyBorder="1" applyAlignment="1">
      <alignment horizontal="left" vertical="center" wrapText="1"/>
    </xf>
    <xf numFmtId="0" fontId="6" fillId="0" borderId="4" xfId="0" applyFont="1" applyBorder="1"/>
    <xf numFmtId="0" fontId="6" fillId="0" borderId="7" xfId="0" applyFont="1" applyBorder="1"/>
    <xf numFmtId="0" fontId="0" fillId="0" borderId="0" xfId="0"/>
    <xf numFmtId="0" fontId="6" fillId="0" borderId="8" xfId="0" applyFont="1" applyBorder="1"/>
    <xf numFmtId="0" fontId="6" fillId="0" borderId="20" xfId="0" applyFont="1" applyBorder="1"/>
    <xf numFmtId="0" fontId="7" fillId="5" borderId="10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7" fillId="4" borderId="15" xfId="0" applyFont="1" applyFill="1" applyBorder="1" applyAlignment="1">
      <alignment vertical="center"/>
    </xf>
    <xf numFmtId="0" fontId="6" fillId="0" borderId="16" xfId="0" applyFont="1" applyBorder="1"/>
    <xf numFmtId="164" fontId="8" fillId="4" borderId="17" xfId="0" applyNumberFormat="1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22" xfId="0" applyFont="1" applyBorder="1"/>
    <xf numFmtId="0" fontId="6" fillId="0" borderId="23" xfId="0" applyFont="1" applyBorder="1"/>
    <xf numFmtId="9" fontId="8" fillId="4" borderId="10" xfId="0" applyNumberFormat="1" applyFont="1" applyFill="1" applyBorder="1" applyAlignment="1">
      <alignment horizontal="center" vertical="center"/>
    </xf>
    <xf numFmtId="0" fontId="2" fillId="4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Control!$C$4:$C$8</c:f>
              <c:strCache>
                <c:ptCount val="5"/>
                <c:pt idx="0">
                  <c:v>OK</c:v>
                </c:pt>
                <c:pt idx="1">
                  <c:v>NOK</c:v>
                </c:pt>
                <c:pt idx="2">
                  <c:v>No ejecutado</c:v>
                </c:pt>
                <c:pt idx="3">
                  <c:v>Bloqueado</c:v>
                </c:pt>
                <c:pt idx="4">
                  <c:v>Obsoleto</c:v>
                </c:pt>
              </c:strCache>
            </c:strRef>
          </c:cat>
          <c:val>
            <c:numRef>
              <c:f>Control!$D$4:$D$8</c:f>
              <c:numCache>
                <c:formatCode>General</c:formatCode>
                <c:ptCount val="5"/>
                <c:pt idx="0">
                  <c:v>26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41-49A7-9296-01E5F49A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137153"/>
        <c:axId val="1014211708"/>
      </c:barChart>
      <c:catAx>
        <c:axId val="14221371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14211708"/>
        <c:crosses val="autoZero"/>
        <c:auto val="1"/>
        <c:lblAlgn val="ctr"/>
        <c:lblOffset val="100"/>
        <c:noMultiLvlLbl val="1"/>
      </c:catAx>
      <c:valAx>
        <c:axId val="1014211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42213715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Total casos que ejecuto cada integrante del equipo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7A8-4E5E-A8CA-975D25A97D46}"/>
              </c:ext>
            </c:extLst>
          </c:dPt>
          <c:dPt>
            <c:idx val="1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7A8-4E5E-A8CA-975D25A97D46}"/>
              </c:ext>
            </c:extLst>
          </c:dPt>
          <c:dPt>
            <c:idx val="2"/>
            <c:invertIfNegative val="1"/>
            <c:bubble3D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7A8-4E5E-A8CA-975D25A97D46}"/>
              </c:ext>
            </c:extLst>
          </c:dPt>
          <c:dPt>
            <c:idx val="3"/>
            <c:invertIfNegative val="1"/>
            <c:bubble3D val="0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7A8-4E5E-A8CA-975D25A97D46}"/>
              </c:ext>
            </c:extLst>
          </c:dPt>
          <c:cat>
            <c:strRef>
              <c:f>Control!$E$34:$E$37</c:f>
              <c:strCache>
                <c:ptCount val="1"/>
                <c:pt idx="0">
                  <c:v>Ruben Mansilla</c:v>
                </c:pt>
              </c:strCache>
            </c:strRef>
          </c:cat>
          <c:val>
            <c:numRef>
              <c:f>Control!$F$34:$F$34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57A8-4E5E-A8CA-975D25A97D46}"/>
            </c:ext>
          </c:extLst>
        </c:ser>
        <c:ser>
          <c:idx val="1"/>
          <c:order val="1"/>
          <c:invertIfNegative val="1"/>
          <c:cat>
            <c:strRef>
              <c:f>Control!$E$34:$E$37</c:f>
              <c:strCache>
                <c:ptCount val="1"/>
                <c:pt idx="0">
                  <c:v>Ruben Mansilla</c:v>
                </c:pt>
              </c:strCache>
            </c:strRef>
          </c:cat>
          <c:val>
            <c:numRef>
              <c:f>Control!$G$34:$G$34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A8-4E5E-A8CA-975D25A9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912665"/>
        <c:axId val="512961463"/>
      </c:barChart>
      <c:catAx>
        <c:axId val="205591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512961463"/>
        <c:crosses val="autoZero"/>
        <c:auto val="1"/>
        <c:lblAlgn val="ctr"/>
        <c:lblOffset val="100"/>
        <c:noMultiLvlLbl val="1"/>
      </c:catAx>
      <c:valAx>
        <c:axId val="512961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59126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1</xdr:row>
      <xdr:rowOff>28575</xdr:rowOff>
    </xdr:from>
    <xdr:ext cx="4314825" cy="2714625"/>
    <xdr:graphicFrame macro="">
      <xdr:nvGraphicFramePr>
        <xdr:cNvPr id="1582748692" name="Chart 1" title="Gráfico">
          <a:extLst>
            <a:ext uri="{FF2B5EF4-FFF2-40B4-BE49-F238E27FC236}">
              <a16:creationId xmlns:a16="http://schemas.microsoft.com/office/drawing/2014/main" id="{00000000-0008-0000-0100-000014D4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762000</xdr:colOff>
      <xdr:row>17</xdr:row>
      <xdr:rowOff>171450</xdr:rowOff>
    </xdr:from>
    <xdr:ext cx="4429125" cy="2571750"/>
    <xdr:graphicFrame macro="">
      <xdr:nvGraphicFramePr>
        <xdr:cNvPr id="1229811288" name="Chart 2" title="Gráfico">
          <a:extLst>
            <a:ext uri="{FF2B5EF4-FFF2-40B4-BE49-F238E27FC236}">
              <a16:creationId xmlns:a16="http://schemas.microsoft.com/office/drawing/2014/main" id="{00000000-0008-0000-0100-0000586E4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5"/>
  <sheetViews>
    <sheetView tabSelected="1" zoomScale="85" zoomScaleNormal="85" workbookViewId="0">
      <selection activeCell="D34" sqref="D34"/>
    </sheetView>
  </sheetViews>
  <sheetFormatPr baseColWidth="10" defaultColWidth="14.42578125" defaultRowHeight="15" x14ac:dyDescent="0.25"/>
  <cols>
    <col min="1" max="1" width="8.42578125" bestFit="1" customWidth="1"/>
    <col min="2" max="2" width="27.5703125" customWidth="1"/>
    <col min="3" max="3" width="13.28515625" bestFit="1" customWidth="1"/>
    <col min="4" max="4" width="39.28515625" bestFit="1" customWidth="1"/>
    <col min="5" max="5" width="84.85546875" bestFit="1" customWidth="1"/>
    <col min="6" max="6" width="48.42578125" customWidth="1"/>
    <col min="7" max="7" width="24.140625" bestFit="1" customWidth="1"/>
    <col min="8" max="8" width="14.7109375" bestFit="1" customWidth="1"/>
    <col min="9" max="9" width="17" bestFit="1" customWidth="1"/>
    <col min="10" max="10" width="16.85546875" bestFit="1" customWidth="1"/>
    <col min="11" max="25" width="14.42578125" customWidth="1"/>
  </cols>
  <sheetData>
    <row r="1" spans="1:25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05" x14ac:dyDescent="0.25">
      <c r="A2" s="24" t="s">
        <v>10</v>
      </c>
      <c r="B2" s="27" t="s">
        <v>50</v>
      </c>
      <c r="C2" s="28" t="s">
        <v>11</v>
      </c>
      <c r="D2" s="29" t="s">
        <v>51</v>
      </c>
      <c r="E2" s="27" t="s">
        <v>52</v>
      </c>
      <c r="F2" s="27" t="s">
        <v>53</v>
      </c>
      <c r="G2" s="27" t="s">
        <v>54</v>
      </c>
      <c r="H2" s="28" t="s">
        <v>12</v>
      </c>
      <c r="I2" s="27" t="s">
        <v>55</v>
      </c>
      <c r="J2" s="28" t="s">
        <v>13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60" x14ac:dyDescent="0.25">
      <c r="A3" s="24" t="s">
        <v>14</v>
      </c>
      <c r="B3" s="27" t="s">
        <v>56</v>
      </c>
      <c r="C3" s="28" t="s">
        <v>21</v>
      </c>
      <c r="D3" s="28" t="s">
        <v>57</v>
      </c>
      <c r="E3" s="27" t="s">
        <v>58</v>
      </c>
      <c r="F3" s="29" t="s">
        <v>59</v>
      </c>
      <c r="G3" s="27" t="s">
        <v>54</v>
      </c>
      <c r="H3" s="28" t="s">
        <v>12</v>
      </c>
      <c r="I3" s="27" t="s">
        <v>55</v>
      </c>
      <c r="J3" s="28" t="s">
        <v>13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90" x14ac:dyDescent="0.25">
      <c r="A4" s="24" t="s">
        <v>15</v>
      </c>
      <c r="B4" s="27" t="s">
        <v>60</v>
      </c>
      <c r="C4" s="28" t="s">
        <v>11</v>
      </c>
      <c r="D4" s="27" t="s">
        <v>61</v>
      </c>
      <c r="E4" s="27" t="s">
        <v>62</v>
      </c>
      <c r="F4" s="27" t="s">
        <v>62</v>
      </c>
      <c r="G4" s="27" t="s">
        <v>63</v>
      </c>
      <c r="H4" s="28" t="s">
        <v>12</v>
      </c>
      <c r="I4" s="27" t="s">
        <v>55</v>
      </c>
      <c r="J4" s="28" t="s">
        <v>13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05" x14ac:dyDescent="0.25">
      <c r="A5" s="24" t="s">
        <v>16</v>
      </c>
      <c r="B5" s="27" t="s">
        <v>64</v>
      </c>
      <c r="C5" s="28" t="s">
        <v>11</v>
      </c>
      <c r="D5" s="27" t="s">
        <v>65</v>
      </c>
      <c r="E5" s="27" t="s">
        <v>66</v>
      </c>
      <c r="F5" s="27" t="s">
        <v>67</v>
      </c>
      <c r="G5" s="27" t="s">
        <v>63</v>
      </c>
      <c r="H5" s="28" t="s">
        <v>12</v>
      </c>
      <c r="I5" s="27" t="s">
        <v>55</v>
      </c>
      <c r="J5" s="28" t="s">
        <v>22</v>
      </c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x14ac:dyDescent="0.25">
      <c r="A6" s="24" t="s">
        <v>68</v>
      </c>
      <c r="B6" s="27" t="s">
        <v>69</v>
      </c>
      <c r="C6" s="28" t="s">
        <v>21</v>
      </c>
      <c r="D6" s="27" t="s">
        <v>70</v>
      </c>
      <c r="E6" s="27" t="s">
        <v>71</v>
      </c>
      <c r="F6" s="27" t="s">
        <v>72</v>
      </c>
      <c r="G6" s="27" t="s">
        <v>73</v>
      </c>
      <c r="H6" s="28" t="s">
        <v>12</v>
      </c>
      <c r="I6" s="27" t="s">
        <v>55</v>
      </c>
      <c r="J6" s="28" t="s">
        <v>13</v>
      </c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05" x14ac:dyDescent="0.25">
      <c r="A7" s="24" t="s">
        <v>17</v>
      </c>
      <c r="B7" s="27" t="s">
        <v>74</v>
      </c>
      <c r="C7" s="28" t="s">
        <v>21</v>
      </c>
      <c r="D7" s="27" t="s">
        <v>75</v>
      </c>
      <c r="E7" s="27" t="s">
        <v>76</v>
      </c>
      <c r="F7" s="27" t="s">
        <v>77</v>
      </c>
      <c r="G7" s="27" t="s">
        <v>78</v>
      </c>
      <c r="H7" s="28" t="s">
        <v>12</v>
      </c>
      <c r="I7" s="27" t="s">
        <v>55</v>
      </c>
      <c r="J7" s="28" t="s">
        <v>22</v>
      </c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0" x14ac:dyDescent="0.25">
      <c r="A8" s="24" t="s">
        <v>18</v>
      </c>
      <c r="B8" s="27" t="s">
        <v>79</v>
      </c>
      <c r="C8" s="28" t="s">
        <v>11</v>
      </c>
      <c r="D8" s="27" t="s">
        <v>80</v>
      </c>
      <c r="E8" s="27" t="s">
        <v>81</v>
      </c>
      <c r="F8" s="27" t="s">
        <v>82</v>
      </c>
      <c r="G8" s="27" t="s">
        <v>78</v>
      </c>
      <c r="H8" s="28" t="s">
        <v>12</v>
      </c>
      <c r="I8" s="27" t="s">
        <v>55</v>
      </c>
      <c r="J8" s="28" t="s">
        <v>45</v>
      </c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x14ac:dyDescent="0.25">
      <c r="A9" s="24" t="s">
        <v>83</v>
      </c>
      <c r="B9" s="27" t="s">
        <v>84</v>
      </c>
      <c r="C9" s="28" t="s">
        <v>21</v>
      </c>
      <c r="D9" s="27" t="s">
        <v>85</v>
      </c>
      <c r="E9" s="27" t="s">
        <v>86</v>
      </c>
      <c r="F9" s="27" t="s">
        <v>87</v>
      </c>
      <c r="G9" s="27" t="s">
        <v>88</v>
      </c>
      <c r="H9" s="28" t="s">
        <v>12</v>
      </c>
      <c r="I9" s="27" t="s">
        <v>55</v>
      </c>
      <c r="J9" s="28" t="s">
        <v>22</v>
      </c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0" x14ac:dyDescent="0.25">
      <c r="A10" s="24" t="s">
        <v>19</v>
      </c>
      <c r="B10" s="27" t="s">
        <v>89</v>
      </c>
      <c r="C10" s="28" t="s">
        <v>11</v>
      </c>
      <c r="D10" s="27" t="s">
        <v>90</v>
      </c>
      <c r="E10" s="27" t="s">
        <v>91</v>
      </c>
      <c r="F10" s="27" t="s">
        <v>92</v>
      </c>
      <c r="G10" s="27" t="s">
        <v>93</v>
      </c>
      <c r="H10" s="28" t="s">
        <v>12</v>
      </c>
      <c r="I10" s="27" t="s">
        <v>55</v>
      </c>
      <c r="J10" s="28" t="s">
        <v>13</v>
      </c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20" x14ac:dyDescent="0.25">
      <c r="A11" s="24" t="s">
        <v>20</v>
      </c>
      <c r="B11" s="27" t="s">
        <v>94</v>
      </c>
      <c r="C11" s="28" t="s">
        <v>11</v>
      </c>
      <c r="D11" s="27" t="s">
        <v>95</v>
      </c>
      <c r="E11" s="27" t="s">
        <v>96</v>
      </c>
      <c r="F11" s="27" t="s">
        <v>97</v>
      </c>
      <c r="G11" s="27" t="s">
        <v>94</v>
      </c>
      <c r="H11" s="28" t="s">
        <v>12</v>
      </c>
      <c r="I11" s="27" t="s">
        <v>55</v>
      </c>
      <c r="J11" s="28" t="s">
        <v>13</v>
      </c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75" x14ac:dyDescent="0.25">
      <c r="A12" s="24" t="s">
        <v>23</v>
      </c>
      <c r="B12" s="27" t="s">
        <v>98</v>
      </c>
      <c r="C12" s="28" t="s">
        <v>11</v>
      </c>
      <c r="D12" s="27" t="s">
        <v>99</v>
      </c>
      <c r="E12" s="27" t="s">
        <v>100</v>
      </c>
      <c r="F12" s="27" t="s">
        <v>101</v>
      </c>
      <c r="G12" s="27" t="s">
        <v>102</v>
      </c>
      <c r="H12" s="28" t="s">
        <v>12</v>
      </c>
      <c r="I12" s="27" t="s">
        <v>55</v>
      </c>
      <c r="J12" s="28" t="s">
        <v>13</v>
      </c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240" x14ac:dyDescent="0.25">
      <c r="A13" s="24" t="s">
        <v>103</v>
      </c>
      <c r="B13" s="27" t="s">
        <v>104</v>
      </c>
      <c r="C13" s="28" t="s">
        <v>11</v>
      </c>
      <c r="D13" s="27" t="s">
        <v>105</v>
      </c>
      <c r="E13" s="27" t="s">
        <v>106</v>
      </c>
      <c r="F13" s="27" t="s">
        <v>107</v>
      </c>
      <c r="G13" s="27" t="s">
        <v>108</v>
      </c>
      <c r="H13" s="28" t="s">
        <v>12</v>
      </c>
      <c r="I13" s="27" t="s">
        <v>55</v>
      </c>
      <c r="J13" s="28" t="s">
        <v>22</v>
      </c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05" x14ac:dyDescent="0.25">
      <c r="A14" s="24" t="s">
        <v>109</v>
      </c>
      <c r="B14" s="27" t="s">
        <v>110</v>
      </c>
      <c r="C14" s="28" t="s">
        <v>11</v>
      </c>
      <c r="D14" s="27" t="s">
        <v>111</v>
      </c>
      <c r="E14" s="27" t="s">
        <v>112</v>
      </c>
      <c r="F14" s="27" t="s">
        <v>113</v>
      </c>
      <c r="G14" s="27" t="s">
        <v>114</v>
      </c>
      <c r="H14" s="28" t="s">
        <v>33</v>
      </c>
      <c r="I14" s="27" t="s">
        <v>55</v>
      </c>
      <c r="J14" s="28" t="s">
        <v>22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60" x14ac:dyDescent="0.25">
      <c r="A15" s="24" t="s">
        <v>24</v>
      </c>
      <c r="B15" s="27" t="s">
        <v>115</v>
      </c>
      <c r="C15" s="28" t="s">
        <v>11</v>
      </c>
      <c r="D15" s="27" t="s">
        <v>116</v>
      </c>
      <c r="E15" s="27" t="s">
        <v>117</v>
      </c>
      <c r="F15" s="27" t="s">
        <v>118</v>
      </c>
      <c r="G15" s="27" t="s">
        <v>119</v>
      </c>
      <c r="H15" s="28" t="s">
        <v>12</v>
      </c>
      <c r="I15" s="27" t="s">
        <v>55</v>
      </c>
      <c r="J15" s="28" t="s">
        <v>13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0" x14ac:dyDescent="0.25">
      <c r="A16" s="24" t="s">
        <v>25</v>
      </c>
      <c r="B16" s="30" t="s">
        <v>120</v>
      </c>
      <c r="C16" s="28" t="s">
        <v>11</v>
      </c>
      <c r="D16" s="27" t="s">
        <v>121</v>
      </c>
      <c r="E16" s="27" t="s">
        <v>122</v>
      </c>
      <c r="F16" s="27" t="s">
        <v>123</v>
      </c>
      <c r="G16" s="27" t="s">
        <v>119</v>
      </c>
      <c r="H16" s="28" t="s">
        <v>12</v>
      </c>
      <c r="I16" s="27" t="s">
        <v>55</v>
      </c>
      <c r="J16" s="28" t="s">
        <v>22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90" x14ac:dyDescent="0.25">
      <c r="A17" s="24" t="s">
        <v>26</v>
      </c>
      <c r="B17" s="27" t="s">
        <v>124</v>
      </c>
      <c r="C17" s="28" t="s">
        <v>11</v>
      </c>
      <c r="D17" s="27" t="s">
        <v>125</v>
      </c>
      <c r="E17" s="27" t="s">
        <v>126</v>
      </c>
      <c r="F17" s="27" t="s">
        <v>127</v>
      </c>
      <c r="G17" s="27" t="s">
        <v>114</v>
      </c>
      <c r="H17" s="28" t="s">
        <v>12</v>
      </c>
      <c r="I17" s="27" t="s">
        <v>55</v>
      </c>
      <c r="J17" s="28" t="s">
        <v>13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45" x14ac:dyDescent="0.25">
      <c r="A18" s="24" t="s">
        <v>27</v>
      </c>
      <c r="B18" s="27" t="s">
        <v>128</v>
      </c>
      <c r="C18" s="28" t="s">
        <v>11</v>
      </c>
      <c r="D18" s="27" t="s">
        <v>129</v>
      </c>
      <c r="E18" s="27" t="s">
        <v>130</v>
      </c>
      <c r="F18" s="27" t="s">
        <v>131</v>
      </c>
      <c r="G18" s="27" t="s">
        <v>132</v>
      </c>
      <c r="H18" s="28" t="s">
        <v>12</v>
      </c>
      <c r="I18" s="27" t="s">
        <v>55</v>
      </c>
      <c r="J18" s="28" t="s">
        <v>13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75" x14ac:dyDescent="0.25">
      <c r="A19" s="24" t="s">
        <v>28</v>
      </c>
      <c r="B19" s="27" t="s">
        <v>133</v>
      </c>
      <c r="C19" s="28" t="s">
        <v>11</v>
      </c>
      <c r="D19" s="27" t="s">
        <v>134</v>
      </c>
      <c r="E19" s="27" t="s">
        <v>135</v>
      </c>
      <c r="F19" s="27" t="s">
        <v>136</v>
      </c>
      <c r="G19" s="27" t="s">
        <v>132</v>
      </c>
      <c r="H19" s="28" t="s">
        <v>12</v>
      </c>
      <c r="I19" s="27" t="s">
        <v>55</v>
      </c>
      <c r="J19" s="28" t="s">
        <v>22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75" x14ac:dyDescent="0.25">
      <c r="A20" s="24" t="s">
        <v>137</v>
      </c>
      <c r="B20" s="27" t="s">
        <v>138</v>
      </c>
      <c r="C20" s="28" t="s">
        <v>11</v>
      </c>
      <c r="D20" s="27" t="s">
        <v>139</v>
      </c>
      <c r="E20" s="27" t="s">
        <v>140</v>
      </c>
      <c r="F20" s="27" t="s">
        <v>141</v>
      </c>
      <c r="G20" s="27" t="s">
        <v>132</v>
      </c>
      <c r="H20" s="28" t="s">
        <v>12</v>
      </c>
      <c r="I20" s="27" t="s">
        <v>55</v>
      </c>
      <c r="J20" s="28" t="s">
        <v>13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35" x14ac:dyDescent="0.25">
      <c r="A21" s="24" t="s">
        <v>142</v>
      </c>
      <c r="B21" s="27" t="s">
        <v>143</v>
      </c>
      <c r="C21" s="28" t="s">
        <v>11</v>
      </c>
      <c r="D21" s="27" t="s">
        <v>144</v>
      </c>
      <c r="E21" s="27" t="s">
        <v>145</v>
      </c>
      <c r="F21" s="27" t="s">
        <v>146</v>
      </c>
      <c r="G21" s="27" t="s">
        <v>132</v>
      </c>
      <c r="H21" s="28" t="s">
        <v>12</v>
      </c>
      <c r="I21" s="27" t="s">
        <v>55</v>
      </c>
      <c r="J21" s="28" t="s">
        <v>45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20" x14ac:dyDescent="0.25">
      <c r="A22" s="24" t="s">
        <v>29</v>
      </c>
      <c r="B22" s="27" t="s">
        <v>147</v>
      </c>
      <c r="C22" s="28" t="s">
        <v>11</v>
      </c>
      <c r="D22" s="27" t="s">
        <v>148</v>
      </c>
      <c r="E22" s="27" t="s">
        <v>149</v>
      </c>
      <c r="F22" s="27" t="s">
        <v>150</v>
      </c>
      <c r="G22" s="27" t="s">
        <v>73</v>
      </c>
      <c r="H22" s="28" t="s">
        <v>12</v>
      </c>
      <c r="I22" s="27" t="s">
        <v>55</v>
      </c>
      <c r="J22" s="28" t="s">
        <v>22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05" x14ac:dyDescent="0.25">
      <c r="A23" s="24" t="s">
        <v>31</v>
      </c>
      <c r="B23" s="27" t="s">
        <v>151</v>
      </c>
      <c r="C23" s="28" t="s">
        <v>11</v>
      </c>
      <c r="D23" s="27" t="s">
        <v>152</v>
      </c>
      <c r="E23" s="27" t="s">
        <v>153</v>
      </c>
      <c r="F23" s="27" t="s">
        <v>154</v>
      </c>
      <c r="G23" s="27" t="s">
        <v>73</v>
      </c>
      <c r="H23" s="28" t="s">
        <v>12</v>
      </c>
      <c r="I23" s="27" t="s">
        <v>55</v>
      </c>
      <c r="J23" s="28" t="s">
        <v>22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75" x14ac:dyDescent="0.25">
      <c r="A24" s="24" t="s">
        <v>34</v>
      </c>
      <c r="B24" s="27" t="s">
        <v>155</v>
      </c>
      <c r="C24" s="28" t="s">
        <v>11</v>
      </c>
      <c r="D24" s="27" t="s">
        <v>156</v>
      </c>
      <c r="E24" s="27" t="s">
        <v>157</v>
      </c>
      <c r="F24" s="27" t="s">
        <v>158</v>
      </c>
      <c r="G24" s="27" t="s">
        <v>73</v>
      </c>
      <c r="H24" s="28" t="s">
        <v>12</v>
      </c>
      <c r="I24" s="27" t="s">
        <v>55</v>
      </c>
      <c r="J24" s="28" t="s">
        <v>22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75" x14ac:dyDescent="0.25">
      <c r="A25" s="24" t="s">
        <v>159</v>
      </c>
      <c r="B25" s="27" t="s">
        <v>160</v>
      </c>
      <c r="C25" s="28" t="s">
        <v>11</v>
      </c>
      <c r="D25" s="27" t="s">
        <v>161</v>
      </c>
      <c r="E25" s="27" t="s">
        <v>162</v>
      </c>
      <c r="F25" s="27" t="s">
        <v>163</v>
      </c>
      <c r="G25" s="27" t="s">
        <v>73</v>
      </c>
      <c r="H25" s="28" t="s">
        <v>12</v>
      </c>
      <c r="I25" s="27" t="s">
        <v>55</v>
      </c>
      <c r="J25" s="28" t="s">
        <v>22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5" x14ac:dyDescent="0.25">
      <c r="A26" s="24" t="s">
        <v>164</v>
      </c>
      <c r="B26" s="27" t="s">
        <v>165</v>
      </c>
      <c r="C26" s="28" t="s">
        <v>11</v>
      </c>
      <c r="D26" s="27" t="s">
        <v>166</v>
      </c>
      <c r="E26" s="27" t="s">
        <v>167</v>
      </c>
      <c r="F26" s="27" t="s">
        <v>168</v>
      </c>
      <c r="G26" s="27" t="s">
        <v>169</v>
      </c>
      <c r="H26" s="28" t="s">
        <v>12</v>
      </c>
      <c r="I26" s="27" t="s">
        <v>55</v>
      </c>
      <c r="J26" s="28" t="s">
        <v>45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0" x14ac:dyDescent="0.25">
      <c r="A27" s="24" t="s">
        <v>170</v>
      </c>
      <c r="B27" s="27" t="s">
        <v>171</v>
      </c>
      <c r="C27" s="28" t="s">
        <v>21</v>
      </c>
      <c r="D27" s="27" t="s">
        <v>172</v>
      </c>
      <c r="E27" s="27" t="s">
        <v>173</v>
      </c>
      <c r="F27" s="27" t="s">
        <v>174</v>
      </c>
      <c r="G27" s="27" t="s">
        <v>175</v>
      </c>
      <c r="H27" s="28" t="s">
        <v>12</v>
      </c>
      <c r="I27" s="27" t="s">
        <v>55</v>
      </c>
      <c r="J27" s="28" t="s">
        <v>22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409.5" x14ac:dyDescent="0.25">
      <c r="A28" s="24" t="s">
        <v>176</v>
      </c>
      <c r="B28" s="27" t="s">
        <v>32</v>
      </c>
      <c r="C28" s="28" t="s">
        <v>30</v>
      </c>
      <c r="D28" s="27" t="s">
        <v>190</v>
      </c>
      <c r="E28" s="27" t="s">
        <v>177</v>
      </c>
      <c r="F28" s="27" t="s">
        <v>191</v>
      </c>
      <c r="G28" s="27" t="s">
        <v>178</v>
      </c>
      <c r="H28" s="28" t="s">
        <v>36</v>
      </c>
      <c r="I28" s="27" t="s">
        <v>55</v>
      </c>
      <c r="J28" s="28" t="s">
        <v>45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90" x14ac:dyDescent="0.25">
      <c r="A29" s="24" t="s">
        <v>179</v>
      </c>
      <c r="B29" s="27" t="s">
        <v>180</v>
      </c>
      <c r="C29" s="28" t="s">
        <v>21</v>
      </c>
      <c r="D29" s="27" t="s">
        <v>181</v>
      </c>
      <c r="E29" s="27" t="s">
        <v>182</v>
      </c>
      <c r="F29" s="27" t="s">
        <v>183</v>
      </c>
      <c r="G29" s="27" t="s">
        <v>184</v>
      </c>
      <c r="H29" s="28" t="s">
        <v>12</v>
      </c>
      <c r="I29" s="27" t="s">
        <v>55</v>
      </c>
      <c r="J29" s="28" t="s">
        <v>13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75" x14ac:dyDescent="0.25">
      <c r="A30" s="25" t="s">
        <v>185</v>
      </c>
      <c r="B30" s="27" t="s">
        <v>186</v>
      </c>
      <c r="C30" s="28" t="s">
        <v>21</v>
      </c>
      <c r="D30" s="27" t="s">
        <v>192</v>
      </c>
      <c r="E30" s="27" t="s">
        <v>189</v>
      </c>
      <c r="F30" s="27" t="s">
        <v>193</v>
      </c>
      <c r="G30" s="27" t="s">
        <v>187</v>
      </c>
      <c r="H30" s="28" t="s">
        <v>36</v>
      </c>
      <c r="I30" s="27" t="s">
        <v>55</v>
      </c>
      <c r="J30" s="28" t="s">
        <v>22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</sheetData>
  <autoFilter ref="A1:J30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workbookViewId="0">
      <selection activeCell="M15" sqref="M15"/>
    </sheetView>
  </sheetViews>
  <sheetFormatPr baseColWidth="10" defaultColWidth="14.42578125" defaultRowHeight="15" customHeight="1" x14ac:dyDescent="0.25"/>
  <cols>
    <col min="1" max="2" width="11.42578125" customWidth="1"/>
    <col min="3" max="3" width="16.140625" customWidth="1"/>
    <col min="4" max="4" width="11.42578125" customWidth="1"/>
    <col min="5" max="5" width="4.7109375" customWidth="1"/>
    <col min="6" max="6" width="17" customWidth="1"/>
    <col min="7" max="11" width="10.7109375" customWidth="1"/>
    <col min="12" max="12" width="5.42578125" customWidth="1"/>
    <col min="13" max="16" width="10.7109375" customWidth="1"/>
    <col min="17" max="17" width="50.5703125" customWidth="1"/>
    <col min="18" max="18" width="65.5703125" customWidth="1"/>
    <col min="19" max="26" width="10.7109375" customWidth="1"/>
  </cols>
  <sheetData>
    <row r="1" spans="1:26" ht="14.25" customHeight="1" x14ac:dyDescent="0.25">
      <c r="A1" s="7"/>
      <c r="B1" s="8"/>
      <c r="C1" s="8"/>
      <c r="D1" s="8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Z1" s="7"/>
    </row>
    <row r="2" spans="1:26" ht="14.25" customHeight="1" x14ac:dyDescent="0.25">
      <c r="A2" s="7"/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37" t="s">
        <v>188</v>
      </c>
      <c r="N2" s="38"/>
      <c r="O2" s="38"/>
      <c r="P2" s="38"/>
      <c r="Q2" s="32"/>
      <c r="R2" s="7"/>
      <c r="Z2" s="7"/>
    </row>
    <row r="3" spans="1:26" ht="14.25" customHeight="1" x14ac:dyDescent="0.25">
      <c r="A3" s="7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39"/>
      <c r="N3" s="40"/>
      <c r="O3" s="40"/>
      <c r="P3" s="40"/>
      <c r="Q3" s="41"/>
      <c r="R3" s="7"/>
      <c r="Z3" s="7"/>
    </row>
    <row r="4" spans="1:26" ht="14.25" customHeight="1" x14ac:dyDescent="0.25">
      <c r="A4" s="10"/>
      <c r="B4" s="43" t="s">
        <v>35</v>
      </c>
      <c r="C4" s="11" t="s">
        <v>12</v>
      </c>
      <c r="D4" s="12">
        <f>COUNTIF('Identificación Casos'!H2:H30,Control!C4)</f>
        <v>26</v>
      </c>
      <c r="E4" s="13"/>
      <c r="F4" s="7"/>
      <c r="G4" s="7"/>
      <c r="H4" s="7"/>
      <c r="I4" s="7"/>
      <c r="J4" s="7"/>
      <c r="K4" s="7"/>
      <c r="L4" s="7"/>
      <c r="M4" s="39"/>
      <c r="N4" s="40"/>
      <c r="O4" s="40"/>
      <c r="P4" s="40"/>
      <c r="Q4" s="41"/>
      <c r="R4" s="7"/>
      <c r="Z4" s="7"/>
    </row>
    <row r="5" spans="1:26" ht="14.25" customHeight="1" x14ac:dyDescent="0.25">
      <c r="A5" s="10"/>
      <c r="B5" s="44"/>
      <c r="C5" s="11" t="s">
        <v>33</v>
      </c>
      <c r="D5" s="12">
        <f>COUNTIF('Identificación Casos'!H3:H31,Control!C5)</f>
        <v>1</v>
      </c>
      <c r="E5" s="13"/>
      <c r="F5" s="7"/>
      <c r="G5" s="7"/>
      <c r="H5" s="7"/>
      <c r="I5" s="7"/>
      <c r="J5" s="7"/>
      <c r="K5" s="7"/>
      <c r="L5" s="7"/>
      <c r="M5" s="39"/>
      <c r="N5" s="40"/>
      <c r="O5" s="40"/>
      <c r="P5" s="40"/>
      <c r="Q5" s="41"/>
      <c r="R5" s="7"/>
      <c r="Z5" s="7"/>
    </row>
    <row r="6" spans="1:26" ht="14.25" customHeight="1" x14ac:dyDescent="0.25">
      <c r="A6" s="10"/>
      <c r="B6" s="44"/>
      <c r="C6" s="11" t="s">
        <v>36</v>
      </c>
      <c r="D6" s="12">
        <f>COUNTIF('Identificación Casos'!H4:H32,Control!C6)</f>
        <v>2</v>
      </c>
      <c r="E6" s="13"/>
      <c r="F6" s="7"/>
      <c r="G6" s="7"/>
      <c r="H6" s="7"/>
      <c r="I6" s="7"/>
      <c r="J6" s="7"/>
      <c r="K6" s="7"/>
      <c r="L6" s="7"/>
      <c r="M6" s="39"/>
      <c r="N6" s="40"/>
      <c r="O6" s="40"/>
      <c r="P6" s="40"/>
      <c r="Q6" s="41"/>
      <c r="R6" s="7"/>
      <c r="Z6" s="7"/>
    </row>
    <row r="7" spans="1:26" ht="14.25" customHeight="1" x14ac:dyDescent="0.25">
      <c r="A7" s="10"/>
      <c r="B7" s="44"/>
      <c r="C7" s="11" t="s">
        <v>37</v>
      </c>
      <c r="D7" s="12">
        <f>COUNTIF('Identificación Casos'!H5:H33,Control!C7)</f>
        <v>0</v>
      </c>
      <c r="E7" s="13"/>
      <c r="F7" s="7"/>
      <c r="G7" s="7"/>
      <c r="H7" s="7"/>
      <c r="I7" s="7"/>
      <c r="J7" s="7"/>
      <c r="K7" s="7"/>
      <c r="L7" s="7"/>
      <c r="M7" s="39"/>
      <c r="N7" s="40"/>
      <c r="O7" s="40"/>
      <c r="P7" s="40"/>
      <c r="Q7" s="41"/>
      <c r="R7" s="7"/>
      <c r="Z7" s="7"/>
    </row>
    <row r="8" spans="1:26" ht="14.25" customHeight="1" x14ac:dyDescent="0.25">
      <c r="A8" s="10"/>
      <c r="B8" s="45"/>
      <c r="C8" s="11" t="s">
        <v>38</v>
      </c>
      <c r="D8" s="12">
        <f>COUNTIF('Identificación Casos'!H6:H34,Control!C8)</f>
        <v>0</v>
      </c>
      <c r="E8" s="13"/>
      <c r="F8" s="7"/>
      <c r="G8" s="7"/>
      <c r="H8" s="7"/>
      <c r="I8" s="7"/>
      <c r="J8" s="7"/>
      <c r="K8" s="7"/>
      <c r="L8" s="7"/>
      <c r="M8" s="39"/>
      <c r="N8" s="40"/>
      <c r="O8" s="40"/>
      <c r="P8" s="40"/>
      <c r="Q8" s="41"/>
      <c r="R8" s="7"/>
      <c r="Z8" s="7"/>
    </row>
    <row r="9" spans="1:26" ht="14.25" customHeight="1" x14ac:dyDescent="0.25">
      <c r="A9" s="7"/>
      <c r="B9" s="14"/>
      <c r="C9" s="14"/>
      <c r="D9" s="15"/>
      <c r="E9" s="7"/>
      <c r="F9" s="7"/>
      <c r="G9" s="7"/>
      <c r="H9" s="7"/>
      <c r="I9" s="7"/>
      <c r="J9" s="7"/>
      <c r="K9" s="7"/>
      <c r="L9" s="7"/>
      <c r="M9" s="39"/>
      <c r="N9" s="40"/>
      <c r="O9" s="40"/>
      <c r="P9" s="40"/>
      <c r="Q9" s="41"/>
      <c r="R9" s="7"/>
      <c r="Z9" s="7"/>
    </row>
    <row r="10" spans="1:26" ht="14.25" customHeight="1" x14ac:dyDescent="0.25">
      <c r="A10" s="7"/>
      <c r="B10" s="16"/>
      <c r="C10" s="16"/>
      <c r="D10" s="17"/>
      <c r="E10" s="7"/>
      <c r="F10" s="7"/>
      <c r="G10" s="7"/>
      <c r="H10" s="7"/>
      <c r="I10" s="7"/>
      <c r="J10" s="7"/>
      <c r="K10" s="7"/>
      <c r="L10" s="7"/>
      <c r="M10" s="39"/>
      <c r="N10" s="40"/>
      <c r="O10" s="40"/>
      <c r="P10" s="40"/>
      <c r="Q10" s="41"/>
      <c r="R10" s="7"/>
      <c r="Z10" s="7"/>
    </row>
    <row r="11" spans="1:26" ht="14.25" customHeight="1" x14ac:dyDescent="0.25">
      <c r="A11" s="7"/>
      <c r="B11" s="46" t="s">
        <v>39</v>
      </c>
      <c r="C11" s="47"/>
      <c r="D11" s="12">
        <v>29</v>
      </c>
      <c r="E11" s="7"/>
      <c r="F11" s="7"/>
      <c r="G11" s="7"/>
      <c r="H11" s="7"/>
      <c r="I11" s="7"/>
      <c r="J11" s="7"/>
      <c r="K11" s="7"/>
      <c r="L11" s="7"/>
      <c r="M11" s="39"/>
      <c r="N11" s="40"/>
      <c r="O11" s="40"/>
      <c r="P11" s="40"/>
      <c r="Q11" s="41"/>
      <c r="R11" s="7"/>
      <c r="Z11" s="7"/>
    </row>
    <row r="12" spans="1:26" ht="14.25" customHeight="1" x14ac:dyDescent="0.25">
      <c r="A12" s="7"/>
      <c r="B12" s="18"/>
      <c r="C12" s="18"/>
      <c r="D12" s="18"/>
      <c r="E12" s="7"/>
      <c r="F12" s="7"/>
      <c r="G12" s="7"/>
      <c r="H12" s="7"/>
      <c r="I12" s="7"/>
      <c r="J12" s="7"/>
      <c r="K12" s="7"/>
      <c r="L12" s="7"/>
      <c r="M12" s="39"/>
      <c r="N12" s="40"/>
      <c r="O12" s="40"/>
      <c r="P12" s="40"/>
      <c r="Q12" s="41"/>
      <c r="R12" s="7"/>
      <c r="Z12" s="7"/>
    </row>
    <row r="13" spans="1:26" ht="14.25" customHeight="1" x14ac:dyDescent="0.25">
      <c r="A13" s="7"/>
      <c r="B13" s="18"/>
      <c r="C13" s="18"/>
      <c r="D13" s="18"/>
      <c r="E13" s="7"/>
      <c r="F13" s="7"/>
      <c r="G13" s="7"/>
      <c r="H13" s="7"/>
      <c r="I13" s="7"/>
      <c r="J13" s="7"/>
      <c r="K13" s="7"/>
      <c r="L13" s="7"/>
      <c r="M13" s="39"/>
      <c r="N13" s="40"/>
      <c r="O13" s="40"/>
      <c r="P13" s="40"/>
      <c r="Q13" s="41"/>
      <c r="R13" s="7"/>
      <c r="Z13" s="7"/>
    </row>
    <row r="14" spans="1:26" ht="14.25" customHeight="1" x14ac:dyDescent="0.25">
      <c r="A14" s="7"/>
      <c r="B14" s="48" t="s">
        <v>40</v>
      </c>
      <c r="C14" s="49"/>
      <c r="D14" s="52">
        <f>SUM(D4+D5+D7+D8)/D11</f>
        <v>0.93103448275862066</v>
      </c>
      <c r="E14" s="19"/>
      <c r="F14" s="19"/>
      <c r="G14" s="19"/>
      <c r="H14" s="7"/>
      <c r="I14" s="7"/>
      <c r="J14" s="7"/>
      <c r="K14" s="7"/>
      <c r="L14" s="7"/>
      <c r="M14" s="33"/>
      <c r="N14" s="42"/>
      <c r="O14" s="42"/>
      <c r="P14" s="42"/>
      <c r="Q14" s="34"/>
      <c r="R14" s="7"/>
      <c r="Z14" s="7"/>
    </row>
    <row r="15" spans="1:26" ht="14.25" customHeight="1" x14ac:dyDescent="0.25">
      <c r="A15" s="7"/>
      <c r="B15" s="50"/>
      <c r="C15" s="51"/>
      <c r="D15" s="45"/>
      <c r="E15" s="19"/>
      <c r="F15" s="19"/>
      <c r="G15" s="1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Z15" s="7"/>
    </row>
    <row r="16" spans="1:26" ht="14.25" customHeight="1" x14ac:dyDescent="0.25">
      <c r="A16" s="7"/>
      <c r="B16" s="19"/>
      <c r="C16" s="19"/>
      <c r="D16" s="19"/>
      <c r="E16" s="19"/>
      <c r="F16" s="19"/>
      <c r="G16" s="1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Z16" s="7"/>
    </row>
    <row r="17" spans="1:26" ht="14.25" customHeight="1" x14ac:dyDescent="0.25">
      <c r="A17" s="7"/>
      <c r="B17" s="19"/>
      <c r="C17" s="19"/>
      <c r="D17" s="19"/>
      <c r="E17" s="19"/>
      <c r="F17" s="19"/>
      <c r="G17" s="1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Z17" s="7"/>
    </row>
    <row r="18" spans="1:26" ht="14.25" customHeight="1" x14ac:dyDescent="0.25">
      <c r="A18" s="7"/>
      <c r="B18" s="19"/>
      <c r="C18" s="19"/>
      <c r="D18" s="19"/>
      <c r="E18" s="19"/>
      <c r="F18" s="19"/>
      <c r="G18" s="19"/>
      <c r="H18" s="7"/>
      <c r="I18" s="7"/>
      <c r="J18" s="7"/>
      <c r="K18" s="7"/>
      <c r="L18" s="7"/>
      <c r="M18" s="31"/>
      <c r="N18" s="32"/>
      <c r="O18" s="7"/>
      <c r="P18" s="7"/>
      <c r="Q18" s="7"/>
      <c r="R18" s="7"/>
      <c r="Z18" s="7"/>
    </row>
    <row r="19" spans="1:26" ht="14.25" customHeight="1" x14ac:dyDescent="0.25">
      <c r="A19" s="7"/>
      <c r="B19" s="20"/>
      <c r="C19" s="19"/>
      <c r="D19" s="19"/>
      <c r="E19" s="19"/>
      <c r="F19" s="19"/>
      <c r="G19" s="19"/>
      <c r="H19" s="7"/>
      <c r="I19" s="7"/>
      <c r="J19" s="7"/>
      <c r="K19" s="7"/>
      <c r="L19" s="7"/>
      <c r="M19" s="33"/>
      <c r="N19" s="34"/>
      <c r="O19" s="7"/>
      <c r="P19" s="7"/>
      <c r="Q19" s="7"/>
      <c r="R19" s="7"/>
      <c r="Z19" s="7"/>
    </row>
    <row r="20" spans="1:26" ht="14.25" customHeight="1" x14ac:dyDescent="0.25">
      <c r="A20" s="7"/>
      <c r="B20" s="19"/>
      <c r="C20" s="19"/>
      <c r="D20" s="19"/>
      <c r="E20" s="19"/>
      <c r="F20" s="19"/>
      <c r="G20" s="1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6" ht="14.25" customHeight="1" x14ac:dyDescent="0.25">
      <c r="A21" s="7"/>
      <c r="B21" s="19"/>
      <c r="C21" s="19"/>
      <c r="D21" s="19"/>
      <c r="E21" s="19"/>
      <c r="F21" s="19"/>
      <c r="G21" s="1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26" ht="14.25" customHeight="1" x14ac:dyDescent="0.25">
      <c r="A22" s="7"/>
      <c r="B22" s="21"/>
      <c r="C22" s="21"/>
      <c r="D22" s="19"/>
      <c r="E22" s="19"/>
      <c r="F22" s="19"/>
      <c r="G22" s="19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26" ht="14.25" customHeight="1" x14ac:dyDescent="0.25">
      <c r="A23" s="7"/>
      <c r="B23" s="21"/>
      <c r="C23" s="21"/>
      <c r="D23" s="19"/>
      <c r="E23" s="19"/>
      <c r="F23" s="19"/>
      <c r="G23" s="19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26" ht="14.25" customHeight="1" x14ac:dyDescent="0.25">
      <c r="A24" s="7"/>
      <c r="B24" s="21"/>
      <c r="C24" s="21"/>
      <c r="D24" s="19"/>
      <c r="E24" s="19"/>
      <c r="F24" s="19"/>
      <c r="G24" s="1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26" ht="14.25" customHeight="1" x14ac:dyDescent="0.25">
      <c r="A25" s="7"/>
      <c r="B25" s="19"/>
      <c r="C25" s="19"/>
      <c r="D25" s="19"/>
      <c r="E25" s="19"/>
      <c r="F25" s="19"/>
      <c r="G25" s="19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26" ht="14.25" customHeight="1" x14ac:dyDescent="0.25">
      <c r="A26" s="7"/>
      <c r="B26" s="19"/>
      <c r="C26" s="19"/>
      <c r="D26" s="19"/>
      <c r="E26" s="19"/>
      <c r="F26" s="19"/>
      <c r="G26" s="1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26" ht="14.25" customHeight="1" x14ac:dyDescent="0.25">
      <c r="A27" s="7"/>
      <c r="B27" s="19"/>
      <c r="C27" s="19"/>
      <c r="D27" s="19"/>
      <c r="E27" s="19"/>
      <c r="F27" s="19"/>
      <c r="G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26" ht="14.25" customHeight="1" x14ac:dyDescent="0.25">
      <c r="A28" s="7"/>
      <c r="B28" s="19"/>
      <c r="C28" s="19"/>
      <c r="D28" s="19"/>
      <c r="E28" s="19"/>
      <c r="F28" s="19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26" ht="14.25" customHeight="1" x14ac:dyDescent="0.25">
      <c r="A29" s="7"/>
      <c r="B29" s="19"/>
      <c r="C29" s="19"/>
      <c r="D29" s="19"/>
      <c r="E29" s="19"/>
      <c r="F29" s="19"/>
      <c r="G29" s="1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26" ht="14.25" customHeight="1" x14ac:dyDescent="0.25">
      <c r="A30" s="7"/>
      <c r="B30" s="19"/>
      <c r="C30" s="19"/>
      <c r="D30" s="19"/>
      <c r="E30" s="19"/>
      <c r="F30" s="19"/>
      <c r="G30" s="19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7"/>
      <c r="B31" s="19"/>
      <c r="C31" s="19"/>
      <c r="D31" s="19"/>
      <c r="E31" s="19"/>
      <c r="F31" s="19"/>
      <c r="G31" s="19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7"/>
      <c r="B32" s="19"/>
      <c r="C32" s="19"/>
      <c r="D32" s="19"/>
      <c r="E32" s="19"/>
      <c r="F32" s="19"/>
      <c r="G32" s="19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7"/>
      <c r="B33" s="19"/>
      <c r="C33" s="19"/>
      <c r="D33" s="19"/>
      <c r="E33" s="19"/>
      <c r="F33" s="19"/>
      <c r="G33" s="1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7"/>
      <c r="B34" s="35"/>
      <c r="C34" s="36"/>
      <c r="D34" s="36"/>
      <c r="E34" s="53" t="s">
        <v>55</v>
      </c>
      <c r="F34" s="36"/>
      <c r="G34" s="26">
        <f>COUNTIF('Identificación Casos'!I3:I989,E34)</f>
        <v>28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7"/>
      <c r="B35" s="19"/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7"/>
      <c r="B36" s="19"/>
      <c r="C36" s="19"/>
      <c r="D36" s="7"/>
      <c r="E36" s="7"/>
      <c r="F36" s="7" t="s">
        <v>41</v>
      </c>
      <c r="G36" s="7">
        <f>SUM(G34:G34)</f>
        <v>28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7"/>
      <c r="B37" s="19"/>
      <c r="C37" s="1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7"/>
      <c r="B38" s="19"/>
      <c r="C38" s="19"/>
      <c r="D38" s="19"/>
      <c r="E38" s="19"/>
      <c r="F38" s="19"/>
      <c r="G38" s="1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8">
    <mergeCell ref="M18:N19"/>
    <mergeCell ref="B34:D34"/>
    <mergeCell ref="M2:Q14"/>
    <mergeCell ref="B4:B8"/>
    <mergeCell ref="B11:C11"/>
    <mergeCell ref="B14:C15"/>
    <mergeCell ref="D14:D15"/>
    <mergeCell ref="E34:F34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4.42578125" defaultRowHeight="15" customHeight="1" x14ac:dyDescent="0.25"/>
  <cols>
    <col min="1" max="1" width="12.140625" customWidth="1"/>
    <col min="2" max="2" width="12.42578125" customWidth="1"/>
    <col min="3" max="3" width="6.28515625" customWidth="1"/>
    <col min="4" max="6" width="10.7109375" customWidth="1"/>
  </cols>
  <sheetData>
    <row r="1" spans="1:4" ht="14.25" customHeight="1" x14ac:dyDescent="0.25">
      <c r="A1" s="22" t="s">
        <v>11</v>
      </c>
      <c r="B1" s="22" t="s">
        <v>12</v>
      </c>
      <c r="C1" s="23" t="s">
        <v>13</v>
      </c>
      <c r="D1" s="23" t="s">
        <v>42</v>
      </c>
    </row>
    <row r="2" spans="1:4" ht="14.25" customHeight="1" x14ac:dyDescent="0.25">
      <c r="A2" s="22" t="s">
        <v>21</v>
      </c>
      <c r="B2" s="22" t="s">
        <v>33</v>
      </c>
      <c r="C2" s="23" t="s">
        <v>22</v>
      </c>
      <c r="D2" s="23" t="s">
        <v>43</v>
      </c>
    </row>
    <row r="3" spans="1:4" ht="14.25" customHeight="1" x14ac:dyDescent="0.25">
      <c r="A3" s="22" t="s">
        <v>44</v>
      </c>
      <c r="B3" s="22" t="s">
        <v>36</v>
      </c>
      <c r="C3" s="23" t="s">
        <v>45</v>
      </c>
    </row>
    <row r="4" spans="1:4" ht="14.25" customHeight="1" x14ac:dyDescent="0.25">
      <c r="A4" s="22" t="s">
        <v>46</v>
      </c>
      <c r="B4" s="22" t="s">
        <v>37</v>
      </c>
    </row>
    <row r="5" spans="1:4" ht="14.25" customHeight="1" x14ac:dyDescent="0.25">
      <c r="A5" s="22" t="s">
        <v>47</v>
      </c>
      <c r="B5" s="22" t="s">
        <v>38</v>
      </c>
    </row>
    <row r="6" spans="1:4" ht="14.25" customHeight="1" x14ac:dyDescent="0.25">
      <c r="A6" s="22" t="s">
        <v>48</v>
      </c>
    </row>
    <row r="7" spans="1:4" ht="14.25" customHeight="1" x14ac:dyDescent="0.25">
      <c r="A7" s="22" t="s">
        <v>30</v>
      </c>
    </row>
    <row r="8" spans="1:4" ht="14.25" customHeight="1" x14ac:dyDescent="0.25">
      <c r="A8" s="22" t="s">
        <v>49</v>
      </c>
    </row>
    <row r="9" spans="1:4" ht="14.25" customHeight="1" x14ac:dyDescent="0.25"/>
    <row r="10" spans="1:4" ht="14.25" customHeight="1" x14ac:dyDescent="0.25"/>
    <row r="11" spans="1:4" ht="14.25" customHeight="1" x14ac:dyDescent="0.25"/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 Casos</vt:lpstr>
      <vt:lpstr>Control</vt:lpstr>
      <vt:lpstr>Datos del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Guzman Bozo, Jorge</dc:creator>
  <cp:lastModifiedBy>ruben mansilla</cp:lastModifiedBy>
  <dcterms:created xsi:type="dcterms:W3CDTF">2022-11-12T13:19:55Z</dcterms:created>
  <dcterms:modified xsi:type="dcterms:W3CDTF">2025-06-30T02:26:33Z</dcterms:modified>
</cp:coreProperties>
</file>