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AOS\Ventas\"/>
    </mc:Choice>
  </mc:AlternateContent>
  <xr:revisionPtr revIDLastSave="0" documentId="13_ncr:1_{62D5DE62-640B-4358-81D2-7BE2D644DA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illa Ventas 2021" sheetId="32" r:id="rId1"/>
    <sheet name="Extracción" sheetId="38" r:id="rId2"/>
    <sheet name="BD" sheetId="34" state="hidden" r:id="rId3"/>
    <sheet name="CV" sheetId="35" state="hidden" r:id="rId4"/>
    <sheet name="U" sheetId="36" state="hidden" r:id="rId5"/>
    <sheet name="F" sheetId="37" state="hidden" r:id="rId6"/>
  </sheets>
  <definedNames>
    <definedName name="_xlnm._FilterDatabase" localSheetId="2" hidden="1">BD!$A$1:$I$328</definedName>
    <definedName name="_xlnm._FilterDatabase" localSheetId="5" hidden="1">F!$A$1:$F$328</definedName>
    <definedName name="Abeja_Emprende_Cautín">U!$A$2:$A$106</definedName>
    <definedName name="Abeja_Emprende_Malleco">U!$B$2:$B$51</definedName>
    <definedName name="Emprende_Fünmapu">U!$C$2:$C$31</definedName>
    <definedName name="Emprende_Multisectorial_Cautín">U!$D$2:$D$92</definedName>
    <definedName name="Emprende_Multisectorial_Malleco">U!$E$2:$E$52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2" i="32" l="1"/>
  <c r="AP2" i="38" s="1"/>
  <c r="D2" i="38"/>
  <c r="D1" i="38"/>
  <c r="AE2" i="38"/>
  <c r="AF2" i="38"/>
  <c r="AG2" i="38"/>
  <c r="AH2" i="38"/>
  <c r="AI2" i="38"/>
  <c r="AJ2" i="38"/>
  <c r="AK2" i="38"/>
  <c r="AL2" i="38"/>
  <c r="AM2" i="38"/>
  <c r="AN2" i="38"/>
  <c r="AO2" i="38"/>
  <c r="AD2" i="38"/>
  <c r="Z2" i="38"/>
  <c r="AA2" i="38"/>
  <c r="AB2" i="38"/>
  <c r="C1" i="38"/>
  <c r="B1" i="38"/>
  <c r="A1" i="38"/>
  <c r="I10" i="32" a="1"/>
  <c r="I10" i="32" s="1"/>
  <c r="P8" i="32" s="1"/>
  <c r="B18" i="32" s="1"/>
  <c r="B19" i="32" s="1"/>
  <c r="B20" i="32" s="1"/>
  <c r="B21" i="32" s="1"/>
  <c r="B22" i="32" s="1"/>
  <c r="B23" i="32" s="1"/>
  <c r="B24" i="32" s="1"/>
  <c r="B25" i="32" s="1"/>
  <c r="B26" i="32" s="1"/>
  <c r="B27" i="32" s="1"/>
  <c r="B28" i="32" s="1"/>
  <c r="B29" i="32" s="1"/>
  <c r="P2" i="38" s="1"/>
  <c r="I9" i="32" a="1"/>
  <c r="I9" i="32" s="1"/>
  <c r="M1" i="32" s="1"/>
  <c r="C2" i="38" s="1"/>
  <c r="D9" i="32" a="1"/>
  <c r="D9" i="32" s="1"/>
  <c r="B2" i="38" s="1"/>
  <c r="A3" i="34"/>
  <c r="A188" i="34"/>
  <c r="A187" i="34"/>
  <c r="A278" i="34"/>
  <c r="A4" i="34"/>
  <c r="A279" i="34"/>
  <c r="A5" i="34"/>
  <c r="A189" i="34"/>
  <c r="A107" i="34"/>
  <c r="A108" i="34"/>
  <c r="A157" i="34"/>
  <c r="A6" i="34"/>
  <c r="A7" i="34"/>
  <c r="A190" i="34"/>
  <c r="A109" i="34"/>
  <c r="A191" i="34"/>
  <c r="A158" i="34"/>
  <c r="A8" i="34"/>
  <c r="A110" i="34"/>
  <c r="A281" i="34"/>
  <c r="A280" i="34"/>
  <c r="A192" i="34"/>
  <c r="A193" i="34"/>
  <c r="A194" i="34"/>
  <c r="A9" i="34"/>
  <c r="A10" i="34"/>
  <c r="A159" i="34"/>
  <c r="A195" i="34"/>
  <c r="A160" i="34"/>
  <c r="A111" i="34"/>
  <c r="A196" i="34"/>
  <c r="A197" i="34"/>
  <c r="A11" i="34"/>
  <c r="A282" i="34"/>
  <c r="A112" i="34"/>
  <c r="A12" i="34"/>
  <c r="A198" i="34"/>
  <c r="A199" i="34"/>
  <c r="A13" i="34"/>
  <c r="A200" i="34"/>
  <c r="A283" i="34"/>
  <c r="A284" i="34"/>
  <c r="A201" i="34"/>
  <c r="A203" i="34"/>
  <c r="A202" i="34"/>
  <c r="A14" i="34"/>
  <c r="A204" i="34"/>
  <c r="A161" i="34"/>
  <c r="A285" i="34"/>
  <c r="A15" i="34"/>
  <c r="A16" i="34"/>
  <c r="A205" i="34"/>
  <c r="A162" i="34"/>
  <c r="A206" i="34"/>
  <c r="A207" i="34"/>
  <c r="A17" i="34"/>
  <c r="A163" i="34"/>
  <c r="A18" i="34"/>
  <c r="A208" i="34"/>
  <c r="A209" i="34"/>
  <c r="A210" i="34"/>
  <c r="A211" i="34"/>
  <c r="A212" i="34"/>
  <c r="A113" i="34"/>
  <c r="A114" i="34"/>
  <c r="A19" i="34"/>
  <c r="A20" i="34"/>
  <c r="A213" i="34"/>
  <c r="A214" i="34"/>
  <c r="A215" i="34"/>
  <c r="A286" i="34"/>
  <c r="A21" i="34"/>
  <c r="A164" i="34"/>
  <c r="A22" i="34"/>
  <c r="A216" i="34"/>
  <c r="A23" i="34"/>
  <c r="A115" i="34"/>
  <c r="A287" i="34"/>
  <c r="A165" i="34"/>
  <c r="A24" i="34"/>
  <c r="A166" i="34"/>
  <c r="A116" i="34"/>
  <c r="A217" i="34"/>
  <c r="A288" i="34"/>
  <c r="A289" i="34"/>
  <c r="A117" i="34"/>
  <c r="A25" i="34"/>
  <c r="A167" i="34"/>
  <c r="A218" i="34"/>
  <c r="A118" i="34"/>
  <c r="A220" i="34"/>
  <c r="A290" i="34"/>
  <c r="A219" i="34"/>
  <c r="A221" i="34"/>
  <c r="A291" i="34"/>
  <c r="A168" i="34"/>
  <c r="A26" i="34"/>
  <c r="A222" i="34"/>
  <c r="A120" i="34"/>
  <c r="A119" i="34"/>
  <c r="A223" i="34"/>
  <c r="A292" i="34"/>
  <c r="A27" i="34"/>
  <c r="A28" i="34"/>
  <c r="A224" i="34"/>
  <c r="A293" i="34"/>
  <c r="A225" i="34"/>
  <c r="A226" i="34"/>
  <c r="A227" i="34"/>
  <c r="A228" i="34"/>
  <c r="A294" i="34"/>
  <c r="A295" i="34"/>
  <c r="A29" i="34"/>
  <c r="A30" i="34"/>
  <c r="A121" i="34"/>
  <c r="A31" i="34"/>
  <c r="A169" i="34"/>
  <c r="A229" i="34"/>
  <c r="A122" i="34"/>
  <c r="A230" i="34"/>
  <c r="A32" i="34"/>
  <c r="A231" i="34"/>
  <c r="A232" i="34"/>
  <c r="A296" i="34"/>
  <c r="A33" i="34"/>
  <c r="A297" i="34"/>
  <c r="A298" i="34"/>
  <c r="A124" i="34"/>
  <c r="A123" i="34"/>
  <c r="A125" i="34"/>
  <c r="A233" i="34"/>
  <c r="A126" i="34"/>
  <c r="A300" i="34"/>
  <c r="A299" i="34"/>
  <c r="A301" i="34"/>
  <c r="A127" i="34"/>
  <c r="A34" i="34"/>
  <c r="A234" i="34"/>
  <c r="A35" i="34"/>
  <c r="A37" i="34"/>
  <c r="A36" i="34"/>
  <c r="A302" i="34"/>
  <c r="A39" i="34"/>
  <c r="A38" i="34"/>
  <c r="A40" i="34"/>
  <c r="A235" i="34"/>
  <c r="A41" i="34"/>
  <c r="A303" i="34"/>
  <c r="A42" i="34"/>
  <c r="A128" i="34"/>
  <c r="A43" i="34"/>
  <c r="A44" i="34"/>
  <c r="A170" i="34"/>
  <c r="A236" i="34"/>
  <c r="A171" i="34"/>
  <c r="A237" i="34"/>
  <c r="A238" i="34"/>
  <c r="A129" i="34"/>
  <c r="A239" i="34"/>
  <c r="A304" i="34"/>
  <c r="A240" i="34"/>
  <c r="A45" i="34"/>
  <c r="A241" i="34"/>
  <c r="A305" i="34"/>
  <c r="A46" i="34"/>
  <c r="A130" i="34"/>
  <c r="A47" i="34"/>
  <c r="A242" i="34"/>
  <c r="A131" i="34"/>
  <c r="A306" i="34"/>
  <c r="A243" i="34"/>
  <c r="A307" i="34"/>
  <c r="A308" i="34"/>
  <c r="A48" i="34"/>
  <c r="A49" i="34"/>
  <c r="A172" i="34"/>
  <c r="A309" i="34"/>
  <c r="A244" i="34"/>
  <c r="A50" i="34"/>
  <c r="A173" i="34"/>
  <c r="A174" i="34"/>
  <c r="A175" i="34"/>
  <c r="A245" i="34"/>
  <c r="A51" i="34"/>
  <c r="A246" i="34"/>
  <c r="A132" i="34"/>
  <c r="A247" i="34"/>
  <c r="A133" i="34"/>
  <c r="A248" i="34"/>
  <c r="A52" i="34"/>
  <c r="A249" i="34"/>
  <c r="A176" i="34"/>
  <c r="A177" i="34"/>
  <c r="A250" i="34"/>
  <c r="A53" i="34"/>
  <c r="A134" i="34"/>
  <c r="A310" i="34"/>
  <c r="A251" i="34"/>
  <c r="A135" i="34"/>
  <c r="A252" i="34"/>
  <c r="A54" i="34"/>
  <c r="A311" i="34"/>
  <c r="A136" i="34"/>
  <c r="A55" i="34"/>
  <c r="A137" i="34"/>
  <c r="A253" i="34"/>
  <c r="A254" i="34"/>
  <c r="A255" i="34"/>
  <c r="A56" i="34"/>
  <c r="A57" i="34"/>
  <c r="A58" i="34"/>
  <c r="A178" i="34"/>
  <c r="A312" i="34"/>
  <c r="A61" i="34"/>
  <c r="A59" i="34"/>
  <c r="A60" i="34"/>
  <c r="A139" i="34"/>
  <c r="A138" i="34"/>
  <c r="A314" i="34"/>
  <c r="A313" i="34"/>
  <c r="A256" i="34"/>
  <c r="A315" i="34"/>
  <c r="A257" i="34"/>
  <c r="A258" i="34"/>
  <c r="A62" i="34"/>
  <c r="A140" i="34"/>
  <c r="A63" i="34"/>
  <c r="A64" i="34"/>
  <c r="A316" i="34"/>
  <c r="A65" i="34"/>
  <c r="A259" i="34"/>
  <c r="A66" i="34"/>
  <c r="A317" i="34"/>
  <c r="A67" i="34"/>
  <c r="A69" i="34"/>
  <c r="A141" i="34"/>
  <c r="A68" i="34"/>
  <c r="A260" i="34"/>
  <c r="A70" i="34"/>
  <c r="A180" i="34"/>
  <c r="A179" i="34"/>
  <c r="A71" i="34"/>
  <c r="A181" i="34"/>
  <c r="A182" i="34"/>
  <c r="A318" i="34"/>
  <c r="A261" i="34"/>
  <c r="A72" i="34"/>
  <c r="A73" i="34"/>
  <c r="A74" i="34"/>
  <c r="A262" i="34"/>
  <c r="A319" i="34"/>
  <c r="A75" i="34"/>
  <c r="A142" i="34"/>
  <c r="A143" i="34"/>
  <c r="A320" i="34"/>
  <c r="A183" i="34"/>
  <c r="A263" i="34"/>
  <c r="A184" i="34"/>
  <c r="A185" i="34"/>
  <c r="A264" i="34"/>
  <c r="A265" i="34"/>
  <c r="A266" i="34"/>
  <c r="A186" i="34"/>
  <c r="A76" i="34"/>
  <c r="A321" i="34"/>
  <c r="A77" i="34"/>
  <c r="A322" i="34"/>
  <c r="A323" i="34"/>
  <c r="A267" i="34"/>
  <c r="A78" i="34"/>
  <c r="A268" i="34"/>
  <c r="A144" i="34"/>
  <c r="A79" i="34"/>
  <c r="A324" i="34"/>
  <c r="A80" i="34"/>
  <c r="A81" i="34"/>
  <c r="A325" i="34"/>
  <c r="A82" i="34"/>
  <c r="A83" i="34"/>
  <c r="A269" i="34"/>
  <c r="A146" i="34"/>
  <c r="A145" i="34"/>
  <c r="A270" i="34"/>
  <c r="A84" i="34"/>
  <c r="A85" i="34"/>
  <c r="A86" i="34"/>
  <c r="A271" i="34"/>
  <c r="A87" i="34"/>
  <c r="A88" i="34"/>
  <c r="A89" i="34"/>
  <c r="A147" i="34"/>
  <c r="A272" i="34"/>
  <c r="A148" i="34"/>
  <c r="A90" i="34"/>
  <c r="A149" i="34"/>
  <c r="A91" i="34"/>
  <c r="A92" i="34"/>
  <c r="A93" i="34"/>
  <c r="A94" i="34"/>
  <c r="A95" i="34"/>
  <c r="A96" i="34"/>
  <c r="A273" i="34"/>
  <c r="A97" i="34"/>
  <c r="A150" i="34"/>
  <c r="A274" i="34"/>
  <c r="A98" i="34"/>
  <c r="A99" i="34"/>
  <c r="A100" i="34"/>
  <c r="A101" i="34"/>
  <c r="A102" i="34"/>
  <c r="A151" i="34"/>
  <c r="A152" i="34"/>
  <c r="A153" i="34"/>
  <c r="A154" i="34"/>
  <c r="A326" i="34"/>
  <c r="A103" i="34"/>
  <c r="A275" i="34"/>
  <c r="A276" i="34"/>
  <c r="A155" i="34"/>
  <c r="A104" i="34"/>
  <c r="A105" i="34"/>
  <c r="A277" i="34"/>
  <c r="A327" i="34"/>
  <c r="A328" i="34"/>
  <c r="A156" i="34"/>
  <c r="A106" i="34"/>
  <c r="A2" i="34"/>
  <c r="P7" i="32"/>
  <c r="E20" i="32"/>
  <c r="E21" i="32"/>
  <c r="E2" i="38" l="1"/>
  <c r="H2" i="38"/>
  <c r="J2" i="38"/>
  <c r="O2" i="38"/>
  <c r="N2" i="38"/>
  <c r="F2" i="38"/>
  <c r="I2" i="38"/>
  <c r="A2" i="38"/>
  <c r="M2" i="38"/>
  <c r="G2" i="38"/>
  <c r="L2" i="38"/>
  <c r="K2" i="38"/>
  <c r="E18" i="32"/>
  <c r="L18" i="32" l="1"/>
  <c r="Q2" i="38" s="1"/>
  <c r="F30" i="32" l="1"/>
  <c r="G30" i="32"/>
  <c r="H30" i="32"/>
  <c r="I30" i="32"/>
  <c r="J30" i="32"/>
  <c r="K30" i="32"/>
  <c r="D30" i="32"/>
  <c r="C30" i="32"/>
  <c r="E29" i="32" l="1"/>
  <c r="L29" i="32" s="1"/>
  <c r="E28" i="32"/>
  <c r="L28" i="32" s="1"/>
  <c r="E27" i="32"/>
  <c r="L27" i="32" s="1"/>
  <c r="E26" i="32"/>
  <c r="L26" i="32" s="1"/>
  <c r="Y2" i="38" s="1"/>
  <c r="E25" i="32"/>
  <c r="L25" i="32" s="1"/>
  <c r="X2" i="38" s="1"/>
  <c r="E24" i="32"/>
  <c r="L24" i="32" s="1"/>
  <c r="W2" i="38" s="1"/>
  <c r="E23" i="32"/>
  <c r="L23" i="32" s="1"/>
  <c r="V2" i="38" s="1"/>
  <c r="E22" i="32"/>
  <c r="L22" i="32" s="1"/>
  <c r="U2" i="38" s="1"/>
  <c r="L21" i="32"/>
  <c r="T2" i="38" s="1"/>
  <c r="L20" i="32"/>
  <c r="S2" i="38" s="1"/>
  <c r="E19" i="32"/>
  <c r="L19" i="32" s="1"/>
  <c r="R2" i="38" s="1"/>
  <c r="E30" i="32" l="1"/>
  <c r="L30" i="32"/>
  <c r="I11" i="32" l="1"/>
  <c r="I12" i="32" s="1"/>
  <c r="AC2" i="3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<sst xmlns="http://schemas.openxmlformats.org/spreadsheetml/2006/main" count="3706" uniqueCount="2292">
  <si>
    <t xml:space="preserve">Dirección Regional </t>
  </si>
  <si>
    <t xml:space="preserve">Nombre Empresa </t>
  </si>
  <si>
    <t>RUT Empresa</t>
  </si>
  <si>
    <t xml:space="preserve">Fecha </t>
  </si>
  <si>
    <t>Venta Total en $</t>
  </si>
  <si>
    <t>Valor UF</t>
  </si>
  <si>
    <t>Venta Total en UF</t>
  </si>
  <si>
    <t xml:space="preserve">Formulario 29 Declaración Mensual </t>
  </si>
  <si>
    <t>A</t>
  </si>
  <si>
    <t>B</t>
  </si>
  <si>
    <t>C</t>
  </si>
  <si>
    <t>MES/AÑO</t>
  </si>
  <si>
    <t xml:space="preserve">VENTAS </t>
  </si>
  <si>
    <t>cod. 538</t>
  </si>
  <si>
    <t>cod. 020</t>
  </si>
  <si>
    <t>cod. 142</t>
  </si>
  <si>
    <t>INTERNAS</t>
  </si>
  <si>
    <t>cod. 529</t>
  </si>
  <si>
    <t xml:space="preserve">Tributación Simplificada </t>
  </si>
  <si>
    <t>cod. 732</t>
  </si>
  <si>
    <t>cod. 715</t>
  </si>
  <si>
    <t>cod. 587</t>
  </si>
  <si>
    <t>cod. 720</t>
  </si>
  <si>
    <t>Exportaciones</t>
  </si>
  <si>
    <t>Ventas exentas</t>
  </si>
  <si>
    <t>Ventas Netas Internas
 (cod. 538x100)/19</t>
  </si>
  <si>
    <t>Total Debito</t>
  </si>
  <si>
    <t>Contribuyentes retenidos</t>
  </si>
  <si>
    <t>No afecto o exentos de IVA</t>
  </si>
  <si>
    <t>Factura de compra y nota debito</t>
  </si>
  <si>
    <t>IVA no retenido por el comprador</t>
  </si>
  <si>
    <t>D</t>
  </si>
  <si>
    <t>E</t>
  </si>
  <si>
    <t>F</t>
  </si>
  <si>
    <t>G</t>
  </si>
  <si>
    <t>H</t>
  </si>
  <si>
    <t>Convocatoria</t>
  </si>
  <si>
    <t>CALCULO DE VENTAS MENSUALES F29</t>
  </si>
  <si>
    <t>Agente Operador</t>
  </si>
  <si>
    <t>La Araucanía</t>
  </si>
  <si>
    <t>Empresas Paradigma</t>
  </si>
  <si>
    <t>Proyecto</t>
  </si>
  <si>
    <t>Período</t>
  </si>
  <si>
    <t>Rut</t>
  </si>
  <si>
    <t>Nombre</t>
  </si>
  <si>
    <t>Apellido Paterno</t>
  </si>
  <si>
    <t>Apellido Materno</t>
  </si>
  <si>
    <t>Rut Razón Social</t>
  </si>
  <si>
    <t>Razón Social</t>
  </si>
  <si>
    <t>Abeja Emprende Cautín</t>
  </si>
  <si>
    <t>8921791-1</t>
  </si>
  <si>
    <t>Alicia Del Carmen</t>
  </si>
  <si>
    <t>Acuña</t>
  </si>
  <si>
    <t>Contreras</t>
  </si>
  <si>
    <t>ALICIA DEL CARMEN ACUÑA CONTRERAS</t>
  </si>
  <si>
    <t>-----</t>
  </si>
  <si>
    <t>16563191-9</t>
  </si>
  <si>
    <t>Katerine Pamela</t>
  </si>
  <si>
    <t>Palma</t>
  </si>
  <si>
    <t>77433683-4</t>
  </si>
  <si>
    <t>AIAM SPA</t>
  </si>
  <si>
    <t>Emprende Multisectorial Cautín</t>
  </si>
  <si>
    <t>14078379-K</t>
  </si>
  <si>
    <t>Alejandro Genaro</t>
  </si>
  <si>
    <t>Aedo</t>
  </si>
  <si>
    <t>Lagos</t>
  </si>
  <si>
    <t>ALEJANDRO GENARO AEDO LAGOS</t>
  </si>
  <si>
    <t>16532308-4</t>
  </si>
  <si>
    <t>Laura Danitza</t>
  </si>
  <si>
    <t>Fernández</t>
  </si>
  <si>
    <t>LAURA DANITZA AEDO FERNÁNDEZ</t>
  </si>
  <si>
    <t>Emprende Multisectorial Malleco</t>
  </si>
  <si>
    <t>15220326-8</t>
  </si>
  <si>
    <t>Priscilla Ester</t>
  </si>
  <si>
    <t>Aguayo</t>
  </si>
  <si>
    <t>Fuentes</t>
  </si>
  <si>
    <t>PRISCILLA ESTER AGUAYO FUENTES</t>
  </si>
  <si>
    <t>16946637-8</t>
  </si>
  <si>
    <t>Maritza Araceli</t>
  </si>
  <si>
    <t>Catalán</t>
  </si>
  <si>
    <t>MARITZA ARACELI AGUAYO CATALÁN</t>
  </si>
  <si>
    <t>18153130-4</t>
  </si>
  <si>
    <t>Roxana Andrea</t>
  </si>
  <si>
    <t>Aguilera</t>
  </si>
  <si>
    <t>Venegas</t>
  </si>
  <si>
    <t>ROXANA ANDREA AGUILERA VENEGAS</t>
  </si>
  <si>
    <t>19553242-7</t>
  </si>
  <si>
    <t>Sihomara Constanza</t>
  </si>
  <si>
    <t>Agurto</t>
  </si>
  <si>
    <t>Carrasco</t>
  </si>
  <si>
    <t>SIHOMARA CONSTANZA AGURTO CARRASCO</t>
  </si>
  <si>
    <t>15240624-K</t>
  </si>
  <si>
    <t>María Eugenia</t>
  </si>
  <si>
    <t>Alarcón</t>
  </si>
  <si>
    <t>Bustos</t>
  </si>
  <si>
    <t>MARÍA EUGENIA ALARCÓN BUSTOS</t>
  </si>
  <si>
    <t>Abeja Emprende Malleco</t>
  </si>
  <si>
    <t>12735289-5</t>
  </si>
  <si>
    <t>Israelita Del Cármen</t>
  </si>
  <si>
    <t>Gutiérrez</t>
  </si>
  <si>
    <t>ISRAELITA DEL CÁRMEN ALARCÓN GUTIÉRREZ</t>
  </si>
  <si>
    <t>16579334-K</t>
  </si>
  <si>
    <t>Gloria Jeanette</t>
  </si>
  <si>
    <t>Alegría</t>
  </si>
  <si>
    <t>Rivera</t>
  </si>
  <si>
    <t>GLORIA JEANETTE ALEGRÍA RIVERA</t>
  </si>
  <si>
    <t>Emprende Fünmapu</t>
  </si>
  <si>
    <t>20339251-6</t>
  </si>
  <si>
    <t>Mónica Alejandra</t>
  </si>
  <si>
    <t>Aliante</t>
  </si>
  <si>
    <t>Muñoz</t>
  </si>
  <si>
    <t>MÓNICA ALEJANDRA ALIANTE MUÑOZ</t>
  </si>
  <si>
    <t>12199402-K</t>
  </si>
  <si>
    <t>Raquel Olivia</t>
  </si>
  <si>
    <t>RAQUEL OLIVIA ALIANTE AGUILERA</t>
  </si>
  <si>
    <t>16782206-1</t>
  </si>
  <si>
    <t>Claudia Alejandra</t>
  </si>
  <si>
    <t>Allendes</t>
  </si>
  <si>
    <t>CLAUDIA ALEJANDRA ALLENDES FERNÁNDEZ</t>
  </si>
  <si>
    <t>15251405-0</t>
  </si>
  <si>
    <t>Eliacer Antonio</t>
  </si>
  <si>
    <t>Alonso</t>
  </si>
  <si>
    <t>Neculñir</t>
  </si>
  <si>
    <t>ELIACER ANTONIO ALONSO NECULÑIR</t>
  </si>
  <si>
    <t>14210731-7</t>
  </si>
  <si>
    <t>Carolina Fabiola</t>
  </si>
  <si>
    <t>Altamirano</t>
  </si>
  <si>
    <t>Ojeda</t>
  </si>
  <si>
    <t>CAROLINA FABIOLA ALTAMIRANO OJEDA</t>
  </si>
  <si>
    <t>16545078-7</t>
  </si>
  <si>
    <t>Paulo Alejandro</t>
  </si>
  <si>
    <t>Álvarez</t>
  </si>
  <si>
    <t>Figueroa</t>
  </si>
  <si>
    <t>PAULO ALEJANDRO ÁLVAREZ FIGUEROA</t>
  </si>
  <si>
    <t>13676841-7</t>
  </si>
  <si>
    <t>Francisco Antonio</t>
  </si>
  <si>
    <t>Angel</t>
  </si>
  <si>
    <t>Ñancucheo</t>
  </si>
  <si>
    <t>77370330-2</t>
  </si>
  <si>
    <t>SERVICIO OBSERVATORIO MALALCHE FRANCISCO ANTONIO ANGEL ÑANCUCHEO EIRL</t>
  </si>
  <si>
    <t>10762128-8</t>
  </si>
  <si>
    <t>Sandra Lisette</t>
  </si>
  <si>
    <t>Aparicio</t>
  </si>
  <si>
    <t>Silva</t>
  </si>
  <si>
    <t>SANDRA LISETTE APARICIO SILVA</t>
  </si>
  <si>
    <t>14043988-6</t>
  </si>
  <si>
    <t>Grace Nancy</t>
  </si>
  <si>
    <t>Arancibia</t>
  </si>
  <si>
    <t>Escobar</t>
  </si>
  <si>
    <t>GRACE NANCY ARANCIBIA ESCOBAR</t>
  </si>
  <si>
    <t>10725931-7</t>
  </si>
  <si>
    <t>Luz Eliana</t>
  </si>
  <si>
    <t>Araya</t>
  </si>
  <si>
    <t>Parra</t>
  </si>
  <si>
    <t>LUZ ELIANA ARAYA PARRA</t>
  </si>
  <si>
    <t>12020328-2</t>
  </si>
  <si>
    <t>Erick Nilson</t>
  </si>
  <si>
    <t>77385047-K</t>
  </si>
  <si>
    <t>AUTO Y TECNOLOGÍA SPA</t>
  </si>
  <si>
    <t>16472668-1</t>
  </si>
  <si>
    <t>Camila Yosselyn</t>
  </si>
  <si>
    <t>Arcos</t>
  </si>
  <si>
    <t>Larraín</t>
  </si>
  <si>
    <t>CAMILA YOSSELYN ARCOS LARRAÍN</t>
  </si>
  <si>
    <t>18832909-8</t>
  </si>
  <si>
    <t>Nicolás Ignacio</t>
  </si>
  <si>
    <t>Arriagada</t>
  </si>
  <si>
    <t>Méndez</t>
  </si>
  <si>
    <t>NICOLÁS IGNACIO ARRIAGADA MÉNDEZ</t>
  </si>
  <si>
    <t>17581607-0</t>
  </si>
  <si>
    <t>Carolina Andrea</t>
  </si>
  <si>
    <t>Astudillo</t>
  </si>
  <si>
    <t>77388173-1</t>
  </si>
  <si>
    <t>ENGLISH CLUB SPA</t>
  </si>
  <si>
    <t>19477923-2</t>
  </si>
  <si>
    <t>Brenda Danitza</t>
  </si>
  <si>
    <t>Ávila</t>
  </si>
  <si>
    <t>Oporto</t>
  </si>
  <si>
    <t>BRENDA DANITZA ÁVILA OPORTO</t>
  </si>
  <si>
    <t>18462498-2</t>
  </si>
  <si>
    <t>María José</t>
  </si>
  <si>
    <t>Avilés</t>
  </si>
  <si>
    <t>Sepúlveda</t>
  </si>
  <si>
    <t>77428937-2</t>
  </si>
  <si>
    <t>AMUEN DECO SPA</t>
  </si>
  <si>
    <t>10906231-6</t>
  </si>
  <si>
    <t>Luis Enrique</t>
  </si>
  <si>
    <t>Badilla</t>
  </si>
  <si>
    <t>Tapia</t>
  </si>
  <si>
    <t>LUIS ENRIQUE BADILLA TAPIA</t>
  </si>
  <si>
    <t>18164739-6</t>
  </si>
  <si>
    <t>Soledad Lirayen</t>
  </si>
  <si>
    <t>Baeza</t>
  </si>
  <si>
    <t>Torrejón</t>
  </si>
  <si>
    <t>SOLEDAD LIRAYEN BAEZA TORREJÓN</t>
  </si>
  <si>
    <t>15241079-4</t>
  </si>
  <si>
    <t>Cecilia Betzabeth</t>
  </si>
  <si>
    <t>Bañares</t>
  </si>
  <si>
    <t>Castro</t>
  </si>
  <si>
    <t>Saavedra</t>
  </si>
  <si>
    <t>CECILIA BETZABETH BAÑARES CASTRO</t>
  </si>
  <si>
    <t>10382110-K</t>
  </si>
  <si>
    <t>María Lorena</t>
  </si>
  <si>
    <t>Bari</t>
  </si>
  <si>
    <t>Galvez</t>
  </si>
  <si>
    <t>MARÍA LORENA BARI GALVEZ</t>
  </si>
  <si>
    <t>15244092-8</t>
  </si>
  <si>
    <t>Paola Belén</t>
  </si>
  <si>
    <t>Barra</t>
  </si>
  <si>
    <t>Díaz</t>
  </si>
  <si>
    <t>77389479-5</t>
  </si>
  <si>
    <t>EDITORIAL Y SERVICIOS LEARNINGUP EDUCACION SPA</t>
  </si>
  <si>
    <t>15678515-6</t>
  </si>
  <si>
    <t>Katherin Cecilia</t>
  </si>
  <si>
    <t>Barraza</t>
  </si>
  <si>
    <t>Jopia</t>
  </si>
  <si>
    <t>77387742-4</t>
  </si>
  <si>
    <t>KATA GREEN SPA</t>
  </si>
  <si>
    <t>12921191-1</t>
  </si>
  <si>
    <t>Ruth Valeria</t>
  </si>
  <si>
    <t>Barriento</t>
  </si>
  <si>
    <t>Zambrano</t>
  </si>
  <si>
    <t>RUTH VALERIA BARRIENTO ZAMBRANO</t>
  </si>
  <si>
    <t>18296108-6</t>
  </si>
  <si>
    <t>Adin Henry</t>
  </si>
  <si>
    <t>Bejar</t>
  </si>
  <si>
    <t>Toledo</t>
  </si>
  <si>
    <t>ADIN HENRY BEJAR TOLEDO</t>
  </si>
  <si>
    <t>13392427-2</t>
  </si>
  <si>
    <t>Juana Del Cármen</t>
  </si>
  <si>
    <t>Belmar</t>
  </si>
  <si>
    <t>Arévalo</t>
  </si>
  <si>
    <t>JUANA DEL CÁRMEN BELMAR ARÉVALO</t>
  </si>
  <si>
    <t>17466636-9</t>
  </si>
  <si>
    <t>Paulina Nicole</t>
  </si>
  <si>
    <t>Beroiza</t>
  </si>
  <si>
    <t>PAULINA NICOLE BEROIZA ACUÑA</t>
  </si>
  <si>
    <t>19810525-2</t>
  </si>
  <si>
    <t>Fiorella Natalia</t>
  </si>
  <si>
    <t>Bertolotto</t>
  </si>
  <si>
    <t>Leonelli</t>
  </si>
  <si>
    <t>FIORELLA NATALIA BERTOLOTTO LEONELLI</t>
  </si>
  <si>
    <t>18798242-1</t>
  </si>
  <si>
    <t>Sergio Esteban</t>
  </si>
  <si>
    <t>Bizama</t>
  </si>
  <si>
    <t>SERGIO ESTEBAN BIZAMA ÁVILA</t>
  </si>
  <si>
    <t>18165733-2</t>
  </si>
  <si>
    <t>María Trinidad</t>
  </si>
  <si>
    <t>Bozzi</t>
  </si>
  <si>
    <t>Güemes</t>
  </si>
  <si>
    <t>77431237-4</t>
  </si>
  <si>
    <t>TURISMO SOBRE LAVAS SPA</t>
  </si>
  <si>
    <t>17176928-0</t>
  </si>
  <si>
    <t>Tomás Andrés</t>
  </si>
  <si>
    <t>Brevis</t>
  </si>
  <si>
    <t>Morales</t>
  </si>
  <si>
    <t>77387745-9</t>
  </si>
  <si>
    <t>METALMOVE SPA</t>
  </si>
  <si>
    <t>18188064-3</t>
  </si>
  <si>
    <t>Felipe Alfonso</t>
  </si>
  <si>
    <t>Briones</t>
  </si>
  <si>
    <t>77390139-2</t>
  </si>
  <si>
    <t>PIX BRIONES FOTOGRAFÍAS SPA</t>
  </si>
  <si>
    <t>17917226-7</t>
  </si>
  <si>
    <t>Nataly Fabiola</t>
  </si>
  <si>
    <t>Brunet</t>
  </si>
  <si>
    <t>NATALY FABIOLA BRUNET GUTIÉRREZ</t>
  </si>
  <si>
    <t>19524080-9</t>
  </si>
  <si>
    <t>Yarela Scarlet</t>
  </si>
  <si>
    <t>Buitre</t>
  </si>
  <si>
    <t>Pacheco</t>
  </si>
  <si>
    <t>YARELA SCARLET BUITRE PACHECO</t>
  </si>
  <si>
    <t>17366785-K</t>
  </si>
  <si>
    <t>Mauricio Alejandro</t>
  </si>
  <si>
    <t>Bustamante</t>
  </si>
  <si>
    <t>Salazar</t>
  </si>
  <si>
    <t>77385488-2</t>
  </si>
  <si>
    <t>MAMÜLL SPA</t>
  </si>
  <si>
    <t>18873682-3</t>
  </si>
  <si>
    <t>Macarena Giselle</t>
  </si>
  <si>
    <t>Hernández</t>
  </si>
  <si>
    <t>77387776-9</t>
  </si>
  <si>
    <t>CHICAS MATERAS SPA</t>
  </si>
  <si>
    <t>11246606-1</t>
  </si>
  <si>
    <t>Libet Del Pilar</t>
  </si>
  <si>
    <t>Herrera</t>
  </si>
  <si>
    <t>77429007-9</t>
  </si>
  <si>
    <t>APICULTURA REGENERATIVA LIBET DEL PILAR BUSTAMANTE HERRERA EIRL</t>
  </si>
  <si>
    <t>12931655-1</t>
  </si>
  <si>
    <t>Jeannette Marianela</t>
  </si>
  <si>
    <t>Valdés</t>
  </si>
  <si>
    <t>JEANNETTE MARIANELA BUSTOS VALDÉS</t>
  </si>
  <si>
    <t>18197986-0</t>
  </si>
  <si>
    <t>Erwin Marcelo</t>
  </si>
  <si>
    <t>Sánchez</t>
  </si>
  <si>
    <t>77388697-0</t>
  </si>
  <si>
    <t>IMPORTADORA CALAFQUÉN SPA</t>
  </si>
  <si>
    <t>10492690-8</t>
  </si>
  <si>
    <t>Oriana Lucía</t>
  </si>
  <si>
    <t>Rodríguez</t>
  </si>
  <si>
    <t>ORIANA LUCÍA BUSTOS RODRÍGUEZ</t>
  </si>
  <si>
    <t>10917406-8</t>
  </si>
  <si>
    <t>Carol Claudia</t>
  </si>
  <si>
    <t>77430846-6</t>
  </si>
  <si>
    <t>CULINAIRE FRANCE SPA</t>
  </si>
  <si>
    <t>15258628-0</t>
  </si>
  <si>
    <t>Daniela Andrea</t>
  </si>
  <si>
    <t>Caba</t>
  </si>
  <si>
    <t>Vargas</t>
  </si>
  <si>
    <t>77430396-0</t>
  </si>
  <si>
    <t>EDITORIAL Y PRODUCTORA MINGZHI SPA</t>
  </si>
  <si>
    <t>17009850-1</t>
  </si>
  <si>
    <t>Valeska Andrea</t>
  </si>
  <si>
    <t>Caballero</t>
  </si>
  <si>
    <t>Huaiquifil</t>
  </si>
  <si>
    <t>77392251-9</t>
  </si>
  <si>
    <t>LA DESPENSA ÑAÑAWEN SPA</t>
  </si>
  <si>
    <t>15657225-K</t>
  </si>
  <si>
    <t>Walter Bernardo</t>
  </si>
  <si>
    <t>Cabezas</t>
  </si>
  <si>
    <t>Paillalí</t>
  </si>
  <si>
    <t>WALTER BERNARDO CABEZAS PAILLALÍ</t>
  </si>
  <si>
    <t>16946695-5</t>
  </si>
  <si>
    <t>Patricio Natanael</t>
  </si>
  <si>
    <t>Caifual</t>
  </si>
  <si>
    <t>PATRICIO NATANAEL CAIFUAL RODRÍGUEZ</t>
  </si>
  <si>
    <t>17982649-6</t>
  </si>
  <si>
    <t>José Ernesto</t>
  </si>
  <si>
    <t>Caillet</t>
  </si>
  <si>
    <t>Guerra</t>
  </si>
  <si>
    <t>JOSÉ ERNESTO CAILLET GUERRA</t>
  </si>
  <si>
    <t>15497354-0</t>
  </si>
  <si>
    <t>Jennie Del Carmen</t>
  </si>
  <si>
    <t>Calderón</t>
  </si>
  <si>
    <t>Reyes</t>
  </si>
  <si>
    <t>77428457-5</t>
  </si>
  <si>
    <t>MUEBLERÍA JENNIE CALDERÓN REYES EIRL</t>
  </si>
  <si>
    <t>17262570-3</t>
  </si>
  <si>
    <t>René Alfonso</t>
  </si>
  <si>
    <t>Calful</t>
  </si>
  <si>
    <t>Salas</t>
  </si>
  <si>
    <t>77391926-7</t>
  </si>
  <si>
    <t>TRABUN SPA</t>
  </si>
  <si>
    <t>20511084-4</t>
  </si>
  <si>
    <t>Lorena Fernanda</t>
  </si>
  <si>
    <t>Ganga</t>
  </si>
  <si>
    <t>LORENA FERNANDA CALFUL GANGA</t>
  </si>
  <si>
    <t>18620776-9</t>
  </si>
  <si>
    <t>Camila Nataly</t>
  </si>
  <si>
    <t>Campos</t>
  </si>
  <si>
    <t>77387712-2</t>
  </si>
  <si>
    <t>COMERCIALIZADORA CAMILA NATALY CAMPOS CARRASCO EIRL</t>
  </si>
  <si>
    <t>18901409-0</t>
  </si>
  <si>
    <t>Roberto Carlos</t>
  </si>
  <si>
    <t>Cancino</t>
  </si>
  <si>
    <t>Huenchupán</t>
  </si>
  <si>
    <t>ROBERTO CARLOS CANCINO HUENCHUPÁN</t>
  </si>
  <si>
    <t>11801300-K</t>
  </si>
  <si>
    <t>Lidia Veronica</t>
  </si>
  <si>
    <t>Canío</t>
  </si>
  <si>
    <t>Relmucao</t>
  </si>
  <si>
    <t>LIDIA VERONICA CANÍO RELMUCAO</t>
  </si>
  <si>
    <t>9576560-2</t>
  </si>
  <si>
    <t>Caniullán</t>
  </si>
  <si>
    <t>Huaiquiñir</t>
  </si>
  <si>
    <t>MARÍA EUGENIA CANIULLÁN HUAIQUIÑIR</t>
  </si>
  <si>
    <t>15723637-7</t>
  </si>
  <si>
    <t>Luis Rigoberto</t>
  </si>
  <si>
    <t>Caniumil</t>
  </si>
  <si>
    <t>Linares</t>
  </si>
  <si>
    <t>LUIS RIGOBERTO CANIUMIL LINARES</t>
  </si>
  <si>
    <t>9801475-6</t>
  </si>
  <si>
    <t>Mirta De Las Mercedes</t>
  </si>
  <si>
    <t>Cantero</t>
  </si>
  <si>
    <t>MIRTA DE LAS MERCEDES CANTERO AGUILERA</t>
  </si>
  <si>
    <t>13810381-1</t>
  </si>
  <si>
    <t>Norma Elizabeth</t>
  </si>
  <si>
    <t>Cañumir</t>
  </si>
  <si>
    <t>Millanao</t>
  </si>
  <si>
    <t>NORMA ELIZABETH CAÑUMIR MILLANAO</t>
  </si>
  <si>
    <t>13157961-6</t>
  </si>
  <si>
    <t>Michelle Alexandra</t>
  </si>
  <si>
    <t>Careau</t>
  </si>
  <si>
    <t>MICHELLE ALEXANDRA CAREAU SAAVEDRA</t>
  </si>
  <si>
    <t>6576812-7</t>
  </si>
  <si>
    <t>Julia Ester</t>
  </si>
  <si>
    <t>Carimán</t>
  </si>
  <si>
    <t>Caurapán</t>
  </si>
  <si>
    <t>JULIA ESTER CARIMÁN CAURAPÁN</t>
  </si>
  <si>
    <t>7487859-8</t>
  </si>
  <si>
    <t>Cecilia Del Pilar</t>
  </si>
  <si>
    <t>Bravo</t>
  </si>
  <si>
    <t>CECILIA DEL PILAR CARRASCO BRAVO</t>
  </si>
  <si>
    <t>18872718-2</t>
  </si>
  <si>
    <t>Darwin Adrián</t>
  </si>
  <si>
    <t>Carrera</t>
  </si>
  <si>
    <t>Huechucoy</t>
  </si>
  <si>
    <t>DARWIN ADRIÁN CARRERA HUECHUCOY</t>
  </si>
  <si>
    <t>13730951-3</t>
  </si>
  <si>
    <t>Andrea Elizabeth</t>
  </si>
  <si>
    <t>Carruz</t>
  </si>
  <si>
    <t>77385501-3</t>
  </si>
  <si>
    <t>CONFECCIONES ANDREA CARRUZ E HIJA LIMITADA</t>
  </si>
  <si>
    <t>16767137-3</t>
  </si>
  <si>
    <t>Alejandro Javier</t>
  </si>
  <si>
    <t>Castagnoli</t>
  </si>
  <si>
    <t>ALEJANDRO JAVIER CASTAGNOLI SEPÚLVEDA</t>
  </si>
  <si>
    <t>15550436-6</t>
  </si>
  <si>
    <t>Paulina Eliet</t>
  </si>
  <si>
    <t>Monje</t>
  </si>
  <si>
    <t>PAULINA ELIET CASTRO MONJE</t>
  </si>
  <si>
    <t>19519805-5</t>
  </si>
  <si>
    <t>Cristina Loreto</t>
  </si>
  <si>
    <t>Catrilaf</t>
  </si>
  <si>
    <t>Alchahueñe</t>
  </si>
  <si>
    <t>CRISTINA LORETO CATRILAF ALCHAHUEÑE</t>
  </si>
  <si>
    <t>18882640-7</t>
  </si>
  <si>
    <t>Ruth Keny</t>
  </si>
  <si>
    <t>Hueche</t>
  </si>
  <si>
    <t>77425568-0</t>
  </si>
  <si>
    <t>PRODUCTORA , EDITORIAL , PUBLICIDAD Y SERVICIOS CATRILAF Y HUECHE SPA</t>
  </si>
  <si>
    <t>17814177-5</t>
  </si>
  <si>
    <t>David Alejandro</t>
  </si>
  <si>
    <t>Cavieres</t>
  </si>
  <si>
    <t>77392281-0</t>
  </si>
  <si>
    <t>ACTIVIDADES DE RESTAURANT Y DE SERVICIO MÓVIL DE COMIDAS DAVID ALEJANDRO CAVIERES ACUÑA EIRL</t>
  </si>
  <si>
    <t>19480442-3</t>
  </si>
  <si>
    <t>Grace Cynthia</t>
  </si>
  <si>
    <t>Cea</t>
  </si>
  <si>
    <t>Garcés</t>
  </si>
  <si>
    <t>GRACE CYNTHIA CEA GARCÉS</t>
  </si>
  <si>
    <t>15868231-1</t>
  </si>
  <si>
    <t>Karen Andrea</t>
  </si>
  <si>
    <t>Cerda</t>
  </si>
  <si>
    <t>Velozo</t>
  </si>
  <si>
    <t>77432573-5</t>
  </si>
  <si>
    <t>CAPACITACIONES Y SERVICIOS DE ENFERMERIA KAREN ANDREA CERDA VELOZO EIRL</t>
  </si>
  <si>
    <t>15511934-9</t>
  </si>
  <si>
    <t>Víctor Eduardo</t>
  </si>
  <si>
    <t>Chávez</t>
  </si>
  <si>
    <t>Varela</t>
  </si>
  <si>
    <t>77390328-K</t>
  </si>
  <si>
    <t>FABRICACION DE MUEBLES VÍCTOR EDUARDO CHÁVEZ VARELA EIRL</t>
  </si>
  <si>
    <t>17991415-8</t>
  </si>
  <si>
    <t>Amner Matías</t>
  </si>
  <si>
    <t>Cheuque</t>
  </si>
  <si>
    <t>Carilao</t>
  </si>
  <si>
    <t>77386201-K</t>
  </si>
  <si>
    <t>TOSTADURIA Y COMERCIALIZADORA AMNER CHEUQUE CARILAO EIRL</t>
  </si>
  <si>
    <t>18823321-K</t>
  </si>
  <si>
    <t>Jocelyn Daniela</t>
  </si>
  <si>
    <t>Chihuaicura</t>
  </si>
  <si>
    <t>Trangol</t>
  </si>
  <si>
    <t>JOCELYN DANIELA CHIHUAICURA TRANGOL</t>
  </si>
  <si>
    <t>9557993-0</t>
  </si>
  <si>
    <t>Venancio</t>
  </si>
  <si>
    <t>Chihuailaf</t>
  </si>
  <si>
    <t>Callfucura</t>
  </si>
  <si>
    <t>77391018-9</t>
  </si>
  <si>
    <t>RAIHUE SPA</t>
  </si>
  <si>
    <t>19718934-7</t>
  </si>
  <si>
    <t>Bangela Nicol</t>
  </si>
  <si>
    <t>Cid</t>
  </si>
  <si>
    <t>Giacomozzi</t>
  </si>
  <si>
    <t>BANGELA NICOL CID GIACOMOZZI</t>
  </si>
  <si>
    <t>19580691-8</t>
  </si>
  <si>
    <t>José Fernando</t>
  </si>
  <si>
    <t>Cisterna</t>
  </si>
  <si>
    <t>Pedreros</t>
  </si>
  <si>
    <t>JOSÉ FERNANDO CISTERNA PEDREROS</t>
  </si>
  <si>
    <t>14101285-1</t>
  </si>
  <si>
    <t>Olaya Roxana</t>
  </si>
  <si>
    <t>Carrillo</t>
  </si>
  <si>
    <t>OLAYA ROXANA CISTERNA CARRILLO</t>
  </si>
  <si>
    <t>15744576-6</t>
  </si>
  <si>
    <t>Catherine Josefina</t>
  </si>
  <si>
    <t>Cofré</t>
  </si>
  <si>
    <t>Merino</t>
  </si>
  <si>
    <t>77392116-4</t>
  </si>
  <si>
    <t>PANADERÍA Y PASTELERÍA ARTESANAL CATHERINE COFRÉ MERINO EIRL</t>
  </si>
  <si>
    <t>12964421-4</t>
  </si>
  <si>
    <t>Ana María</t>
  </si>
  <si>
    <t>González</t>
  </si>
  <si>
    <t>ANA MARÍA COFRÉ GONZÁLEZ</t>
  </si>
  <si>
    <t>13607781-3</t>
  </si>
  <si>
    <t>Janette Alejandra</t>
  </si>
  <si>
    <t>Colihueque</t>
  </si>
  <si>
    <t>Trecanao</t>
  </si>
  <si>
    <t>JANETTE ALEJANDRA COLIHUEQUE TRECANAO</t>
  </si>
  <si>
    <t>17323437-6</t>
  </si>
  <si>
    <t>Diana Cecilia</t>
  </si>
  <si>
    <t>Cona</t>
  </si>
  <si>
    <t>77389936-3</t>
  </si>
  <si>
    <t>KÜMEY KAL SPA</t>
  </si>
  <si>
    <t>15988143-1</t>
  </si>
  <si>
    <t>Gabriela Del Carmen</t>
  </si>
  <si>
    <t>Conejeros</t>
  </si>
  <si>
    <t>Quijón</t>
  </si>
  <si>
    <t>GABRIELA DEL CARMEN CONEJEROS QUIJÓN</t>
  </si>
  <si>
    <t>16353176-3</t>
  </si>
  <si>
    <t>Gisselle Gabriela</t>
  </si>
  <si>
    <t>Osorio</t>
  </si>
  <si>
    <t>77434041-6</t>
  </si>
  <si>
    <t>EMPORIO GISSELLE CONEJEROS OSORIO EIRL</t>
  </si>
  <si>
    <t>16543188-K</t>
  </si>
  <si>
    <t>Esperanza Genoveva De Jesús</t>
  </si>
  <si>
    <t>77390272-0</t>
  </si>
  <si>
    <t>BEAUTY HOPE SPA</t>
  </si>
  <si>
    <t>18700295-8</t>
  </si>
  <si>
    <t>Franco Fabián</t>
  </si>
  <si>
    <t>FRANCO FABIÁN CONTRERAS MORALES</t>
  </si>
  <si>
    <t>15867919-1</t>
  </si>
  <si>
    <t>Marjorie Andrea</t>
  </si>
  <si>
    <t>MARJORIE ANDREA CONTRERAS ARRIAGADA</t>
  </si>
  <si>
    <t>11802675-6</t>
  </si>
  <si>
    <t>Yenny Paola</t>
  </si>
  <si>
    <t>Correa</t>
  </si>
  <si>
    <t>Olave</t>
  </si>
  <si>
    <t>YENNY PAOLA CORREA OLAVE</t>
  </si>
  <si>
    <t>15638133-0</t>
  </si>
  <si>
    <t>Cortés</t>
  </si>
  <si>
    <t>Naveillán</t>
  </si>
  <si>
    <t>77390045-0</t>
  </si>
  <si>
    <t>ENVASADORA Y COMERCIALIZADORA MARIA JOSE CORTES NAVEILLAN EIRL</t>
  </si>
  <si>
    <t>18063904-7</t>
  </si>
  <si>
    <t>Gabriela Andrea</t>
  </si>
  <si>
    <t>Curillán</t>
  </si>
  <si>
    <t>Catricura</t>
  </si>
  <si>
    <t>77325533-4</t>
  </si>
  <si>
    <t>PEWMAPU SPA</t>
  </si>
  <si>
    <t>13698164-1</t>
  </si>
  <si>
    <t>Andrea De Las Margaritas</t>
  </si>
  <si>
    <t>Delgado</t>
  </si>
  <si>
    <t>Jiménez</t>
  </si>
  <si>
    <t>77431191-2</t>
  </si>
  <si>
    <t>INSUMOS Y PRODUCTOS NATURALES ULKATUGE SPA</t>
  </si>
  <si>
    <t>14137676-4</t>
  </si>
  <si>
    <t>Cristina Andrea</t>
  </si>
  <si>
    <t>CRISTINA ANDREA DÍAZ ALEGRÍA</t>
  </si>
  <si>
    <t>19309353-1</t>
  </si>
  <si>
    <t>Constanza Belén</t>
  </si>
  <si>
    <t>Valdivia</t>
  </si>
  <si>
    <t>77435077-2</t>
  </si>
  <si>
    <t>REPOSTERÍA CONSTANZA BELÉN DÍAZ VALDIVIA EIRL</t>
  </si>
  <si>
    <t>18644522-8</t>
  </si>
  <si>
    <t>Constanza Magdalena</t>
  </si>
  <si>
    <t>Pavez</t>
  </si>
  <si>
    <t>CONSTANZA MAGDALENA DÍAZ PAVEZ</t>
  </si>
  <si>
    <t>12518170-8</t>
  </si>
  <si>
    <t>Edgardo Esteban</t>
  </si>
  <si>
    <t>Lucero</t>
  </si>
  <si>
    <t>77391751-5</t>
  </si>
  <si>
    <t>HUELLA VERDE SPA</t>
  </si>
  <si>
    <t>16850779-8</t>
  </si>
  <si>
    <t>Luis Alejandro</t>
  </si>
  <si>
    <t>Mardones</t>
  </si>
  <si>
    <t>77386095-5</t>
  </si>
  <si>
    <t>ROMALÚ SPA</t>
  </si>
  <si>
    <t>17975314-6</t>
  </si>
  <si>
    <t>Camila Alejandra</t>
  </si>
  <si>
    <t>Espinoza</t>
  </si>
  <si>
    <t>Tardones</t>
  </si>
  <si>
    <t>77427583-5</t>
  </si>
  <si>
    <t>ESTÉTICA CAMILA ESPINOZA TARDONES SPA</t>
  </si>
  <si>
    <t>24929360-1</t>
  </si>
  <si>
    <t>Elizama</t>
  </si>
  <si>
    <t>Estrada</t>
  </si>
  <si>
    <t>Beltrán</t>
  </si>
  <si>
    <t>ELIZAMA ESTRADA BELTRÁN</t>
  </si>
  <si>
    <t>19809254-1</t>
  </si>
  <si>
    <t>Felipe Eduardo</t>
  </si>
  <si>
    <t>Faúndez</t>
  </si>
  <si>
    <t>Lobos</t>
  </si>
  <si>
    <t>FELIPE EDUARDO FAÚNDEZ LOBOS</t>
  </si>
  <si>
    <t>15981185-9</t>
  </si>
  <si>
    <t>Nidya Elicelot</t>
  </si>
  <si>
    <t>NIDYA ELICELOT FAÚNDEZ VARGAS</t>
  </si>
  <si>
    <t>16095432-9</t>
  </si>
  <si>
    <t>Domingo Tomás</t>
  </si>
  <si>
    <t>Kocksch</t>
  </si>
  <si>
    <t>77389875-8</t>
  </si>
  <si>
    <t>MUTTER SPA</t>
  </si>
  <si>
    <t>13157448-7</t>
  </si>
  <si>
    <t>Gloria Inés</t>
  </si>
  <si>
    <t>Ferreira</t>
  </si>
  <si>
    <t>Jara</t>
  </si>
  <si>
    <t>GLORIA INÉS FERREIRA JARA</t>
  </si>
  <si>
    <t>17918189-4</t>
  </si>
  <si>
    <t>Diego Ignacio</t>
  </si>
  <si>
    <t>Flores</t>
  </si>
  <si>
    <t>77385682-6</t>
  </si>
  <si>
    <t>TALLER GASTRONÓMICO MAESTRANZA 1764 SPA</t>
  </si>
  <si>
    <t>19764423-0</t>
  </si>
  <si>
    <t>Fernando Javier</t>
  </si>
  <si>
    <t>Mendoza</t>
  </si>
  <si>
    <t>FERNANDO JAVIER FIGUEROA MENDOZA</t>
  </si>
  <si>
    <t>13631185-9</t>
  </si>
  <si>
    <t>Manuel Alejandro</t>
  </si>
  <si>
    <t>Castillo</t>
  </si>
  <si>
    <t>MANUEL ALEJANDRO FIGUEROA CASTILLO</t>
  </si>
  <si>
    <t>16579816-3</t>
  </si>
  <si>
    <t>Claudia Andrea</t>
  </si>
  <si>
    <t>77388526-5</t>
  </si>
  <si>
    <t>FIGUEROA FIGUEROA LIMITADA</t>
  </si>
  <si>
    <t>12287922-4</t>
  </si>
  <si>
    <t>Marioli Del Carmen</t>
  </si>
  <si>
    <t>Gavilán</t>
  </si>
  <si>
    <t>77430253-0</t>
  </si>
  <si>
    <t>ELABORACIÓN DE PANADERÍA Y PASTELERÍA MARIOLI DEL CARMEN FIGUEROA GAVILAN EIRL</t>
  </si>
  <si>
    <t>15551788-3</t>
  </si>
  <si>
    <t>Ana Katia Estefania</t>
  </si>
  <si>
    <t>Torres</t>
  </si>
  <si>
    <t>ANA KATIA ESTEFANIA FIGUEROA TORRES</t>
  </si>
  <si>
    <t>18350528-9</t>
  </si>
  <si>
    <t>Nicole Alejandra</t>
  </si>
  <si>
    <t>77435731-9</t>
  </si>
  <si>
    <t>COSMÉTICA NATURAL SOUL LIMITADA</t>
  </si>
  <si>
    <t>16008192-9</t>
  </si>
  <si>
    <t>Claudia Javiera</t>
  </si>
  <si>
    <t>Fritz</t>
  </si>
  <si>
    <t>77429864-9</t>
  </si>
  <si>
    <t>AGENCIA CLAUDIA JAVIERA FRITZ HERRERA EIRL</t>
  </si>
  <si>
    <t>14101394-7</t>
  </si>
  <si>
    <t>Odeth Andrea</t>
  </si>
  <si>
    <t>Fuentealba</t>
  </si>
  <si>
    <t>77392363-9</t>
  </si>
  <si>
    <t>GASTRONOMÍA ODETH FUENTEALBA EIRL</t>
  </si>
  <si>
    <t>15240609-6</t>
  </si>
  <si>
    <t>Ariel Hernán</t>
  </si>
  <si>
    <t>Zúñiga</t>
  </si>
  <si>
    <t>ARIEL HERNÁN FUENTES ZÚÑIGA</t>
  </si>
  <si>
    <t>12987045-1</t>
  </si>
  <si>
    <t>Yubaniz Del Cármen</t>
  </si>
  <si>
    <t>Labrín</t>
  </si>
  <si>
    <t>YUBANIZ DEL CÁRMEN FUENTES LABRÍN</t>
  </si>
  <si>
    <t>16434981-0</t>
  </si>
  <si>
    <t>Giancarlo Elio</t>
  </si>
  <si>
    <t>Fulgeri</t>
  </si>
  <si>
    <t>GIANCARLO ELIO FULGERI ALARCÓN</t>
  </si>
  <si>
    <t>15240021-7</t>
  </si>
  <si>
    <t>Yanett Danitza</t>
  </si>
  <si>
    <t>Gaete</t>
  </si>
  <si>
    <t>YANETT DANITZA GAETE SEPÚLVEDA</t>
  </si>
  <si>
    <t>18631699-1</t>
  </si>
  <si>
    <t>Camila Nicol</t>
  </si>
  <si>
    <t>Gajardo</t>
  </si>
  <si>
    <t>77386861-1</t>
  </si>
  <si>
    <t>COMERCIALIZADORA CAMILA NICOL GAJARDO GAJARDO SPA</t>
  </si>
  <si>
    <t>15240951-6</t>
  </si>
  <si>
    <t>Hugo Edgardo</t>
  </si>
  <si>
    <t>Gallardo</t>
  </si>
  <si>
    <t>Montepil</t>
  </si>
  <si>
    <t>HUGO EDGARDO GALLARDO MONTEPIL</t>
  </si>
  <si>
    <t>13120351-9</t>
  </si>
  <si>
    <t>Paola Soledad</t>
  </si>
  <si>
    <t>Alvarado</t>
  </si>
  <si>
    <t>PAOLA SOLEDAD GALLARDO ALVARADO</t>
  </si>
  <si>
    <t>12019717-7</t>
  </si>
  <si>
    <t>Gladys Del Carmen</t>
  </si>
  <si>
    <t>Gallegos</t>
  </si>
  <si>
    <t>77427308-5</t>
  </si>
  <si>
    <t>LAWEN BOROA SPA</t>
  </si>
  <si>
    <t>18293498-4</t>
  </si>
  <si>
    <t>Juan Guido</t>
  </si>
  <si>
    <t>JUAN GUIDO GARCÉS RODRÍGUEZ</t>
  </si>
  <si>
    <t>18995782-3</t>
  </si>
  <si>
    <t>Beatriz Del Carmen</t>
  </si>
  <si>
    <t>Garrido</t>
  </si>
  <si>
    <t>Soto</t>
  </si>
  <si>
    <t>77392291-8</t>
  </si>
  <si>
    <t>BEATRIZ GARRIDO GASU EIRL</t>
  </si>
  <si>
    <t>18586802-8</t>
  </si>
  <si>
    <t>Camila Andrea</t>
  </si>
  <si>
    <t>Valdebenito</t>
  </si>
  <si>
    <t>CAMILA ANDREA GARRIDO VALDEBENITO</t>
  </si>
  <si>
    <t>18321063-7</t>
  </si>
  <si>
    <t>Karen Elizabeth</t>
  </si>
  <si>
    <t>KAREN ELIZABETH GARRIDO SAAVEDRA</t>
  </si>
  <si>
    <t>12985112-0</t>
  </si>
  <si>
    <t>Sandra Patricia</t>
  </si>
  <si>
    <t>Gatica</t>
  </si>
  <si>
    <t>Ibáñez</t>
  </si>
  <si>
    <t>SANDRA PATRICIA GATICA IBÁÑEZ</t>
  </si>
  <si>
    <t>12083558-0</t>
  </si>
  <si>
    <t>Evelin Marisa</t>
  </si>
  <si>
    <t>Godoy</t>
  </si>
  <si>
    <t>EVELIN MARISA GODOY CID</t>
  </si>
  <si>
    <t>16975126-9</t>
  </si>
  <si>
    <t>Susana Andrea</t>
  </si>
  <si>
    <t>Gómez</t>
  </si>
  <si>
    <t>Pichillanca</t>
  </si>
  <si>
    <t>77434741-0</t>
  </si>
  <si>
    <t>COSMETICA NATURAL SUSANA ANDREA GOMEZ PICHILLANCA EIRL</t>
  </si>
  <si>
    <t>15225559-4</t>
  </si>
  <si>
    <t>Claudio Eduardo</t>
  </si>
  <si>
    <t>Navarrete</t>
  </si>
  <si>
    <t>77389724-7</t>
  </si>
  <si>
    <t>LUBRICENTRO TJ SPA</t>
  </si>
  <si>
    <t>8169248-3</t>
  </si>
  <si>
    <t>Patricia Del Tránsito</t>
  </si>
  <si>
    <t>Azócar</t>
  </si>
  <si>
    <t>PATRICIA DEL TRÁNSITO GONZÁLEZ AZÓCAR</t>
  </si>
  <si>
    <t>18318812-7</t>
  </si>
  <si>
    <t>Karina Ailyn Alejandra</t>
  </si>
  <si>
    <t>Villalobos</t>
  </si>
  <si>
    <t>77389712-3</t>
  </si>
  <si>
    <t>ECOMERCADO KARINA GONZÁLEZ VILLALOBOS EIRL</t>
  </si>
  <si>
    <t>12263552-K</t>
  </si>
  <si>
    <t>Gordo</t>
  </si>
  <si>
    <t>Quiroz</t>
  </si>
  <si>
    <t>CLAUDIA ANDREA GORDO QUIROZ</t>
  </si>
  <si>
    <t>13516828-9</t>
  </si>
  <si>
    <t>Pamela Andrea</t>
  </si>
  <si>
    <t>Guijuelos</t>
  </si>
  <si>
    <t>Rojas</t>
  </si>
  <si>
    <t>77432204-3</t>
  </si>
  <si>
    <t>PAMELA ANDREA GUIJUELOS ROJAS CHOCOLATERIE EIRL</t>
  </si>
  <si>
    <t>13731578-5</t>
  </si>
  <si>
    <t>Magdalena Fabiola</t>
  </si>
  <si>
    <t>Esperguel</t>
  </si>
  <si>
    <t>77392597-6</t>
  </si>
  <si>
    <t>DETALLES CREATIVOS SPA</t>
  </si>
  <si>
    <t>27116854-3</t>
  </si>
  <si>
    <t>Diana Carolina</t>
  </si>
  <si>
    <t>García</t>
  </si>
  <si>
    <t>DIANA CAROLINA GUTIÉRREZ GARCÍA</t>
  </si>
  <si>
    <t>10770453-1</t>
  </si>
  <si>
    <t>Luz Mireya</t>
  </si>
  <si>
    <t>Suazo</t>
  </si>
  <si>
    <t>LUZ MIREYA GUTIÉRREZ SUAZO</t>
  </si>
  <si>
    <t>13923521-5</t>
  </si>
  <si>
    <t>Jacqueline Annette</t>
  </si>
  <si>
    <t>Meneses</t>
  </si>
  <si>
    <t>77430026-0</t>
  </si>
  <si>
    <t>PRODUCTOS TERAPÉUTICOS DAPIN SPA</t>
  </si>
  <si>
    <t>12562890-7</t>
  </si>
  <si>
    <t>Carlos Alejandro</t>
  </si>
  <si>
    <t>Henríquez</t>
  </si>
  <si>
    <t>CARLOS ALEJANDRO HENRÍQUEZ ZÚÑIGA</t>
  </si>
  <si>
    <t>12333574-0</t>
  </si>
  <si>
    <t>Nancy Liliana</t>
  </si>
  <si>
    <t>Igaimán</t>
  </si>
  <si>
    <t>NANCY LILIANA HENRÍQUEZ IGAIMÁN</t>
  </si>
  <si>
    <t>12535941-8</t>
  </si>
  <si>
    <t>Alejandra Patricia</t>
  </si>
  <si>
    <t>Aravena</t>
  </si>
  <si>
    <t>ALEJANDRA PATRICIA HENRÍQUEZ ARAVENA</t>
  </si>
  <si>
    <t>26398335-1</t>
  </si>
  <si>
    <t>Genesis Isabel</t>
  </si>
  <si>
    <t>Mangarre</t>
  </si>
  <si>
    <t>77430383-9</t>
  </si>
  <si>
    <t>GENESIS HERNANDEZ EIRL</t>
  </si>
  <si>
    <t>11183323-0</t>
  </si>
  <si>
    <t>Marco Aroldo Romet</t>
  </si>
  <si>
    <t>Schwartinsky</t>
  </si>
  <si>
    <t>77390529-0</t>
  </si>
  <si>
    <t>PRODUCTOS Y SERVICIOS IMPRESOS, DE LIMPIEZA Y PROTECCION CLEANLIFE SPA</t>
  </si>
  <si>
    <t>11750012-8</t>
  </si>
  <si>
    <t>Mónica Juana Beatriz</t>
  </si>
  <si>
    <t>Oreña</t>
  </si>
  <si>
    <t>MÓNICA JUANA BEATRIZ HERRERA OREÑA</t>
  </si>
  <si>
    <t>17940424-9</t>
  </si>
  <si>
    <t>Elena Del Carmen</t>
  </si>
  <si>
    <t>Hidalgo</t>
  </si>
  <si>
    <t>ELENA DEL CARMEN HIDALGO LAGOS</t>
  </si>
  <si>
    <t>15654734-4</t>
  </si>
  <si>
    <t>Elizabeth Angélica</t>
  </si>
  <si>
    <t>ELIZABETH ANGÉLICA HIDALGO PARRA</t>
  </si>
  <si>
    <t>8836555-0</t>
  </si>
  <si>
    <t>Elisabeht Del Cármen</t>
  </si>
  <si>
    <t>ELISABEHT DEL CÁRMEN HIDALGO MUÑOZ</t>
  </si>
  <si>
    <t>17982844-8</t>
  </si>
  <si>
    <t>Christel Nicole</t>
  </si>
  <si>
    <t>Hörner</t>
  </si>
  <si>
    <t>Osses</t>
  </si>
  <si>
    <t>77429512-7</t>
  </si>
  <si>
    <t>HK KINESIOLOGÍA Y SALUD SPA</t>
  </si>
  <si>
    <t>11687035-5</t>
  </si>
  <si>
    <t>Silvia Jacqueline</t>
  </si>
  <si>
    <t>Huaiquimilla</t>
  </si>
  <si>
    <t>Huentemil</t>
  </si>
  <si>
    <t>SILVIA JACQUELINE HUAIQUIMILLA HUENTEMIL</t>
  </si>
  <si>
    <t>13966365-9</t>
  </si>
  <si>
    <t>Juan Victorino</t>
  </si>
  <si>
    <t>Huaiquinao</t>
  </si>
  <si>
    <t>Huina</t>
  </si>
  <si>
    <t>JUAN VICTORINO HUAIQUINAO HUINA</t>
  </si>
  <si>
    <t>13714111-6</t>
  </si>
  <si>
    <t>Héctor Jaime</t>
  </si>
  <si>
    <t>Hualacán</t>
  </si>
  <si>
    <t>Caullán</t>
  </si>
  <si>
    <t>HÉCTOR JAIME HUALACÁN CAULLÁN</t>
  </si>
  <si>
    <t>16946748-K</t>
  </si>
  <si>
    <t>Evelyn Maribel</t>
  </si>
  <si>
    <t>Huanquilén</t>
  </si>
  <si>
    <t>Ancán</t>
  </si>
  <si>
    <t>EVELYN MARIBEL HUANQUILÉN ANCÁN</t>
  </si>
  <si>
    <t>16794712-3</t>
  </si>
  <si>
    <t>Marcelo Rolando</t>
  </si>
  <si>
    <t>Huaracán</t>
  </si>
  <si>
    <t>Rivas</t>
  </si>
  <si>
    <t>77387332-1</t>
  </si>
  <si>
    <t>ANTÜ MEDIOS SPA</t>
  </si>
  <si>
    <t>18720637-5</t>
  </si>
  <si>
    <t>Nelson Antonio</t>
  </si>
  <si>
    <t>Huenchual</t>
  </si>
  <si>
    <t>77390234-8</t>
  </si>
  <si>
    <t>COMERCIAL BASBIC SUSHI LIMITADA</t>
  </si>
  <si>
    <t>15236255-2</t>
  </si>
  <si>
    <t>Solange Soledad</t>
  </si>
  <si>
    <t>Huenchupil</t>
  </si>
  <si>
    <t>Meza</t>
  </si>
  <si>
    <t>77436347-5</t>
  </si>
  <si>
    <t>AGENCIA DIGITAL VICTORIA SPA</t>
  </si>
  <si>
    <t>14533607-4</t>
  </si>
  <si>
    <t>Uberlinda Del Carmen</t>
  </si>
  <si>
    <t>Santibáñez</t>
  </si>
  <si>
    <t>UBERLINDA DEL CARMEN HUENTEMIL SANTIBÁÑEZ</t>
  </si>
  <si>
    <t>8613543-4</t>
  </si>
  <si>
    <t>Margarita Bella</t>
  </si>
  <si>
    <t>Huilcaleo</t>
  </si>
  <si>
    <t>Catrileo</t>
  </si>
  <si>
    <t>77387022-5</t>
  </si>
  <si>
    <t>TINAJAS MARGARITA BELLA HUILCALEO CATRILEO EIRL</t>
  </si>
  <si>
    <t>14220244-1</t>
  </si>
  <si>
    <t>Erica Andrea</t>
  </si>
  <si>
    <t>Ibarra</t>
  </si>
  <si>
    <t>López</t>
  </si>
  <si>
    <t>77388335-1</t>
  </si>
  <si>
    <t>AMATE SPA</t>
  </si>
  <si>
    <t>10372184-9</t>
  </si>
  <si>
    <t>Verónica Isabel</t>
  </si>
  <si>
    <t>Jans</t>
  </si>
  <si>
    <t>Báez</t>
  </si>
  <si>
    <t>VERÓNICA ISABEL JANS BÁEZ</t>
  </si>
  <si>
    <t>13662366-4</t>
  </si>
  <si>
    <t>Dante Elías</t>
  </si>
  <si>
    <t>77388691-1</t>
  </si>
  <si>
    <t>RESIDENCIA ARTISTICA DANTE ELIAS JARA CARRASCO EIRL</t>
  </si>
  <si>
    <t>18350846-6</t>
  </si>
  <si>
    <t>Lidia Margot</t>
  </si>
  <si>
    <t>LIDIA MARGOT JARA FLORES</t>
  </si>
  <si>
    <t>19305142-1</t>
  </si>
  <si>
    <t>Constanza Pilar</t>
  </si>
  <si>
    <t>Bovet</t>
  </si>
  <si>
    <t>77437757-3</t>
  </si>
  <si>
    <t>AGENCIA DE MARKETING EMPRENDIMIENTO CHILENO SPA</t>
  </si>
  <si>
    <t>17788289-5</t>
  </si>
  <si>
    <t>Ana Zulema</t>
  </si>
  <si>
    <t>77435742-4</t>
  </si>
  <si>
    <t>RECUERDOS ANA ZULEMA JARA FLORES EIRL</t>
  </si>
  <si>
    <t>16949641-2</t>
  </si>
  <si>
    <t>Daniela Alejandra</t>
  </si>
  <si>
    <t>Jélvez</t>
  </si>
  <si>
    <t>Riquelme</t>
  </si>
  <si>
    <t>77429406-6</t>
  </si>
  <si>
    <t>SOCIEDAD Y&amp;D SPA</t>
  </si>
  <si>
    <t>19369381-4</t>
  </si>
  <si>
    <t>Williams Nicolás</t>
  </si>
  <si>
    <t>Klagges</t>
  </si>
  <si>
    <t>Romero</t>
  </si>
  <si>
    <t>77385477-7</t>
  </si>
  <si>
    <t>WEBDESING SPA</t>
  </si>
  <si>
    <t>17461244-7</t>
  </si>
  <si>
    <t>Kuncar</t>
  </si>
  <si>
    <t>CONSTANZA BELÉN KUNCAR FRITZ</t>
  </si>
  <si>
    <t>11965811-K</t>
  </si>
  <si>
    <t>Jessica Elisabeth</t>
  </si>
  <si>
    <t>Labras</t>
  </si>
  <si>
    <t>JESSICA ELISABETH LABRAS MUÑOZ</t>
  </si>
  <si>
    <t>19074873-1</t>
  </si>
  <si>
    <t>Natalia Andrea</t>
  </si>
  <si>
    <t>Jorquera</t>
  </si>
  <si>
    <t>77387978-8</t>
  </si>
  <si>
    <t>HOME DECONAT SPA</t>
  </si>
  <si>
    <t>16747615-5</t>
  </si>
  <si>
    <t>Francisco Javier</t>
  </si>
  <si>
    <t>Santander</t>
  </si>
  <si>
    <t>77388251-7</t>
  </si>
  <si>
    <t>MUEBLERÍA FRANCISCO JAVIER LAGOS SANTANDER EIRL</t>
  </si>
  <si>
    <t>18874792-2</t>
  </si>
  <si>
    <t>Karen Daniela</t>
  </si>
  <si>
    <t>Leal</t>
  </si>
  <si>
    <t>Orellana</t>
  </si>
  <si>
    <t>77388581-8</t>
  </si>
  <si>
    <t>MASOTERAPIA KAREN LEAL EIRL</t>
  </si>
  <si>
    <t>13846133-5</t>
  </si>
  <si>
    <t>Dionicia Mercedes</t>
  </si>
  <si>
    <t>Camilo</t>
  </si>
  <si>
    <t>DIONICIA MERCEDES LEAL CAMILO</t>
  </si>
  <si>
    <t>13814686-3</t>
  </si>
  <si>
    <t>Ismenia Soledad</t>
  </si>
  <si>
    <t>Ledezma</t>
  </si>
  <si>
    <t>Zurita</t>
  </si>
  <si>
    <t>ISMENIA SOLEDAD LEDEZMA ZURITA</t>
  </si>
  <si>
    <t>11916816-3</t>
  </si>
  <si>
    <t>Ginette Lorena</t>
  </si>
  <si>
    <t>Leiva</t>
  </si>
  <si>
    <t>Painemal</t>
  </si>
  <si>
    <t>GINETTE LORENA LEIVA PAINEMAL</t>
  </si>
  <si>
    <t>18561302-K</t>
  </si>
  <si>
    <t>Marjorie Nicole</t>
  </si>
  <si>
    <t>77392662-K</t>
  </si>
  <si>
    <t>SERLIMAX SPA</t>
  </si>
  <si>
    <t>16177332-8</t>
  </si>
  <si>
    <t>Erwin Rodrigo</t>
  </si>
  <si>
    <t>Llafquén</t>
  </si>
  <si>
    <t>ERWIN RODRIGO LINARES LLAFQUÉN</t>
  </si>
  <si>
    <t>15473192-K</t>
  </si>
  <si>
    <t>Doris Eliana</t>
  </si>
  <si>
    <t>Lincuante</t>
  </si>
  <si>
    <t>Huinolpán</t>
  </si>
  <si>
    <t>77432136-5</t>
  </si>
  <si>
    <t>MIEL WINKUL RAYUN SPA</t>
  </si>
  <si>
    <t>13156124-5</t>
  </si>
  <si>
    <t>Edith Patricia</t>
  </si>
  <si>
    <t>Lipín</t>
  </si>
  <si>
    <t>Huenchuquén</t>
  </si>
  <si>
    <t>77387388-7</t>
  </si>
  <si>
    <t>TEXTILERÍA EDITH LIPIN HUENCHUQUEN EIRL</t>
  </si>
  <si>
    <t>17951545-8</t>
  </si>
  <si>
    <t>Juan Sebastián</t>
  </si>
  <si>
    <t>Llamín</t>
  </si>
  <si>
    <t>77390221-6</t>
  </si>
  <si>
    <t>ASESORES MSG SPA</t>
  </si>
  <si>
    <t>17116021-9</t>
  </si>
  <si>
    <t>Marisel Marlene</t>
  </si>
  <si>
    <t>Llancafilo</t>
  </si>
  <si>
    <t>Antinao</t>
  </si>
  <si>
    <t>77389906-1</t>
  </si>
  <si>
    <t>ALTO CHIHUAICO SPA</t>
  </si>
  <si>
    <t>19942507-2</t>
  </si>
  <si>
    <t>Carolina Guisel</t>
  </si>
  <si>
    <t>Llancao</t>
  </si>
  <si>
    <t>77388252-5</t>
  </si>
  <si>
    <t>TEXUS SPA</t>
  </si>
  <si>
    <t>17321696-3</t>
  </si>
  <si>
    <t>Marta Gloria</t>
  </si>
  <si>
    <t>Llancapán</t>
  </si>
  <si>
    <t>Nahuelcoy</t>
  </si>
  <si>
    <t>MARTA GLORIA LLANCAPÁN NAHUELCOY</t>
  </si>
  <si>
    <t>13516251-5</t>
  </si>
  <si>
    <t>Claudio Rodrigo</t>
  </si>
  <si>
    <t>CLAUDIO RODRIGO LÓPEZ FIGUEROA</t>
  </si>
  <si>
    <t>10728381-1</t>
  </si>
  <si>
    <t>Sara De Lourdes</t>
  </si>
  <si>
    <t>SARA DE LOURDES LÓPEZ ALARCÓN</t>
  </si>
  <si>
    <t>11916700-0</t>
  </si>
  <si>
    <t>Nelson Isaías</t>
  </si>
  <si>
    <t>Maltes</t>
  </si>
  <si>
    <t>Neira</t>
  </si>
  <si>
    <t>NELSON ISAÍAS MALTES NEIRA</t>
  </si>
  <si>
    <t>17910686-8</t>
  </si>
  <si>
    <t>Manosalva</t>
  </si>
  <si>
    <t>Escalona</t>
  </si>
  <si>
    <t>77432299-K</t>
  </si>
  <si>
    <t>CENTRO MEDICO MULTIDISCIPLINARIO DANIELA ALEJANDRA MANOSALVA ESCALONA EIRL</t>
  </si>
  <si>
    <t>18901385-K</t>
  </si>
  <si>
    <t>Sthefania Estrella</t>
  </si>
  <si>
    <t>Manríquez</t>
  </si>
  <si>
    <t>77386809-3</t>
  </si>
  <si>
    <t>PAN CON AJÍ SPA</t>
  </si>
  <si>
    <t>17200005-3</t>
  </si>
  <si>
    <t>Jeniffer Patricia</t>
  </si>
  <si>
    <t>JENIFFER PATRICIA MANRÍQUEZ LEAL</t>
  </si>
  <si>
    <t>13156470-8</t>
  </si>
  <si>
    <t>Verónica Ester</t>
  </si>
  <si>
    <t>Maricán</t>
  </si>
  <si>
    <t>Cuevas</t>
  </si>
  <si>
    <t>VERÓNICA ESTER MARICÁN CUEVAS</t>
  </si>
  <si>
    <t>11063454-4</t>
  </si>
  <si>
    <t>Carmen</t>
  </si>
  <si>
    <t>Marihuán</t>
  </si>
  <si>
    <t>Nahuelcura</t>
  </si>
  <si>
    <t>CARMEN MARIHUÁN NAHUELCURA</t>
  </si>
  <si>
    <t>12988038-4</t>
  </si>
  <si>
    <t>Roberto Miguel</t>
  </si>
  <si>
    <t>Marivil</t>
  </si>
  <si>
    <t>Huenumilla</t>
  </si>
  <si>
    <t>ROBERTO MIGUEL MARIVIL HUENUMILLA</t>
  </si>
  <si>
    <t>11907114-3</t>
  </si>
  <si>
    <t>Jaime Eduardo</t>
  </si>
  <si>
    <t>Martínez</t>
  </si>
  <si>
    <t>Sandoval</t>
  </si>
  <si>
    <t>77391475-3</t>
  </si>
  <si>
    <t>ACUARELA SPA</t>
  </si>
  <si>
    <t>18302119-2</t>
  </si>
  <si>
    <t>Alexandra Magdalena</t>
  </si>
  <si>
    <t>Pinilla</t>
  </si>
  <si>
    <t>77388497-8</t>
  </si>
  <si>
    <t>PEWMA LILAH EDUCACIÓN LIMITADA</t>
  </si>
  <si>
    <t>13916016-9</t>
  </si>
  <si>
    <t>Sujey Macarena</t>
  </si>
  <si>
    <t>Medina</t>
  </si>
  <si>
    <t>SUJEY MACARENA MEDINA HERNÁNDEZ</t>
  </si>
  <si>
    <t>17467931-2</t>
  </si>
  <si>
    <t>Juan Pablo</t>
  </si>
  <si>
    <t>Meier</t>
  </si>
  <si>
    <t>Opazo</t>
  </si>
  <si>
    <t>77386829-8</t>
  </si>
  <si>
    <t>RESCATE EXTREMO SPA</t>
  </si>
  <si>
    <t>18581523-4</t>
  </si>
  <si>
    <t>Nayareth Yalile</t>
  </si>
  <si>
    <t>Melgarejo</t>
  </si>
  <si>
    <t>Geldres</t>
  </si>
  <si>
    <t>NAYARETH YALILE MELGAREJO GELDRES</t>
  </si>
  <si>
    <t>13630743-6</t>
  </si>
  <si>
    <t>Ninoska Soledad</t>
  </si>
  <si>
    <t>Mellado</t>
  </si>
  <si>
    <t>Burgos</t>
  </si>
  <si>
    <t>77431327-3</t>
  </si>
  <si>
    <t>BOUTIQUE NINOSKA SOLEDAD MELLADO BURGOS EIRL</t>
  </si>
  <si>
    <t>10234653-K</t>
  </si>
  <si>
    <t>Gustavo Andrés</t>
  </si>
  <si>
    <t>Mena</t>
  </si>
  <si>
    <t>Hofer</t>
  </si>
  <si>
    <t>GUSTAVO ANDRÉS MENA HOFER</t>
  </si>
  <si>
    <t>11571087-7</t>
  </si>
  <si>
    <t>Yaneth Fabiola</t>
  </si>
  <si>
    <t>YANETH FABIOLA MENDOZA LÓPEZ</t>
  </si>
  <si>
    <t>17745381-1</t>
  </si>
  <si>
    <t>Paolo Alberto</t>
  </si>
  <si>
    <t>Covili</t>
  </si>
  <si>
    <t>PAOLO ALBERTO MENESES COVILI</t>
  </si>
  <si>
    <t>16979763-3</t>
  </si>
  <si>
    <t>Juana Jacqueline</t>
  </si>
  <si>
    <t>Meñaco</t>
  </si>
  <si>
    <t>Marihuén</t>
  </si>
  <si>
    <t>JUANA JACQUELINE MEÑACO MARIHUÉN</t>
  </si>
  <si>
    <t>18574612-7</t>
  </si>
  <si>
    <t>Katherine Michel</t>
  </si>
  <si>
    <t>Millahual</t>
  </si>
  <si>
    <t>Cáceres</t>
  </si>
  <si>
    <t>77429326-4</t>
  </si>
  <si>
    <t>COMIDA AL PASO ANTU MAWUN SPA</t>
  </si>
  <si>
    <t>14483906-4</t>
  </si>
  <si>
    <t>Luz Maribel</t>
  </si>
  <si>
    <t>Millán</t>
  </si>
  <si>
    <t>77434648-1</t>
  </si>
  <si>
    <t>ELABORACIÓN Y COMERCIALIZACIÓN DE MERMELADAS Y CONSERVAS LUZ MARIBEL MILLÁN LAGOS EIRL</t>
  </si>
  <si>
    <t>18874337-4</t>
  </si>
  <si>
    <t>Diego Alexander</t>
  </si>
  <si>
    <t>Molina</t>
  </si>
  <si>
    <t>Sanhueza</t>
  </si>
  <si>
    <t>DIEGO ALEXANDER MOLINA SANHUEZA</t>
  </si>
  <si>
    <t>16900226-6</t>
  </si>
  <si>
    <t>Richard Patricio</t>
  </si>
  <si>
    <t>Monsalve</t>
  </si>
  <si>
    <t>77385099-2</t>
  </si>
  <si>
    <t>TURISMO AVENTURA RICHARD MONSALVE LAGOS EIRL</t>
  </si>
  <si>
    <t>12122689-8</t>
  </si>
  <si>
    <t>Alejandro Eduardo</t>
  </si>
  <si>
    <t>Montes</t>
  </si>
  <si>
    <t>ALEJANDRO EDUARDO MONTES SALAZAR</t>
  </si>
  <si>
    <t>17463973-6</t>
  </si>
  <si>
    <t>Monica Cecilia</t>
  </si>
  <si>
    <t>Moraga</t>
  </si>
  <si>
    <t>Vallecillo</t>
  </si>
  <si>
    <t>77433423-8</t>
  </si>
  <si>
    <t>PREPARACIONES MÓNICA CECILIA MORAGA VALLECILLO EIRL</t>
  </si>
  <si>
    <t>16051958-4</t>
  </si>
  <si>
    <t>Jennifer Vanesa</t>
  </si>
  <si>
    <t>Mülchi</t>
  </si>
  <si>
    <t>77430402-9</t>
  </si>
  <si>
    <t>PANADERÍA JENNIFER VANESA MÜLCHI SANHUEZA EIRL</t>
  </si>
  <si>
    <t>17602489-5</t>
  </si>
  <si>
    <t>Pilar Antonieta</t>
  </si>
  <si>
    <t>Muñiz</t>
  </si>
  <si>
    <t>Siques</t>
  </si>
  <si>
    <t>77428444-3</t>
  </si>
  <si>
    <t>PUBLICIDAD CONTRERAS MUÑIZ SPA</t>
  </si>
  <si>
    <t>14079343-4</t>
  </si>
  <si>
    <t>Paz Macarena</t>
  </si>
  <si>
    <t>PAZ MACARENA MUÑOZ RIVERA</t>
  </si>
  <si>
    <t>17314355-9</t>
  </si>
  <si>
    <t>Camilo José Pedro</t>
  </si>
  <si>
    <t>Hermosilla</t>
  </si>
  <si>
    <t>77393238-7</t>
  </si>
  <si>
    <t>MUÑOZ Y ESPINOZA GRATRONOMICA SPA</t>
  </si>
  <si>
    <t>16635243-6</t>
  </si>
  <si>
    <t>Katty Ivette</t>
  </si>
  <si>
    <t>Villa</t>
  </si>
  <si>
    <t>77425466-8</t>
  </si>
  <si>
    <t>BANQUETERÍA KATTY MUÑOZ VILLA EIRL</t>
  </si>
  <si>
    <t>20079568-7</t>
  </si>
  <si>
    <t>Javiera Paz Belén</t>
  </si>
  <si>
    <t>77430834-2</t>
  </si>
  <si>
    <t>INNOVA DISEÑOS SPA</t>
  </si>
  <si>
    <t>21318145-9</t>
  </si>
  <si>
    <t>Tamara Gisel</t>
  </si>
  <si>
    <t>TAMARA GISEL MUÑOZ SALAZAR</t>
  </si>
  <si>
    <t>19224671-7</t>
  </si>
  <si>
    <t>Catalina Javiera</t>
  </si>
  <si>
    <t>Tiznado</t>
  </si>
  <si>
    <t>77436817-5</t>
  </si>
  <si>
    <t>SERVICIOS DE BANQUETERÍA CATALINA JAVIERA MUÑOZ TIZNADO EIRL</t>
  </si>
  <si>
    <t>17292919-2</t>
  </si>
  <si>
    <t>Bárbara Andrea</t>
  </si>
  <si>
    <t>BÁRBARA ANDREA MUÑOZ JARA</t>
  </si>
  <si>
    <t>11685302-7</t>
  </si>
  <si>
    <t>Roberto Adrián</t>
  </si>
  <si>
    <t>ROBERTO ADRIÁN NEIRA SOTO</t>
  </si>
  <si>
    <t>11301020-7</t>
  </si>
  <si>
    <t>Sebastiana Yasmin</t>
  </si>
  <si>
    <t>SEBASTIANA YASMIN NEIRA FERNÁNDEZ</t>
  </si>
  <si>
    <t>17262120-1</t>
  </si>
  <si>
    <t>Aracely Del Pilar</t>
  </si>
  <si>
    <t>Norambuena</t>
  </si>
  <si>
    <t>ARACELY DEL PILAR NORAMBUENA HENRÍQUEZ</t>
  </si>
  <si>
    <t>15225215-3</t>
  </si>
  <si>
    <t>Osvaldo Felipe</t>
  </si>
  <si>
    <t>Novoa</t>
  </si>
  <si>
    <t>Sáez</t>
  </si>
  <si>
    <t>OSVALDO FELIPE NOVOA SÁEZ</t>
  </si>
  <si>
    <t>15551484-1</t>
  </si>
  <si>
    <t>Bruno Esteban</t>
  </si>
  <si>
    <t>Nowajenstu</t>
  </si>
  <si>
    <t>Fierro</t>
  </si>
  <si>
    <t>77385568-4</t>
  </si>
  <si>
    <t>NATIVE DESIGN SPA</t>
  </si>
  <si>
    <t>14944849-7</t>
  </si>
  <si>
    <t>Sebastián Andrés</t>
  </si>
  <si>
    <t>Núñez</t>
  </si>
  <si>
    <t>SEBASTIÁN ANDRÉS NÚÑEZ NÚÑEZ</t>
  </si>
  <si>
    <t>19023613-7</t>
  </si>
  <si>
    <t>Imil</t>
  </si>
  <si>
    <t>77431382-6</t>
  </si>
  <si>
    <t>CONFECCIONES GABRIELA ANDREA NUÑEZ IMIL EIRL</t>
  </si>
  <si>
    <t>18296542-1</t>
  </si>
  <si>
    <t>77431971-9</t>
  </si>
  <si>
    <t>LIBROS ANELEY LIMITADA</t>
  </si>
  <si>
    <t>16533207-5</t>
  </si>
  <si>
    <t>Katerine Marioly</t>
  </si>
  <si>
    <t>Ñanco</t>
  </si>
  <si>
    <t>Huenchún</t>
  </si>
  <si>
    <t>77425955-4</t>
  </si>
  <si>
    <t>ZOMO LAWEN KATERINE ÑANCO HUENCHUN EIRL</t>
  </si>
  <si>
    <t>16185189-2</t>
  </si>
  <si>
    <t>Juana Rosa</t>
  </si>
  <si>
    <t>Ñirrián</t>
  </si>
  <si>
    <t>Cochi</t>
  </si>
  <si>
    <t>JUANA ROSA ÑIRRIÁN COCHI</t>
  </si>
  <si>
    <t>17617927-9</t>
  </si>
  <si>
    <t>Guillermo Orlando</t>
  </si>
  <si>
    <t>Olivares</t>
  </si>
  <si>
    <t>77392059-1</t>
  </si>
  <si>
    <t>TERRA ARAUCANÍA SPA</t>
  </si>
  <si>
    <t>19011413-9</t>
  </si>
  <si>
    <t>Olivero</t>
  </si>
  <si>
    <t>CAROLINA ANDREA OLIVERO HIDALGO</t>
  </si>
  <si>
    <t>18546547-0</t>
  </si>
  <si>
    <t>Geraldine Macarena</t>
  </si>
  <si>
    <t>Olmedo</t>
  </si>
  <si>
    <t>Salgado</t>
  </si>
  <si>
    <t>77390058-2</t>
  </si>
  <si>
    <t>AGRICOLA GERALDINE OLMEDO SALGADO EIRL</t>
  </si>
  <si>
    <t>13113935-7</t>
  </si>
  <si>
    <t>Magdalena Del Carmen</t>
  </si>
  <si>
    <t>Órdenes</t>
  </si>
  <si>
    <t>77428591-1</t>
  </si>
  <si>
    <t>PASTELERIA CASERA SPA</t>
  </si>
  <si>
    <t>10131591-6</t>
  </si>
  <si>
    <t>Elizabeth María</t>
  </si>
  <si>
    <t>Avendaño</t>
  </si>
  <si>
    <t>77390389-1</t>
  </si>
  <si>
    <t>PASTELERIA Y REPOSTERIA ELIZABETH ORELLANA EIRL</t>
  </si>
  <si>
    <t>9974090-6</t>
  </si>
  <si>
    <t>Francisca Ingrid</t>
  </si>
  <si>
    <t>Orrego</t>
  </si>
  <si>
    <t>Saldaña</t>
  </si>
  <si>
    <t>FRANCISCA INGRID ORREGO SALDAÑA</t>
  </si>
  <si>
    <t>20705888-2</t>
  </si>
  <si>
    <t>Antonia Constanza Soledad</t>
  </si>
  <si>
    <t>Ortiz</t>
  </si>
  <si>
    <t>Pinto</t>
  </si>
  <si>
    <t>ANTONIA CONSTANZA SOLEDAD ORTIZ PINTO</t>
  </si>
  <si>
    <t>13847773-8</t>
  </si>
  <si>
    <t>Karin Alejandra</t>
  </si>
  <si>
    <t>Cartes</t>
  </si>
  <si>
    <t>77437488-4</t>
  </si>
  <si>
    <t>ANTOYKA SPA</t>
  </si>
  <si>
    <t>16794168-0</t>
  </si>
  <si>
    <t>Constanza</t>
  </si>
  <si>
    <t>Guzmán</t>
  </si>
  <si>
    <t>77453403-2</t>
  </si>
  <si>
    <t>MI ESTILO SUREÑO SPA</t>
  </si>
  <si>
    <t>18934724-3</t>
  </si>
  <si>
    <t>Sofía Catalina</t>
  </si>
  <si>
    <t>Osiadacz</t>
  </si>
  <si>
    <t>SOFIA CATALINA OSIADACZ HERRERA</t>
  </si>
  <si>
    <t>17966949-8</t>
  </si>
  <si>
    <t>Andrea Patricia</t>
  </si>
  <si>
    <t>Oyarce</t>
  </si>
  <si>
    <t>Villanueva</t>
  </si>
  <si>
    <t>ANDREA PATRICIA OYARCE VILLANUEVA</t>
  </si>
  <si>
    <t>13111719-1</t>
  </si>
  <si>
    <t>Miguel Eliseo</t>
  </si>
  <si>
    <t>MIGUEL ELISEO PACHECO REYES</t>
  </si>
  <si>
    <t>18089253-2</t>
  </si>
  <si>
    <t>Dustin Andrés</t>
  </si>
  <si>
    <t>Antilao</t>
  </si>
  <si>
    <t>77386587-6</t>
  </si>
  <si>
    <t>LIFKO SPA</t>
  </si>
  <si>
    <t>17545859-K</t>
  </si>
  <si>
    <t>Gisselle Isabel</t>
  </si>
  <si>
    <t>Calfulaf</t>
  </si>
  <si>
    <t>77425318-1</t>
  </si>
  <si>
    <t>AGRICOLA AGROFEN SPA</t>
  </si>
  <si>
    <t>9201866-0</t>
  </si>
  <si>
    <t>Ivonne Del Carmen</t>
  </si>
  <si>
    <t>Paillanao</t>
  </si>
  <si>
    <t>Iturra</t>
  </si>
  <si>
    <t>IVONNE DEL CÁRMEN PAILLANAO ITURRA</t>
  </si>
  <si>
    <t>9817844-9</t>
  </si>
  <si>
    <t>Esilda Alicia</t>
  </si>
  <si>
    <t>Rain</t>
  </si>
  <si>
    <t>77389794-8</t>
  </si>
  <si>
    <t>AGRÍCOLA ESILDA ALICIA PAINEMAL RAIN EIRL</t>
  </si>
  <si>
    <t>17461084-3</t>
  </si>
  <si>
    <t>Margarita Vanessa</t>
  </si>
  <si>
    <t>Palacios</t>
  </si>
  <si>
    <t>77388027-1</t>
  </si>
  <si>
    <t>AABARAN SPA</t>
  </si>
  <si>
    <t>12194821-4</t>
  </si>
  <si>
    <t>Marcia Andrea</t>
  </si>
  <si>
    <t>77391729-9</t>
  </si>
  <si>
    <t>CUICUI EDUCACION SPA</t>
  </si>
  <si>
    <t>15787948-0</t>
  </si>
  <si>
    <t>Nidia Isabel</t>
  </si>
  <si>
    <t>Peiñán</t>
  </si>
  <si>
    <t>Licanqueo</t>
  </si>
  <si>
    <t>NIDIA ISABEL PEIÑÁN LICANQUEO</t>
  </si>
  <si>
    <t>17881848-1</t>
  </si>
  <si>
    <t>Mariana Aurora</t>
  </si>
  <si>
    <t>Pérez</t>
  </si>
  <si>
    <t>MARIANA AURORA PÉREZ HERMOSILLA</t>
  </si>
  <si>
    <t>7768784-K</t>
  </si>
  <si>
    <t>ALICIA DEL CARMEN PÉREZ SOTO</t>
  </si>
  <si>
    <t>19919003-2</t>
  </si>
  <si>
    <t>Rosa Elena</t>
  </si>
  <si>
    <t>Pilquinao</t>
  </si>
  <si>
    <t>77390132-5</t>
  </si>
  <si>
    <t>BANQUETERIA Y PASTELERIA ROSA ELENA PILQUINAO PARRA EIRL</t>
  </si>
  <si>
    <t>20936708-4</t>
  </si>
  <si>
    <t>María Fernanda Ignacia</t>
  </si>
  <si>
    <t>Pincheira</t>
  </si>
  <si>
    <t>Paredes</t>
  </si>
  <si>
    <t>77386632-5</t>
  </si>
  <si>
    <t>ENTRETE ANGOL SPA</t>
  </si>
  <si>
    <t>12536436-5</t>
  </si>
  <si>
    <t>Nayadeth Paola</t>
  </si>
  <si>
    <t>77431026-6</t>
  </si>
  <si>
    <t>SPA NAYADETH PAOLA PINTO SILVA EIRL</t>
  </si>
  <si>
    <t>15226730-4</t>
  </si>
  <si>
    <t>Ruth Yanette</t>
  </si>
  <si>
    <t>Placencia</t>
  </si>
  <si>
    <t>Roa</t>
  </si>
  <si>
    <t>77434676-7</t>
  </si>
  <si>
    <t>AGROINDUSTRIA RUTH YANETTE PLACENCIA ROA EIRL</t>
  </si>
  <si>
    <t>14170947-K</t>
  </si>
  <si>
    <t>Marcia Lorena</t>
  </si>
  <si>
    <t>Polanco</t>
  </si>
  <si>
    <t>Cifuentes</t>
  </si>
  <si>
    <t>MARCIA LORENA POLANCO CIFUENTES</t>
  </si>
  <si>
    <t>18721204-9</t>
  </si>
  <si>
    <t>Alejandra Constanza</t>
  </si>
  <si>
    <t>Pulgar</t>
  </si>
  <si>
    <t>Bruggink</t>
  </si>
  <si>
    <t>77390464-2</t>
  </si>
  <si>
    <t>COMPOSTURA VERDE SPA</t>
  </si>
  <si>
    <t>17827284-5</t>
  </si>
  <si>
    <t>Cristóbal Alejandro</t>
  </si>
  <si>
    <t>Punolef</t>
  </si>
  <si>
    <t>Curipán</t>
  </si>
  <si>
    <t>77388169-3</t>
  </si>
  <si>
    <t>FRUTOS DEL BOSQUE MAWIZAN SPA</t>
  </si>
  <si>
    <t>11216031-0</t>
  </si>
  <si>
    <t>Marcelo Igor</t>
  </si>
  <si>
    <t>Quidel</t>
  </si>
  <si>
    <t>Huircalaf</t>
  </si>
  <si>
    <t>MARCELO IGOR QUIDEL HUIRCALAF</t>
  </si>
  <si>
    <t>7990457-0</t>
  </si>
  <si>
    <t>Llaupe</t>
  </si>
  <si>
    <t>Linconao</t>
  </si>
  <si>
    <t>LLAUPE QUIDEL LINCONAO</t>
  </si>
  <si>
    <t>14179616-K</t>
  </si>
  <si>
    <t>Yanet Celinda</t>
  </si>
  <si>
    <t>77386196-K</t>
  </si>
  <si>
    <t>HERRAMIENTAS EN MADERA PARA TEJEDORAS YANET CELINDA QUIDEL RIVAS EIRL</t>
  </si>
  <si>
    <t>17513913-3</t>
  </si>
  <si>
    <t>Karen Marcela</t>
  </si>
  <si>
    <t>Quiero</t>
  </si>
  <si>
    <t>KAREN MARCELA QUIERO ÓRDENES</t>
  </si>
  <si>
    <t>11905993-3</t>
  </si>
  <si>
    <t>Graciela Pilar</t>
  </si>
  <si>
    <t>Quilapán</t>
  </si>
  <si>
    <t>Cheuquel</t>
  </si>
  <si>
    <t>GRACIELA PILAR QUILAPÁN CHEUQUEL</t>
  </si>
  <si>
    <t>19808735-1</t>
  </si>
  <si>
    <t>Javiera Geraldine Yamilette</t>
  </si>
  <si>
    <t>Quintana</t>
  </si>
  <si>
    <t>JAVIERA GERALDINE YAMILETTE QUINTANA AZÓCAR</t>
  </si>
  <si>
    <t>14035095-8</t>
  </si>
  <si>
    <t>Juan Carlos</t>
  </si>
  <si>
    <t>Quiñemán</t>
  </si>
  <si>
    <t>Milla</t>
  </si>
  <si>
    <t>77389938-K</t>
  </si>
  <si>
    <t>MILLARY GASTRONOMÍA INTERCULTURAL SPA</t>
  </si>
  <si>
    <t>17456591-0</t>
  </si>
  <si>
    <t>Fanny Gissele</t>
  </si>
  <si>
    <t>Olate</t>
  </si>
  <si>
    <t>FANNY GISSELE QUIROZ OLATE</t>
  </si>
  <si>
    <t>15508312-3</t>
  </si>
  <si>
    <t>Daniela Haydée</t>
  </si>
  <si>
    <t>Ramírez</t>
  </si>
  <si>
    <t>Salamanca</t>
  </si>
  <si>
    <t>77391147-9</t>
  </si>
  <si>
    <t>COMERCIAL SUBLIMACION Y ESTAMPADOS NANXO Y CATA SPA</t>
  </si>
  <si>
    <t>14158319-0</t>
  </si>
  <si>
    <t>Marisol Solange</t>
  </si>
  <si>
    <t>Recabarren</t>
  </si>
  <si>
    <t>MARISOL SOLANGE RAMÍREZ RECABARREN</t>
  </si>
  <si>
    <t>16854175-9</t>
  </si>
  <si>
    <t>Alejandro Rodolfo</t>
  </si>
  <si>
    <t>77385528-5</t>
  </si>
  <si>
    <t>INVERSIONES SANTA SOFIA SPA</t>
  </si>
  <si>
    <t>17551750-2</t>
  </si>
  <si>
    <t>Javiera Paz</t>
  </si>
  <si>
    <t>Riesco</t>
  </si>
  <si>
    <t>77390136-8</t>
  </si>
  <si>
    <t>PACKAGING E INSUMOS CORPORATIVOS RIESCOS SPA</t>
  </si>
  <si>
    <t>17826653-5</t>
  </si>
  <si>
    <t>Olivia Liliana</t>
  </si>
  <si>
    <t>77385596-K</t>
  </si>
  <si>
    <t>FERMENTADOS OLIVIA LILIANA RIQUELME CIFUENTES EIRL</t>
  </si>
  <si>
    <t>11148272-1</t>
  </si>
  <si>
    <t>Lidia Alejandra</t>
  </si>
  <si>
    <t>Utreras</t>
  </si>
  <si>
    <t>LIDIA ALEJANDRA RIVAS UTRERAS</t>
  </si>
  <si>
    <t>12054580-9</t>
  </si>
  <si>
    <t>Sergio René</t>
  </si>
  <si>
    <t>77391541-5</t>
  </si>
  <si>
    <t>TURISMO CLAUSER LIMITADA</t>
  </si>
  <si>
    <t>18867849-1</t>
  </si>
  <si>
    <t>Carla Andrea</t>
  </si>
  <si>
    <t>CARLA ANDREA RIVERA CONEJEROS</t>
  </si>
  <si>
    <t>14079006-0</t>
  </si>
  <si>
    <t>Yasna Maríanela</t>
  </si>
  <si>
    <t>Robles</t>
  </si>
  <si>
    <t>Toro</t>
  </si>
  <si>
    <t>77429572-0</t>
  </si>
  <si>
    <t>TURISMO YASNA MARIANELA ROBLES TORO EIRL</t>
  </si>
  <si>
    <t>15507955-K</t>
  </si>
  <si>
    <t>Nelson Octavio</t>
  </si>
  <si>
    <t>Vallejos</t>
  </si>
  <si>
    <t>NELSON OCTAVIO RODRÍGUEZ VALLEJOS</t>
  </si>
  <si>
    <t>26015981-K</t>
  </si>
  <si>
    <t>Johana Elizabeth</t>
  </si>
  <si>
    <t>JOHANA ELIZABETH RODRÍGUEZ -----</t>
  </si>
  <si>
    <t>10773157-1</t>
  </si>
  <si>
    <t>María Anita</t>
  </si>
  <si>
    <t>77431685-K</t>
  </si>
  <si>
    <t>COMERCIALIZADORA DE ALIMENTOS MARÍA RODRÍGUEZ EIRL</t>
  </si>
  <si>
    <t>13903782-0</t>
  </si>
  <si>
    <t>Mariana Andrea</t>
  </si>
  <si>
    <t>Román</t>
  </si>
  <si>
    <t>77391035-9</t>
  </si>
  <si>
    <t>JOYAS DE PLATA MARIANA ANDREA ROJAS ROMAN EIRL</t>
  </si>
  <si>
    <t>17087395-5</t>
  </si>
  <si>
    <t>Cordano</t>
  </si>
  <si>
    <t>JAVIERA PAZ ROJAS CORDANO</t>
  </si>
  <si>
    <t>15986530-4</t>
  </si>
  <si>
    <t>Marina De Las Nieves</t>
  </si>
  <si>
    <t>Ruminot</t>
  </si>
  <si>
    <t>Marchán</t>
  </si>
  <si>
    <t>MARINA DE LAS NIEVES RUMINOT MARCHÁN</t>
  </si>
  <si>
    <t>18814062-9</t>
  </si>
  <si>
    <t>77388576-1</t>
  </si>
  <si>
    <t>DULCE TENTACIÓN SPA</t>
  </si>
  <si>
    <t>12984448-5</t>
  </si>
  <si>
    <t>Patricia Ivón</t>
  </si>
  <si>
    <t>Oñate</t>
  </si>
  <si>
    <t>PATRICIA IVÓN SÁEZ OÑATE</t>
  </si>
  <si>
    <t>14360694-5</t>
  </si>
  <si>
    <t>Katerinne Andrea</t>
  </si>
  <si>
    <t>Moreno</t>
  </si>
  <si>
    <t>77432242-6</t>
  </si>
  <si>
    <t>PIZZAS, COMIDA AL PASO Y EVENTOS LA TERRAZA KATERINNE ANDREA SAEZ MORENO EIRL</t>
  </si>
  <si>
    <t>6431908-6</t>
  </si>
  <si>
    <t>Nilza Eliana</t>
  </si>
  <si>
    <t>77390453-7</t>
  </si>
  <si>
    <t>LAVANDERÍA LAVA MAS SPA</t>
  </si>
  <si>
    <t>15705109-1</t>
  </si>
  <si>
    <t>Gloria Patricia</t>
  </si>
  <si>
    <t>GLORIA PATRICIA SALAZAR RIQUELME</t>
  </si>
  <si>
    <t>17638578-2</t>
  </si>
  <si>
    <t>Ghesleine Odette</t>
  </si>
  <si>
    <t>San Martín</t>
  </si>
  <si>
    <t>Arellano</t>
  </si>
  <si>
    <t>GHESLEINE ODETTE SAN MARTÍN ARELLANO</t>
  </si>
  <si>
    <t>16633262-1</t>
  </si>
  <si>
    <t>Paola Macarena</t>
  </si>
  <si>
    <t>77425757-8</t>
  </si>
  <si>
    <t>BIOSANITIZA SPA</t>
  </si>
  <si>
    <t>18198192-K</t>
  </si>
  <si>
    <t>Yolanda Nicol</t>
  </si>
  <si>
    <t>77390796-K</t>
  </si>
  <si>
    <t>OLIVO ARAUCO SPA</t>
  </si>
  <si>
    <t>20976164-5</t>
  </si>
  <si>
    <t>Isadora</t>
  </si>
  <si>
    <t>ISADORA SANDOVAL AGUILERA</t>
  </si>
  <si>
    <t>16946770-6</t>
  </si>
  <si>
    <t>Yorleni Damaris</t>
  </si>
  <si>
    <t>YORLENI DAMARIS SANHUEZA DELGADO</t>
  </si>
  <si>
    <t>14501623-1</t>
  </si>
  <si>
    <t>Edelicia</t>
  </si>
  <si>
    <t>Montecinos</t>
  </si>
  <si>
    <t>EDELICIA SANTIBÁÑEZ MONTECINOS</t>
  </si>
  <si>
    <t>20235530-7</t>
  </si>
  <si>
    <t>Jecxabel Andrea</t>
  </si>
  <si>
    <t>Biava</t>
  </si>
  <si>
    <t>JECXABEL ANDREA SANTIBÁÑEZ BIAVA</t>
  </si>
  <si>
    <t>18727674-8</t>
  </si>
  <si>
    <t>Álvaro Gabriel</t>
  </si>
  <si>
    <t>Segura</t>
  </si>
  <si>
    <t>Navarro</t>
  </si>
  <si>
    <t>77387083-7</t>
  </si>
  <si>
    <t>PROCESADORA DE BIOMASAS DEL SUR SPA</t>
  </si>
  <si>
    <t>18726710-2</t>
  </si>
  <si>
    <t>Sierra</t>
  </si>
  <si>
    <t>GABRIELA ANDREA SIERRA DÍAZ</t>
  </si>
  <si>
    <t>17142476-3</t>
  </si>
  <si>
    <t>Nadia Teresita Del Pilar</t>
  </si>
  <si>
    <t>77429278-0</t>
  </si>
  <si>
    <t>LIMPIA AUSTRAL SPA</t>
  </si>
  <si>
    <t>10770241-5</t>
  </si>
  <si>
    <t>Yasna Reineria</t>
  </si>
  <si>
    <t>Pino</t>
  </si>
  <si>
    <t>YASNA REINERIA SILVA PINO</t>
  </si>
  <si>
    <t>25392718-6</t>
  </si>
  <si>
    <t>Camila</t>
  </si>
  <si>
    <t>Soares</t>
  </si>
  <si>
    <t>Pereira Pio</t>
  </si>
  <si>
    <t>77427487-1</t>
  </si>
  <si>
    <t>SEEMOVE MARKETING DIGITAL SPA</t>
  </si>
  <si>
    <t>17616984-2</t>
  </si>
  <si>
    <t>Camila Fernanda</t>
  </si>
  <si>
    <t>Sobarzo</t>
  </si>
  <si>
    <t>77410924-2</t>
  </si>
  <si>
    <t>TURISMO CAMILA FERNANDA SOBARZO REYES EIRL</t>
  </si>
  <si>
    <t>18875461-9</t>
  </si>
  <si>
    <t>Vanessa Andrea</t>
  </si>
  <si>
    <t>Solar</t>
  </si>
  <si>
    <t>77431187-4</t>
  </si>
  <si>
    <t>ANNIEPET VANESSA SOLAR ESCOBAR SPA</t>
  </si>
  <si>
    <t>12181483-8</t>
  </si>
  <si>
    <t>Suárez</t>
  </si>
  <si>
    <t>Del Pozo</t>
  </si>
  <si>
    <t>77430578-5</t>
  </si>
  <si>
    <t>ELABORACIÓN Y VENTA DE PRODUCTOS EN BASE A CACAO CLAUDIA SUÁREZ DEL POZO EIRL</t>
  </si>
  <si>
    <t>19814003-1</t>
  </si>
  <si>
    <t>Valentina Alejandra</t>
  </si>
  <si>
    <t>77429123-7</t>
  </si>
  <si>
    <t>ELABORACIÓN DE COMIDAS Y PLATOS PREPARADOS VALENTINA ALEJANDRA TAPIA SAN MARTIN EIRL</t>
  </si>
  <si>
    <t>16794560-0</t>
  </si>
  <si>
    <t>Ximena Stephanie</t>
  </si>
  <si>
    <t>Tirapegui</t>
  </si>
  <si>
    <t>Tenorio</t>
  </si>
  <si>
    <t>77426813-8</t>
  </si>
  <si>
    <t>RECURSOS EDUCATIVOS TIRAPEGUI SPA</t>
  </si>
  <si>
    <t>13396718-4</t>
  </si>
  <si>
    <t>Edgardo Alfonso</t>
  </si>
  <si>
    <t>EDGARDO ALFONSO TOLEDO BARRAZA</t>
  </si>
  <si>
    <t>19763753-6</t>
  </si>
  <si>
    <t>Gisella Arlette</t>
  </si>
  <si>
    <t>77427248-8</t>
  </si>
  <si>
    <t>CERVECERIA GISELLA ARLETTE TOLEDO ESCOBAR EIRL</t>
  </si>
  <si>
    <t>17677364-2</t>
  </si>
  <si>
    <t>Lorena Del Cármen</t>
  </si>
  <si>
    <t>Gaminao</t>
  </si>
  <si>
    <t>LORENA DEL CÁRMEN TORO GAMINAO</t>
  </si>
  <si>
    <t>19858556-4</t>
  </si>
  <si>
    <t>Liliana Orielle Sara</t>
  </si>
  <si>
    <t>Malinarich</t>
  </si>
  <si>
    <t>77387061-6</t>
  </si>
  <si>
    <t>ARTESANIA LASER SPA</t>
  </si>
  <si>
    <t>17584199-7</t>
  </si>
  <si>
    <t>Yenifer Caterin</t>
  </si>
  <si>
    <t>Ulloa</t>
  </si>
  <si>
    <t>Tralma</t>
  </si>
  <si>
    <t>77428748-5</t>
  </si>
  <si>
    <t>PRODUCCIÓN Y COMERCIALIZACIÓN DE PLANTAS ARAUCANÍA SPA</t>
  </si>
  <si>
    <t>17542396-6</t>
  </si>
  <si>
    <t>María Paz</t>
  </si>
  <si>
    <t>Urquiza</t>
  </si>
  <si>
    <t>Durán</t>
  </si>
  <si>
    <t>77426856-1</t>
  </si>
  <si>
    <t>ELABORACIÓN DE PRODUCTOS DE PANADERÍA Y PASTELERÍA MARIA PAZ URQUIZA DURAN EIRL</t>
  </si>
  <si>
    <t>19076301-3</t>
  </si>
  <si>
    <t>Laura Nicole</t>
  </si>
  <si>
    <t>LAURA NICOLE VALDEBENITO SEPÚLVEDA</t>
  </si>
  <si>
    <t>16314504-9</t>
  </si>
  <si>
    <t>Carol Virginia</t>
  </si>
  <si>
    <t>Benavides</t>
  </si>
  <si>
    <t>77430998-5</t>
  </si>
  <si>
    <t>CONFECCIONA SPA</t>
  </si>
  <si>
    <t>14044622-K</t>
  </si>
  <si>
    <t>Elizabeth Carolina</t>
  </si>
  <si>
    <t>Valenzuela</t>
  </si>
  <si>
    <t>ELIZABETH CAROLINA VALENZUELA ÁLVAREZ</t>
  </si>
  <si>
    <t>10950027-5</t>
  </si>
  <si>
    <t>Maribeth Elena</t>
  </si>
  <si>
    <t>Saravia</t>
  </si>
  <si>
    <t>77429598-4</t>
  </si>
  <si>
    <t>RESTAURANTE ENTRE TABLAS MARIBETH VALENZUELA EIRL</t>
  </si>
  <si>
    <t>18644265-2</t>
  </si>
  <si>
    <t>María Isabel</t>
  </si>
  <si>
    <t>77427255-0</t>
  </si>
  <si>
    <t>PROFSALUD SPA</t>
  </si>
  <si>
    <t>9453666-9</t>
  </si>
  <si>
    <t>Marisol De Lourdes</t>
  </si>
  <si>
    <t>Zabala</t>
  </si>
  <si>
    <t>77436474-9</t>
  </si>
  <si>
    <t>CREANDO SUEÑOS LIBRERÍA JUGUETERIA SPA</t>
  </si>
  <si>
    <t>17157960-0</t>
  </si>
  <si>
    <t>Alice Daniela</t>
  </si>
  <si>
    <t>Mora</t>
  </si>
  <si>
    <t>77431888-7</t>
  </si>
  <si>
    <t>TURISMO ALICE VARGAS EIRL</t>
  </si>
  <si>
    <t>19795294-6</t>
  </si>
  <si>
    <t>Sheila Camila</t>
  </si>
  <si>
    <t>Velásquez</t>
  </si>
  <si>
    <t>Galaz</t>
  </si>
  <si>
    <t>SHEILA CAMILA VELÁSQUEZ GALAZ</t>
  </si>
  <si>
    <t>15360946-2</t>
  </si>
  <si>
    <t>Viviana Lorena</t>
  </si>
  <si>
    <t>Baro</t>
  </si>
  <si>
    <t>VIVIANA LORENA VELÁSQUEZ BARO</t>
  </si>
  <si>
    <t>16980836-8</t>
  </si>
  <si>
    <t>Lorena Yocelyn</t>
  </si>
  <si>
    <t>LORENA YOCELYN VENEGAS FLORES</t>
  </si>
  <si>
    <t>7244137-0</t>
  </si>
  <si>
    <t>Víctor Manuel</t>
  </si>
  <si>
    <t>Quijada</t>
  </si>
  <si>
    <t>VÍCTOR MANUEL VILLALOBOS QUIJADA</t>
  </si>
  <si>
    <t>17918478-8</t>
  </si>
  <si>
    <t>Natalia Judith</t>
  </si>
  <si>
    <t>Villalón</t>
  </si>
  <si>
    <t>Poblete</t>
  </si>
  <si>
    <t>NATALIA JUDITH VILLALÓN POBLETE</t>
  </si>
  <si>
    <t>13517186-7</t>
  </si>
  <si>
    <t>Lorena Andrea</t>
  </si>
  <si>
    <t>Villarroel</t>
  </si>
  <si>
    <t>Veroitza</t>
  </si>
  <si>
    <t>LORENA ANDREA VILLARROEL VEROITZA</t>
  </si>
  <si>
    <t>16558873-8</t>
  </si>
  <si>
    <t>Silvana Gianinna</t>
  </si>
  <si>
    <t>Vitali</t>
  </si>
  <si>
    <t>Astorga</t>
  </si>
  <si>
    <t>77427177-5</t>
  </si>
  <si>
    <t>CARPINTERIA ULLOA Y VITALI LIMITADA</t>
  </si>
  <si>
    <t>25994400-7</t>
  </si>
  <si>
    <t>Boris German</t>
  </si>
  <si>
    <t>Waldow</t>
  </si>
  <si>
    <t>77404863-4</t>
  </si>
  <si>
    <t>TERMOPANELES BORIS GERMÁN WALDOW SANDOVAL EIRL</t>
  </si>
  <si>
    <t>18148875-1</t>
  </si>
  <si>
    <t>Carolina Constanza</t>
  </si>
  <si>
    <t>Wendt</t>
  </si>
  <si>
    <t>77387909-5</t>
  </si>
  <si>
    <t>NUEVO NACER SPA</t>
  </si>
  <si>
    <t>16452753-0</t>
  </si>
  <si>
    <t>Fernando Andrés</t>
  </si>
  <si>
    <t>Yáñez</t>
  </si>
  <si>
    <t>77392822-3</t>
  </si>
  <si>
    <t>ALMACENRUKAKUYEN SPA</t>
  </si>
  <si>
    <t>9564689-1</t>
  </si>
  <si>
    <t>Luz María</t>
  </si>
  <si>
    <t>LUZ MARÍA YÁÑEZ SUÁREZ</t>
  </si>
  <si>
    <t>14425813-4</t>
  </si>
  <si>
    <t>Sonia Maribel</t>
  </si>
  <si>
    <t>SONIA MARIBEL ZÚÑIGA NOVOA</t>
  </si>
  <si>
    <t>Empresario</t>
  </si>
  <si>
    <t>RUT Empresario</t>
  </si>
  <si>
    <t>COD</t>
  </si>
  <si>
    <t>Abeja_Emprende_Cautín</t>
  </si>
  <si>
    <t>Abeja_Emprende_Malleco</t>
  </si>
  <si>
    <t>Emprende_Fünmapu</t>
  </si>
  <si>
    <t>Emprende_Multisectorial_Cautín</t>
  </si>
  <si>
    <t>Emprende_Multisectorial_Malleco</t>
  </si>
  <si>
    <t>Acuña Contreras, Alicia Del Carmen</t>
  </si>
  <si>
    <t>Acuña Palma, Katerine Pamela</t>
  </si>
  <si>
    <t>Aguayo Catalán, Maritza Araceli</t>
  </si>
  <si>
    <t>Agurto Carrasco, Sihomara Constanza</t>
  </si>
  <si>
    <t>Aliante Aguilera, Raquel Olivia</t>
  </si>
  <si>
    <t>Allendes Fernández, Claudia Alejandra</t>
  </si>
  <si>
    <t>Aparicio Silva, Sandra Lisette</t>
  </si>
  <si>
    <t>Ávila Oporto, Brenda Danitza</t>
  </si>
  <si>
    <t>Avilés Sepúlveda, María José</t>
  </si>
  <si>
    <t>Barriento Zambrano, Ruth Valeria</t>
  </si>
  <si>
    <t>Beroiza Acuña, Paulina Nicole</t>
  </si>
  <si>
    <t>Bozzi Güemes, María Trinidad</t>
  </si>
  <si>
    <t>Bustamante Herrera, Libet Del Pilar</t>
  </si>
  <si>
    <t>Bustos Pacheco, Carol Claudia</t>
  </si>
  <si>
    <t>Caba Vargas, Daniela Andrea</t>
  </si>
  <si>
    <t>Calderón Reyes, Jennie Del Carmen</t>
  </si>
  <si>
    <t>Calful Ganga, Lorena Fernanda</t>
  </si>
  <si>
    <t>Careau Saavedra, Michelle Alexandra</t>
  </si>
  <si>
    <t>Carimán Caurapán, Julia Ester</t>
  </si>
  <si>
    <t>Castro Monje, Paulina Eliet</t>
  </si>
  <si>
    <t>Catrilaf Hueche, Ruth Keny</t>
  </si>
  <si>
    <t>Cea Garcés, Grace Cynthia</t>
  </si>
  <si>
    <t>Chihuaicura Trangol, Jocelyn Daniela</t>
  </si>
  <si>
    <t>Colihueque Trecanao, Janette Alejandra</t>
  </si>
  <si>
    <t>Delgado Jiménez, Andrea De Las Margaritas</t>
  </si>
  <si>
    <t>Espinoza Tardones, Camila Alejandra</t>
  </si>
  <si>
    <t>Estrada Beltrán, Elizama</t>
  </si>
  <si>
    <t>Figueroa Gavilán, Marioli Del Carmen</t>
  </si>
  <si>
    <t>Figueroa Torres, Ana Katia Estefania</t>
  </si>
  <si>
    <t>Fritz Herrera, Claudia Javiera</t>
  </si>
  <si>
    <t>Gaete Sepúlveda, Yanett Danitza</t>
  </si>
  <si>
    <t>Gallegos Rodríguez, Gladys Del Carmen</t>
  </si>
  <si>
    <t>Guijuelos Rojas, Pamela Andrea</t>
  </si>
  <si>
    <t>Gutiérrez García, Diana Carolina</t>
  </si>
  <si>
    <t>Gutiérrez Meneses, Jacqueline Annette</t>
  </si>
  <si>
    <t>Gutiérrez Suazo, Luz Mireya</t>
  </si>
  <si>
    <t>Henríquez Aravena, Alejandra Patricia</t>
  </si>
  <si>
    <t>Henríquez Igaimán, Nancy Liliana</t>
  </si>
  <si>
    <t>Hernández Mangarre, Genesis Isabel</t>
  </si>
  <si>
    <t>Herrera Oreña, Mónica Juana Beatriz</t>
  </si>
  <si>
    <t>Hidalgo Parra, Elizabeth Angélica</t>
  </si>
  <si>
    <t>Hörner Osses, Christel Nicole</t>
  </si>
  <si>
    <t>Huaiquimilla Huentemil, Silvia Jacqueline</t>
  </si>
  <si>
    <t>Jans Báez, Verónica Isabel</t>
  </si>
  <si>
    <t>Jara Bovet, Constanza Pilar</t>
  </si>
  <si>
    <t>Jélvez Riquelme, Daniela Alejandra</t>
  </si>
  <si>
    <t>Leal Camilo, Dionicia Mercedes</t>
  </si>
  <si>
    <t>Ledezma Zurita, Ismenia Soledad</t>
  </si>
  <si>
    <t>Lincuante Huinolpán, Doris Eliana</t>
  </si>
  <si>
    <t>Llancapán Nahuelcoy, Marta Gloria</t>
  </si>
  <si>
    <t>Manríquez Leal, Jeniffer Patricia</t>
  </si>
  <si>
    <t>Martínez Pinilla, Alexandra Magdalena</t>
  </si>
  <si>
    <t>Mendoza López, Yaneth Fabiola</t>
  </si>
  <si>
    <t>Millahual Cáceres, Katherine Michel</t>
  </si>
  <si>
    <t>Moraga Vallecillo, Monica Cecilia</t>
  </si>
  <si>
    <t>Mülchi Sanhueza, Jennifer Vanesa</t>
  </si>
  <si>
    <t>Muñiz Siques, Pilar Antonieta</t>
  </si>
  <si>
    <t>Muñoz Salazar, Javiera Paz Belén</t>
  </si>
  <si>
    <t>Muñoz Salazar, Tamara Gisel</t>
  </si>
  <si>
    <t>Muñoz Villa, Katty Ivette</t>
  </si>
  <si>
    <t>Núñez Imil, Gabriela Andrea</t>
  </si>
  <si>
    <t>Ñanco Huenchún, Katerine Marioly</t>
  </si>
  <si>
    <t>Ñirrián Cochi, Juana Rosa</t>
  </si>
  <si>
    <t>Olivero Hidalgo, Carolina Andrea</t>
  </si>
  <si>
    <t>Órdenes Bravo, Magdalena Del Carmen</t>
  </si>
  <si>
    <t>Orrego Saldaña, Francisca Ingrid</t>
  </si>
  <si>
    <t>Ortiz Guzmán, Constanza</t>
  </si>
  <si>
    <t>Ortiz Pinto, Antonia Constanza Soledad</t>
  </si>
  <si>
    <t>Oyarce Villanueva, Andrea Patricia</t>
  </si>
  <si>
    <t>Pacheco Calfulaf, Gisselle Isabel</t>
  </si>
  <si>
    <t>Peiñán Licanqueo, Nidia Isabel</t>
  </si>
  <si>
    <t>Pérez Hermosilla, Mariana Aurora</t>
  </si>
  <si>
    <t>Pérez Soto, Alicia Del Carmen</t>
  </si>
  <si>
    <t>Pinto Silva, Nayadeth Paola</t>
  </si>
  <si>
    <t>Quiroz Olate, Fanny Gissele</t>
  </si>
  <si>
    <t>Ramírez Recabarren, Marisol Solange</t>
  </si>
  <si>
    <t>Rivas Utreras, Lidia Alejandra</t>
  </si>
  <si>
    <t>Robles Toro, Yasna Maríanela</t>
  </si>
  <si>
    <t>Rodríguez -----, Johana Elizabeth</t>
  </si>
  <si>
    <t>Rodríguez Campos, María Anita</t>
  </si>
  <si>
    <t>Rojas Cordano, Javiera Paz</t>
  </si>
  <si>
    <t>Ruminot Marchán, Marina De Las Nieves</t>
  </si>
  <si>
    <t>Salazar Riquelme, Gloria Patricia</t>
  </si>
  <si>
    <t>San Martín Arellano, Ghesleine Odette</t>
  </si>
  <si>
    <t>San Martín Hernández, Paola Macarena</t>
  </si>
  <si>
    <t>Sandoval Aguilera, Isadora</t>
  </si>
  <si>
    <t>Sanhueza Delgado, Yorleni Damaris</t>
  </si>
  <si>
    <t>Santibáñez Montecinos, Edelicia</t>
  </si>
  <si>
    <t>Silva Saavedra, Nadia Teresita Del Pilar</t>
  </si>
  <si>
    <t>Soares Pereira Pio, Camila</t>
  </si>
  <si>
    <t>Sobarzo Reyes, Camila Fernanda</t>
  </si>
  <si>
    <t>Solar Escobar, Vanessa Andrea</t>
  </si>
  <si>
    <t>Suárez Del Pozo, Claudia Alejandra</t>
  </si>
  <si>
    <t>Tapia San Martín, Valentina Alejandra</t>
  </si>
  <si>
    <t>Tirapegui Tenorio, Ximena Stephanie</t>
  </si>
  <si>
    <t>Toledo Escobar, Gisella Arlette</t>
  </si>
  <si>
    <t>Ulloa Tralma, Yenifer Caterin</t>
  </si>
  <si>
    <t>Urquiza Durán, María Paz</t>
  </si>
  <si>
    <t>Valdebenito Sepúlveda, Laura Nicole</t>
  </si>
  <si>
    <t>Valdivia Benavides, Carol Virginia</t>
  </si>
  <si>
    <t>Valenzuela Álvarez, Elizabeth Carolina</t>
  </si>
  <si>
    <t>Velásquez Baro, Viviana Lorena</t>
  </si>
  <si>
    <t>Villarroel Veroitza, Lorena Andrea</t>
  </si>
  <si>
    <t>Vitali Astorga, Silvana Gianinna</t>
  </si>
  <si>
    <t>Zúñiga Novoa, Sonia Maribel</t>
  </si>
  <si>
    <t>Alarcón Gutiérrez, Israelita Del Cármen</t>
  </si>
  <si>
    <t>Alegría Rivera, Gloria Jeanette</t>
  </si>
  <si>
    <t>Altamirano Ojeda, Carolina Fabiola</t>
  </si>
  <si>
    <t>Arancibia Escobar, Grace Nancy</t>
  </si>
  <si>
    <t>Bari Galvez, María Lorena</t>
  </si>
  <si>
    <t>Belmar Arévalo, Juana Del Cármen</t>
  </si>
  <si>
    <t>Cantero Aguilera, Mirta De Las Mercedes</t>
  </si>
  <si>
    <t>Cañumir Millanao, Norma Elizabeth</t>
  </si>
  <si>
    <t>Cerda Velozo, Karen Andrea</t>
  </si>
  <si>
    <t>Cid Giacomozzi, Bangela Nicol</t>
  </si>
  <si>
    <t>Cofré González, Ana María</t>
  </si>
  <si>
    <t>Conejeros Osorio, Gisselle Gabriela</t>
  </si>
  <si>
    <t>Díaz Pavez, Constanza Magdalena</t>
  </si>
  <si>
    <t>Díaz Valdivia, Constanza Belén</t>
  </si>
  <si>
    <t>Figueroa Castro, Nicole Alejandra</t>
  </si>
  <si>
    <t>Fuentes Labrín, Yubaniz Del Cármen</t>
  </si>
  <si>
    <t>Garrido Saavedra, Karen Elizabeth</t>
  </si>
  <si>
    <t>Garrido Valdebenito, Camila Andrea</t>
  </si>
  <si>
    <t>Gatica Ibáñez, Sandra Patricia</t>
  </si>
  <si>
    <t>Gómez Pichillanca, Susana Andrea</t>
  </si>
  <si>
    <t>Gordo Quiroz, Claudia Andrea</t>
  </si>
  <si>
    <t>Hidalgo Muñoz, Elisabeht Del Cármen</t>
  </si>
  <si>
    <t>Huenchupil Meza, Solange Soledad</t>
  </si>
  <si>
    <t>Jara Flores, Ana Zulema</t>
  </si>
  <si>
    <t>Kuncar Fritz, Constanza Belén</t>
  </si>
  <si>
    <t>López Alarcón, Sara De Lourdes</t>
  </si>
  <si>
    <t>Manosalva Escalona, Daniela Alejandra</t>
  </si>
  <si>
    <t>Medina Hernández, Sujey Macarena</t>
  </si>
  <si>
    <t>Mellado Burgos, Ninoska Soledad</t>
  </si>
  <si>
    <t>Meñaco Marihuén, Juana Jacqueline</t>
  </si>
  <si>
    <t>Millán Lagos, Luz Maribel</t>
  </si>
  <si>
    <t>Muñoz Jara, Bárbara Andrea</t>
  </si>
  <si>
    <t>Muñoz Tiznado, Catalina Javiera</t>
  </si>
  <si>
    <t>Núñez Cerda, Camila Andrea</t>
  </si>
  <si>
    <t>Ortiz Cartes, Karin Alejandra</t>
  </si>
  <si>
    <t>Placencia Roa, Ruth Yanette</t>
  </si>
  <si>
    <t>Polanco Cifuentes, Marcia Lorena</t>
  </si>
  <si>
    <t>Rivera Conejeros, Carla Andrea</t>
  </si>
  <si>
    <t>Sáez Moreno, Katerinne Andrea</t>
  </si>
  <si>
    <t>Sáez Oñate, Patricia Ivón</t>
  </si>
  <si>
    <t>Santibáñez Biava, Jecxabel Andrea</t>
  </si>
  <si>
    <t>Sierra Díaz, Gabriela Andrea</t>
  </si>
  <si>
    <t>Silva Pino, Yasna Reineria</t>
  </si>
  <si>
    <t>Toro Gaminao, Lorena Del Cármen</t>
  </si>
  <si>
    <t>Valenzuela Saravia, Maribeth Elena</t>
  </si>
  <si>
    <t>Vallejos Jara, María Isabel</t>
  </si>
  <si>
    <t>Varela Zabala, Marisol De Lourdes</t>
  </si>
  <si>
    <t>Vargas Mora, Alice Daniela</t>
  </si>
  <si>
    <t>Villalón Poblete, Natalia Judith</t>
  </si>
  <si>
    <t>Yáñez Suárez, Luz María</t>
  </si>
  <si>
    <t>Aliante Muñoz, Mónica Alejandra</t>
  </si>
  <si>
    <t>Angel Ñancucheo, Francisco Antonio</t>
  </si>
  <si>
    <t>Badilla Tapia, Luis Enrique</t>
  </si>
  <si>
    <t>Bañares Castro, Cecilia Betzabeth</t>
  </si>
  <si>
    <t>Bustos Sánchez, Erwin Marcelo</t>
  </si>
  <si>
    <t>Cabezas Paillalí, Walter Bernardo</t>
  </si>
  <si>
    <t>Calful Salas, René Alfonso</t>
  </si>
  <si>
    <t>Catrilaf Alchahueñe, Cristina Loreto</t>
  </si>
  <si>
    <t>Cheuque Carilao, Amner Matías</t>
  </si>
  <si>
    <t>Chihuailaf Callfucura, Venancio</t>
  </si>
  <si>
    <t>Cona Cona, Diana Cecilia</t>
  </si>
  <si>
    <t>Curillán Catricura, Gabriela Andrea</t>
  </si>
  <si>
    <t>Fuentealba Saavedra, Odeth Andrea</t>
  </si>
  <si>
    <t>Huaiquinao Huina, Juan Victorino</t>
  </si>
  <si>
    <t>Huanquilén Ancán, Evelyn Maribel</t>
  </si>
  <si>
    <t>Leiva Painemal, Ginette Lorena</t>
  </si>
  <si>
    <t>Lipín Huenchuquén, Edith Patricia</t>
  </si>
  <si>
    <t>Llamín Soto, Juan Sebastián</t>
  </si>
  <si>
    <t>Llancafilo Antinao, Marisel Marlene</t>
  </si>
  <si>
    <t>Marihuán Nahuelcura, Carmen</t>
  </si>
  <si>
    <t>Marivil Huenumilla, Roberto Miguel</t>
  </si>
  <si>
    <t>Muñoz Rivera, Paz Macarena</t>
  </si>
  <si>
    <t>Pacheco Antilao, Dustin Andrés</t>
  </si>
  <si>
    <t>Pacheco Reyes, Miguel Eliseo</t>
  </si>
  <si>
    <t>Paillanao Iturra, Ivonne Del Carmen</t>
  </si>
  <si>
    <t>Painemal Rain, Esilda Alicia</t>
  </si>
  <si>
    <t>Punolef Curipán, Cristóbal Alejandro</t>
  </si>
  <si>
    <t>Quidel Linconao, Llaupe</t>
  </si>
  <si>
    <t>Quidel Rivas, Yanet Celinda</t>
  </si>
  <si>
    <t>Quiñemán Milla, Juan Carlos</t>
  </si>
  <si>
    <t>Aedo Fernández, Laura Danitza</t>
  </si>
  <si>
    <t>Aedo Lagos, Alejandro Genaro</t>
  </si>
  <si>
    <t>Alarcón Bustos, María Eugenia</t>
  </si>
  <si>
    <t>Alonso Neculñir, Eliacer Antonio</t>
  </si>
  <si>
    <t>Álvarez Figueroa, Paulo Alejandro</t>
  </si>
  <si>
    <t>Arcos Larraín, Camila Yosselyn</t>
  </si>
  <si>
    <t>Arriagada Méndez, Nicolás Ignacio</t>
  </si>
  <si>
    <t>Astudillo Astudillo, Carolina Andrea</t>
  </si>
  <si>
    <t>Baeza Torrejón, Soledad Lirayen</t>
  </si>
  <si>
    <t>Barra Díaz, Paola Belén</t>
  </si>
  <si>
    <t>Barraza Jopia, Katherin Cecilia</t>
  </si>
  <si>
    <t>Bertolotto Leonelli, Fiorella Natalia</t>
  </si>
  <si>
    <t>Bizama Ávila, Sergio Esteban</t>
  </si>
  <si>
    <t>Brevis Morales, Tomás Andrés</t>
  </si>
  <si>
    <t>Buitre Pacheco, Yarela Scarlet</t>
  </si>
  <si>
    <t>Bustamante Hernández, Macarena Giselle</t>
  </si>
  <si>
    <t>Bustamante Salazar, Mauricio Alejandro</t>
  </si>
  <si>
    <t>Bustos Valdés, Jeannette Marianela</t>
  </si>
  <si>
    <t>Caballero Huaiquifil, Valeska Andrea</t>
  </si>
  <si>
    <t>Caifual Rodríguez, Patricio Natanael</t>
  </si>
  <si>
    <t>Caillet Guerra, José Ernesto</t>
  </si>
  <si>
    <t>Campos Carrasco, Camila Nataly</t>
  </si>
  <si>
    <t>Cancino Huenchupán, Roberto Carlos</t>
  </si>
  <si>
    <t>Canío Relmucao, Lidia Veronica</t>
  </si>
  <si>
    <t>Caniullán Huaiquiñir, María Eugenia</t>
  </si>
  <si>
    <t>Caniumil Linares, Luis Rigoberto</t>
  </si>
  <si>
    <t>Carrasco Bravo, Cecilia Del Pilar</t>
  </si>
  <si>
    <t>Carrera Huechucoy, Darwin Adrián</t>
  </si>
  <si>
    <t>Carruz Venegas, Andrea Elizabeth</t>
  </si>
  <si>
    <t>Cavieres Acuña, David Alejandro</t>
  </si>
  <si>
    <t>Cisterna Pedreros, José Fernando</t>
  </si>
  <si>
    <t>Conejeros Quijón, Gabriela Del Carmen</t>
  </si>
  <si>
    <t>Contreras Arriagada, Marjorie Andrea</t>
  </si>
  <si>
    <t>Contreras González, Esperanza Genoveva De Jesús</t>
  </si>
  <si>
    <t>Correa Olave, Yenny Paola</t>
  </si>
  <si>
    <t>Díaz Alegría, Cristina Andrea</t>
  </si>
  <si>
    <t>Escobar Lucero, Edgardo Esteban</t>
  </si>
  <si>
    <t>Faúndez Lobos, Felipe Eduardo</t>
  </si>
  <si>
    <t>Fernández Kocksch, Domingo Tomás</t>
  </si>
  <si>
    <t>Ferreira Jara, Gloria Inés</t>
  </si>
  <si>
    <t>Figueroa Flores, Diego Ignacio</t>
  </si>
  <si>
    <t>Figueroa Mendoza, Fernando Javier</t>
  </si>
  <si>
    <t>Fuentes Zúñiga, Ariel Hernán</t>
  </si>
  <si>
    <t>Fulgeri Alarcón, Giancarlo Elio</t>
  </si>
  <si>
    <t>Gajardo Gajardo, Camila Nicol</t>
  </si>
  <si>
    <t>Gallardo Montepil, Hugo Edgardo</t>
  </si>
  <si>
    <t>Godoy Cid, Evelin Marisa</t>
  </si>
  <si>
    <t>Gutiérrez Esperguel, Magdalena Fabiola</t>
  </si>
  <si>
    <t>Herrera Schwartinsky, Marco Aroldo Romet</t>
  </si>
  <si>
    <t>Hualacán Caullán, Héctor Jaime</t>
  </si>
  <si>
    <t>Huaracán Rivas, Marcelo Rolando</t>
  </si>
  <si>
    <t>Huenchual Huenchual, Nelson Antonio</t>
  </si>
  <si>
    <t>Huentemil Santibáñez, Uberlinda Del Carmen</t>
  </si>
  <si>
    <t>Ibarra López, Erica Andrea</t>
  </si>
  <si>
    <t>Jara Carrasco, Dante Elías</t>
  </si>
  <si>
    <t>Klagges Romero, Williams Nicolás</t>
  </si>
  <si>
    <t>Lagos Jorquera, Natalia Andrea</t>
  </si>
  <si>
    <t>Linares Llafquén, Erwin Rodrigo</t>
  </si>
  <si>
    <t>Llancao Torres, Carolina Guisel</t>
  </si>
  <si>
    <t>López Figueroa, Claudio Rodrigo</t>
  </si>
  <si>
    <t>Maltes Neira, Nelson Isaías</t>
  </si>
  <si>
    <t>Manríquez Gutiérrez, Sthefania Estrella</t>
  </si>
  <si>
    <t>Maricán Cuevas, Verónica Ester</t>
  </si>
  <si>
    <t>Martínez Sandoval, Jaime Eduardo</t>
  </si>
  <si>
    <t>Melgarejo Geldres, Nayareth Yalile</t>
  </si>
  <si>
    <t>Mena Hofer, Gustavo Andrés</t>
  </si>
  <si>
    <t>Molina Sanhueza, Diego Alexander</t>
  </si>
  <si>
    <t>Monsalve Lagos, Richard Patricio</t>
  </si>
  <si>
    <t>Montes Salazar, Alejandro Eduardo</t>
  </si>
  <si>
    <t>Norambuena Henríquez, Aracely Del Pilar</t>
  </si>
  <si>
    <t>Nowajenstu Fierro, Bruno Esteban</t>
  </si>
  <si>
    <t>Núñez Núñez, Sebastián Andrés</t>
  </si>
  <si>
    <t>Olmedo Salgado, Geraldine Macarena</t>
  </si>
  <si>
    <t>Osiadacz Herrera, Sofía Catalina</t>
  </si>
  <si>
    <t>Palma Morales, Marcia Andrea</t>
  </si>
  <si>
    <t>Pilquinao Parra, Rosa Elena</t>
  </si>
  <si>
    <t>Quidel Huircalaf, Marcelo Igor</t>
  </si>
  <si>
    <t>Quiero Órdenes, Karen Marcela</t>
  </si>
  <si>
    <t>Quilapán Cheuquel, Graciela Pilar</t>
  </si>
  <si>
    <t>Quintana Azócar, Javiera Geraldine Yamilette</t>
  </si>
  <si>
    <t>Riquelme Cifuentes, Olivia Liliana</t>
  </si>
  <si>
    <t>Rivera Núñez, Sergio René</t>
  </si>
  <si>
    <t>Sáez Sáez, Daniela Andrea</t>
  </si>
  <si>
    <t>Salazar Carrasco, Nilza Eliana</t>
  </si>
  <si>
    <t>Sandoval González, Yolanda Nicol</t>
  </si>
  <si>
    <t>Segura Navarro, Álvaro Gabriel</t>
  </si>
  <si>
    <t>Toledo Barraza, Edgardo Alfonso</t>
  </si>
  <si>
    <t>Torres Malinarich, Liliana Orielle Sara</t>
  </si>
  <si>
    <t>Venegas Flores, Lorena Yocelyn</t>
  </si>
  <si>
    <t>Villalobos Quijada, Víctor Manuel</t>
  </si>
  <si>
    <t>Waldow Sandoval, Boris German</t>
  </si>
  <si>
    <t>Aguayo Fuentes, Priscilla Ester</t>
  </si>
  <si>
    <t>Aguilera Venegas, Roxana Andrea</t>
  </si>
  <si>
    <t>Araya Araya, Erick Nilson</t>
  </si>
  <si>
    <t>Araya Parra, Luz Eliana</t>
  </si>
  <si>
    <t>Bejar Toledo, Adin Henry</t>
  </si>
  <si>
    <t>Briones Gutiérrez, Felipe Alfonso</t>
  </si>
  <si>
    <t>Brunet Gutiérrez, Nataly Fabiola</t>
  </si>
  <si>
    <t>Bustos Rodríguez, Oriana Lucía</t>
  </si>
  <si>
    <t>Castagnoli Sepúlveda, Alejandro Javier</t>
  </si>
  <si>
    <t>Chávez Varela, Víctor Eduardo</t>
  </si>
  <si>
    <t>Cisterna Carrillo, Olaya Roxana</t>
  </si>
  <si>
    <t>Cofré Merino, Catherine Josefina</t>
  </si>
  <si>
    <t>Contreras Morales, Franco Fabián</t>
  </si>
  <si>
    <t>Cortés Naveillán, María José</t>
  </si>
  <si>
    <t>Escobar Mardones, Luis Alejandro</t>
  </si>
  <si>
    <t>Faúndez Vargas, Nidya Elicelot</t>
  </si>
  <si>
    <t>Figueroa Castillo, Manuel Alejandro</t>
  </si>
  <si>
    <t>Figueroa Figueroa, Claudia Andrea</t>
  </si>
  <si>
    <t>Gallardo Alvarado, Paola Soledad</t>
  </si>
  <si>
    <t>Garcés Rodríguez, Juan Guido</t>
  </si>
  <si>
    <t>Garrido Soto, Beatriz Del Carmen</t>
  </si>
  <si>
    <t>González Azócar, Patricia Del Tránsito</t>
  </si>
  <si>
    <t>González Navarrete, Claudio Eduardo</t>
  </si>
  <si>
    <t>González Villalobos, Karina Ailyn Alejandra</t>
  </si>
  <si>
    <t>Henríquez Zúñiga, Carlos Alejandro</t>
  </si>
  <si>
    <t>Hidalgo Lagos, Elena Del Carmen</t>
  </si>
  <si>
    <t>Huilcaleo Catrileo, Margarita Bella</t>
  </si>
  <si>
    <t>Jara Flores, Lidia Margot</t>
  </si>
  <si>
    <t>Labras Muñoz, Jessica Elisabeth</t>
  </si>
  <si>
    <t>Lagos Santander, Francisco Javier</t>
  </si>
  <si>
    <t>Leal Orellana, Karen Daniela</t>
  </si>
  <si>
    <t>Leiva Cortés, Marjorie Nicole</t>
  </si>
  <si>
    <t>Meier Opazo, Juan Pablo</t>
  </si>
  <si>
    <t>Meneses Covili, Paolo Alberto</t>
  </si>
  <si>
    <t>Muñoz Hermosilla, Camilo José Pedro</t>
  </si>
  <si>
    <t>Neira Fernández, Sebastiana Yasmin</t>
  </si>
  <si>
    <t>Neira Soto, Roberto Adrián</t>
  </si>
  <si>
    <t>Novoa Sáez, Osvaldo Felipe</t>
  </si>
  <si>
    <t>Olivares Muñoz, Guillermo Orlando</t>
  </si>
  <si>
    <t>Orellana Avendaño, Elizabeth María</t>
  </si>
  <si>
    <t>Palacios Godoy, Margarita Vanessa</t>
  </si>
  <si>
    <t>Pincheira Paredes, María Fernanda Ignacia</t>
  </si>
  <si>
    <t>Pulgar Bruggink, Alejandra Constanza</t>
  </si>
  <si>
    <t>Ramírez Salamanca, Daniela Haydée</t>
  </si>
  <si>
    <t>Reyes Díaz, Alejandro Rodolfo</t>
  </si>
  <si>
    <t>Riesco Roa, Javiera Paz</t>
  </si>
  <si>
    <t>Rodríguez Vallejos, Nelson Octavio</t>
  </si>
  <si>
    <t>Rojas Román, Mariana Andrea</t>
  </si>
  <si>
    <t>Velásquez Galaz, Sheila Camila</t>
  </si>
  <si>
    <t>Wendt Avilés, Carolina Constanza</t>
  </si>
  <si>
    <t>Yáñez Villalobos, Fernando Andrés</t>
  </si>
  <si>
    <t>id</t>
  </si>
  <si>
    <t>codigo_empresario</t>
  </si>
  <si>
    <t>fecha_inicio</t>
  </si>
  <si>
    <t>fecha_termino</t>
  </si>
  <si>
    <t>dias</t>
  </si>
  <si>
    <t>tipo_documento</t>
  </si>
  <si>
    <t>co</t>
  </si>
  <si>
    <t>377516-001-2021</t>
  </si>
  <si>
    <t>377516-002-2021</t>
  </si>
  <si>
    <t>377516-003-2021</t>
  </si>
  <si>
    <t>377516-004-2021</t>
  </si>
  <si>
    <t>377516-005-2021</t>
  </si>
  <si>
    <t>377516-006-2021</t>
  </si>
  <si>
    <t>377516-009-2021</t>
  </si>
  <si>
    <t>377516-012-2021</t>
  </si>
  <si>
    <t>377516-013-2021</t>
  </si>
  <si>
    <t>377516-014-2021</t>
  </si>
  <si>
    <t>377516-015-2021</t>
  </si>
  <si>
    <t>377516-018-2021</t>
  </si>
  <si>
    <t>377516-022-2021</t>
  </si>
  <si>
    <t>377516-026-2021</t>
  </si>
  <si>
    <t>377516-032-2021</t>
  </si>
  <si>
    <t>377516-036-2021</t>
  </si>
  <si>
    <t>377516-039-2021</t>
  </si>
  <si>
    <t>377516-043-2021</t>
  </si>
  <si>
    <t>377516-046-2021</t>
  </si>
  <si>
    <t>377516-058-2021</t>
  </si>
  <si>
    <t>377516-059-2021</t>
  </si>
  <si>
    <t>377516-060-2021</t>
  </si>
  <si>
    <t>377516-066-2021</t>
  </si>
  <si>
    <t>377516-067-2021</t>
  </si>
  <si>
    <t>377516-068-2021</t>
  </si>
  <si>
    <t>377516-070-2021</t>
  </si>
  <si>
    <t>377516-075-2021</t>
  </si>
  <si>
    <t>377516-076-2021</t>
  </si>
  <si>
    <t>377516-077-2021</t>
  </si>
  <si>
    <t>377516-079-2021</t>
  </si>
  <si>
    <t>377516-080-2021</t>
  </si>
  <si>
    <t>377516-082-2021</t>
  </si>
  <si>
    <t>377516-083-2021</t>
  </si>
  <si>
    <t>377516-084-2021</t>
  </si>
  <si>
    <t>377516-089-2021</t>
  </si>
  <si>
    <t>377516-091-2021</t>
  </si>
  <si>
    <t>377516-094-2021</t>
  </si>
  <si>
    <t>377516-099-2021</t>
  </si>
  <si>
    <t>377516-100-2021</t>
  </si>
  <si>
    <t>377516-103-2021</t>
  </si>
  <si>
    <t>377516-104-2021</t>
  </si>
  <si>
    <t>377516-105-2021</t>
  </si>
  <si>
    <t>377516-106-2021</t>
  </si>
  <si>
    <t>377516-107-2021</t>
  </si>
  <si>
    <t>377516-109-2021</t>
  </si>
  <si>
    <t>377516-110-2021</t>
  </si>
  <si>
    <t>377516-111-2021</t>
  </si>
  <si>
    <t>377516-112-2021</t>
  </si>
  <si>
    <t>377516-113-2021</t>
  </si>
  <si>
    <t>377516-121-2021</t>
  </si>
  <si>
    <t>377516-127-2021</t>
  </si>
  <si>
    <t>377516-128-2021</t>
  </si>
  <si>
    <t>377516-133-2021</t>
  </si>
  <si>
    <t>377516-136-2021</t>
  </si>
  <si>
    <t>377516-139-2021</t>
  </si>
  <si>
    <t>377516-140-2021</t>
  </si>
  <si>
    <t>377516-147-2021</t>
  </si>
  <si>
    <t>377516-152-2021</t>
  </si>
  <si>
    <t>377516-157-2021</t>
  </si>
  <si>
    <t>377516-166-2021</t>
  </si>
  <si>
    <t>377516-167-2021</t>
  </si>
  <si>
    <t>377516-168-2021</t>
  </si>
  <si>
    <t>377516-171-2021</t>
  </si>
  <si>
    <t>377516-177-2021</t>
  </si>
  <si>
    <t>377516-178-2021</t>
  </si>
  <si>
    <t>377516-184-2021</t>
  </si>
  <si>
    <t>377516-186-2021</t>
  </si>
  <si>
    <t>377516-189-2021</t>
  </si>
  <si>
    <t>377516-191-2021</t>
  </si>
  <si>
    <t>377516-193-2021</t>
  </si>
  <si>
    <t>377516-202-2021</t>
  </si>
  <si>
    <t>377516-205-2021</t>
  </si>
  <si>
    <t>377516-206-2021</t>
  </si>
  <si>
    <t>377516-209-2021</t>
  </si>
  <si>
    <t>377516-229-2021</t>
  </si>
  <si>
    <t>377516-231-2021</t>
  </si>
  <si>
    <t>377516-235-2021</t>
  </si>
  <si>
    <t>377516-245-2021</t>
  </si>
  <si>
    <t>377516-246-2021</t>
  </si>
  <si>
    <t>377516-249-2021</t>
  </si>
  <si>
    <t>377516-259-2021</t>
  </si>
  <si>
    <t>377516-265-2021</t>
  </si>
  <si>
    <t>377516-267-2021</t>
  </si>
  <si>
    <t>377516-269-2021</t>
  </si>
  <si>
    <t>377516-270-2021</t>
  </si>
  <si>
    <t>377513-001-2021</t>
  </si>
  <si>
    <t>377513-002-2021</t>
  </si>
  <si>
    <t>377513-003-2021</t>
  </si>
  <si>
    <t>377513-006-2021</t>
  </si>
  <si>
    <t>377513-007-2021</t>
  </si>
  <si>
    <t>377513-008-2021</t>
  </si>
  <si>
    <t>377513-009-2021</t>
  </si>
  <si>
    <t>377513-012-2021</t>
  </si>
  <si>
    <t>377513-014-2021</t>
  </si>
  <si>
    <t>377513-015-2021</t>
  </si>
  <si>
    <t>377513-021-2021</t>
  </si>
  <si>
    <t>377513-022-2021</t>
  </si>
  <si>
    <t>377513-023-2021</t>
  </si>
  <si>
    <t>377513-035-2021</t>
  </si>
  <si>
    <t>377513-038-2021</t>
  </si>
  <si>
    <t>377513-040-2021</t>
  </si>
  <si>
    <t>377513-041-2021</t>
  </si>
  <si>
    <t>377513-045-2021</t>
  </si>
  <si>
    <t>377513-051-2021</t>
  </si>
  <si>
    <t>377513-059-2021</t>
  </si>
  <si>
    <t>377513-061-2021</t>
  </si>
  <si>
    <t>377513-064-2021</t>
  </si>
  <si>
    <t>377513-069-2021</t>
  </si>
  <si>
    <t>377513-071-2021</t>
  </si>
  <si>
    <t>377513-072-2021</t>
  </si>
  <si>
    <t>377513-080-2021</t>
  </si>
  <si>
    <t>377513-088-2021</t>
  </si>
  <si>
    <t>377513-089-2021</t>
  </si>
  <si>
    <t>377513-090-2021</t>
  </si>
  <si>
    <t>377515-001-2021</t>
  </si>
  <si>
    <t>377515-005-2021</t>
  </si>
  <si>
    <t>377515-006-2021</t>
  </si>
  <si>
    <t>377515-007-2021</t>
  </si>
  <si>
    <t>377515-009-2021</t>
  </si>
  <si>
    <t>377515-010-2021</t>
  </si>
  <si>
    <t>377515-011-2021</t>
  </si>
  <si>
    <t>377515-014-2021</t>
  </si>
  <si>
    <t>377515-015-2021</t>
  </si>
  <si>
    <t>377515-016-2021</t>
  </si>
  <si>
    <t>377515-020-2021</t>
  </si>
  <si>
    <t>377515-025-2021</t>
  </si>
  <si>
    <t>377515-028-2021</t>
  </si>
  <si>
    <t>377515-030-2021</t>
  </si>
  <si>
    <t>377515-031-2021</t>
  </si>
  <si>
    <t>377515-032-2021</t>
  </si>
  <si>
    <t>377515-038-2021</t>
  </si>
  <si>
    <t>377515-039-2021</t>
  </si>
  <si>
    <t>377515-040-2021</t>
  </si>
  <si>
    <t>377515-043-2021</t>
  </si>
  <si>
    <t>377515-044-2021</t>
  </si>
  <si>
    <t>377515-045-2021</t>
  </si>
  <si>
    <t>377515-046-2021</t>
  </si>
  <si>
    <t>377515-049-2021</t>
  </si>
  <si>
    <t>377515-053-2021</t>
  </si>
  <si>
    <t>377515-061-2021</t>
  </si>
  <si>
    <t>377515-063-2021</t>
  </si>
  <si>
    <t>377515-065-2021</t>
  </si>
  <si>
    <t>377515-068-2021</t>
  </si>
  <si>
    <t>377515-069-2021</t>
  </si>
  <si>
    <t>377515-070-2021</t>
  </si>
  <si>
    <t>377515-074-2021</t>
  </si>
  <si>
    <t>377515-075-2021</t>
  </si>
  <si>
    <t>377515-084-2021</t>
  </si>
  <si>
    <t>377515-087-2021</t>
  </si>
  <si>
    <t>377515-088-2021</t>
  </si>
  <si>
    <t>377515-094-2021</t>
  </si>
  <si>
    <t>377515-101-2021</t>
  </si>
  <si>
    <t>377515-111-2021</t>
  </si>
  <si>
    <t>377515-115-2021</t>
  </si>
  <si>
    <t>377515-121-2021</t>
  </si>
  <si>
    <t>377515-127-2021</t>
  </si>
  <si>
    <t>377515-131-2021</t>
  </si>
  <si>
    <t>377515-133-2021</t>
  </si>
  <si>
    <t>377515-135-2021</t>
  </si>
  <si>
    <t>377515-138-2021</t>
  </si>
  <si>
    <t>377515-139-2021</t>
  </si>
  <si>
    <t>377515-140-2021</t>
  </si>
  <si>
    <t>377515-145-2021</t>
  </si>
  <si>
    <t>377516-010-2021</t>
  </si>
  <si>
    <t>377516-031-2021</t>
  </si>
  <si>
    <t>377516-033-2021</t>
  </si>
  <si>
    <t>377516-047-2021</t>
  </si>
  <si>
    <t>377516-207-2021</t>
  </si>
  <si>
    <t>377515-077-2021</t>
  </si>
  <si>
    <t>377513-016-2021</t>
  </si>
  <si>
    <t>403501-001-2021</t>
  </si>
  <si>
    <t>403501-003-2021</t>
  </si>
  <si>
    <t>403501-004-2021</t>
  </si>
  <si>
    <t>403501-005-2021</t>
  </si>
  <si>
    <t>403501-006-2021</t>
  </si>
  <si>
    <t>403501-007-2021</t>
  </si>
  <si>
    <t>403501-008-2021</t>
  </si>
  <si>
    <t>403501-009-2021</t>
  </si>
  <si>
    <t>403501-010-2021</t>
  </si>
  <si>
    <t>403501-011-2021</t>
  </si>
  <si>
    <t>403501-012-2021</t>
  </si>
  <si>
    <t>403501-013-2021</t>
  </si>
  <si>
    <t>403501-014-2021</t>
  </si>
  <si>
    <t>403501-016-2021</t>
  </si>
  <si>
    <t>403501-017-2021</t>
  </si>
  <si>
    <t>403501-018-2021</t>
  </si>
  <si>
    <t>403501-019-2021</t>
  </si>
  <si>
    <t>403501-020-2021</t>
  </si>
  <si>
    <t>403501-021-2021</t>
  </si>
  <si>
    <t>403501-022-2021</t>
  </si>
  <si>
    <t>403501-023-2021</t>
  </si>
  <si>
    <t>403501-025-2021</t>
  </si>
  <si>
    <t>403501-028-2021</t>
  </si>
  <si>
    <t>403501-030-2021</t>
  </si>
  <si>
    <t>403501-032-2021</t>
  </si>
  <si>
    <t>403501-034-2021</t>
  </si>
  <si>
    <t>403501-038-2021</t>
  </si>
  <si>
    <t>403501-040-2021</t>
  </si>
  <si>
    <t>403501-041-2021</t>
  </si>
  <si>
    <t>403501-042-2021</t>
  </si>
  <si>
    <t>403501-043-2021</t>
  </si>
  <si>
    <t>403501-045-2021</t>
  </si>
  <si>
    <t>403501-052-2021</t>
  </si>
  <si>
    <t>403501-054-2021</t>
  </si>
  <si>
    <t>403501-055-2021</t>
  </si>
  <si>
    <t>403501-059-2021</t>
  </si>
  <si>
    <t>403501-061-2021</t>
  </si>
  <si>
    <t>403501-064-2021</t>
  </si>
  <si>
    <t>403501-068-2021</t>
  </si>
  <si>
    <t>403501-070-2021</t>
  </si>
  <si>
    <t>403501-073-2021</t>
  </si>
  <si>
    <t>403501-074-2021</t>
  </si>
  <si>
    <t>403501-076-2021</t>
  </si>
  <si>
    <t>403501-077-2021</t>
  </si>
  <si>
    <t>403501-080-2021</t>
  </si>
  <si>
    <t>403501-081-2021</t>
  </si>
  <si>
    <t>403501-082-2021</t>
  </si>
  <si>
    <t>403501-083-2021</t>
  </si>
  <si>
    <t>403501-084-2021</t>
  </si>
  <si>
    <t>403501-086-2021</t>
  </si>
  <si>
    <t>403501-088-2021</t>
  </si>
  <si>
    <t>403501-091-2021</t>
  </si>
  <si>
    <t>403501-093-2021</t>
  </si>
  <si>
    <t>403501-099-2021</t>
  </si>
  <si>
    <t>403501-100-2021</t>
  </si>
  <si>
    <t>403501-102-2021</t>
  </si>
  <si>
    <t>403501-104-2021</t>
  </si>
  <si>
    <t>403501-106-2021</t>
  </si>
  <si>
    <t>403501-109-2021</t>
  </si>
  <si>
    <t>403501-111-2021</t>
  </si>
  <si>
    <t>403501-113-2021</t>
  </si>
  <si>
    <t>403501-114-2021</t>
  </si>
  <si>
    <t>403501-115-2021</t>
  </si>
  <si>
    <t>403501-117-2021</t>
  </si>
  <si>
    <t>403501-118-2021</t>
  </si>
  <si>
    <t>403501-119-2021</t>
  </si>
  <si>
    <t>403501-121-2021</t>
  </si>
  <si>
    <t>403501-122-2021</t>
  </si>
  <si>
    <t>403501-123-2021</t>
  </si>
  <si>
    <t>403501-124-2021</t>
  </si>
  <si>
    <t>403501-126-2021</t>
  </si>
  <si>
    <t>403501-127-2021</t>
  </si>
  <si>
    <t>403501-129-2021</t>
  </si>
  <si>
    <t>403501-130-2021</t>
  </si>
  <si>
    <t>403501-135-2021</t>
  </si>
  <si>
    <t>403501-136-2021</t>
  </si>
  <si>
    <t>403501-139-2021</t>
  </si>
  <si>
    <t>403501-140-2021</t>
  </si>
  <si>
    <t>403501-141-2021</t>
  </si>
  <si>
    <t>403501-144-2021</t>
  </si>
  <si>
    <t>403501-145-2021</t>
  </si>
  <si>
    <t>403501-146-2021</t>
  </si>
  <si>
    <t>403501-149-2021</t>
  </si>
  <si>
    <t>403501-158-2021</t>
  </si>
  <si>
    <t>403501-161-2021</t>
  </si>
  <si>
    <t>403501-163-2021</t>
  </si>
  <si>
    <t>403501-164-2021</t>
  </si>
  <si>
    <t>403501-167-2021</t>
  </si>
  <si>
    <t>403501-171-2021</t>
  </si>
  <si>
    <t>403501-172-2021</t>
  </si>
  <si>
    <t>403501-178-2021</t>
  </si>
  <si>
    <t>403501-180-2021</t>
  </si>
  <si>
    <t>403501-181-2021</t>
  </si>
  <si>
    <t>403501-182-2021</t>
  </si>
  <si>
    <t>403501-185-2021</t>
  </si>
  <si>
    <t>403501-190-2021</t>
  </si>
  <si>
    <t>403501-193-2021</t>
  </si>
  <si>
    <t>403501-194-2021</t>
  </si>
  <si>
    <t>403501-197-2021</t>
  </si>
  <si>
    <t>403501-199-2021</t>
  </si>
  <si>
    <t>403501-200-2021</t>
  </si>
  <si>
    <t>403501-202-2021</t>
  </si>
  <si>
    <t>377516-153-2021</t>
  </si>
  <si>
    <t>403501-090-2021</t>
  </si>
  <si>
    <t>377678-001-2021</t>
  </si>
  <si>
    <t>377678-002-2021</t>
  </si>
  <si>
    <t>377678-006-2021</t>
  </si>
  <si>
    <t>377678-008-2021</t>
  </si>
  <si>
    <t>377678-009-2021</t>
  </si>
  <si>
    <t>377678-012-2021</t>
  </si>
  <si>
    <t>377678-013-2021</t>
  </si>
  <si>
    <t>377678-016-2021</t>
  </si>
  <si>
    <t>377678-017-2021</t>
  </si>
  <si>
    <t>377678-020-2021</t>
  </si>
  <si>
    <t>377678-021-2021</t>
  </si>
  <si>
    <t>377678-022-2021</t>
  </si>
  <si>
    <t>377678-024-2021</t>
  </si>
  <si>
    <t>377678-025-2021</t>
  </si>
  <si>
    <t>377678-026-2021</t>
  </si>
  <si>
    <t>377678-028-2021</t>
  </si>
  <si>
    <t>377678-029-2021</t>
  </si>
  <si>
    <t>377678-030-2021</t>
  </si>
  <si>
    <t>377678-031-2021</t>
  </si>
  <si>
    <t>377678-032-2021</t>
  </si>
  <si>
    <t>377678-036-2021</t>
  </si>
  <si>
    <t>377678-038-2021</t>
  </si>
  <si>
    <t>377678-039-2021</t>
  </si>
  <si>
    <t>377678-040-2021</t>
  </si>
  <si>
    <t>377678-041-2021</t>
  </si>
  <si>
    <t>377678-044-2021</t>
  </si>
  <si>
    <t>377678-045-2021</t>
  </si>
  <si>
    <t>377678-047-2021</t>
  </si>
  <si>
    <t>377678-048-2021</t>
  </si>
  <si>
    <t>377678-049-2021</t>
  </si>
  <si>
    <t>377678-050-2021</t>
  </si>
  <si>
    <t>377678-053-2021</t>
  </si>
  <si>
    <t>377678-055-2021</t>
  </si>
  <si>
    <t>377678-062-2021</t>
  </si>
  <si>
    <t>377678-064-2021</t>
  </si>
  <si>
    <t>377678-066-2021</t>
  </si>
  <si>
    <t>377678-068-2021</t>
  </si>
  <si>
    <t>377678-071-2021</t>
  </si>
  <si>
    <t>377678-076-2021</t>
  </si>
  <si>
    <t>377678-082-2021</t>
  </si>
  <si>
    <t>377678-084-2021</t>
  </si>
  <si>
    <t>377678-085-2021</t>
  </si>
  <si>
    <t>377678-087-2021</t>
  </si>
  <si>
    <t>377678-089-2021</t>
  </si>
  <si>
    <t>377678-090-2021</t>
  </si>
  <si>
    <t>377678-091-2021</t>
  </si>
  <si>
    <t>377678-095-2021</t>
  </si>
  <si>
    <t>377678-098-2021</t>
  </si>
  <si>
    <t>377515-079-2021</t>
  </si>
  <si>
    <t>377678-010-2021</t>
  </si>
  <si>
    <t>403501-085-2021</t>
  </si>
  <si>
    <t>403501-094-2021</t>
  </si>
  <si>
    <t>377678-015-2021</t>
  </si>
  <si>
    <t>Archivo</t>
  </si>
  <si>
    <t>F29</t>
  </si>
  <si>
    <t>Mes_1</t>
  </si>
  <si>
    <t>Mes_2</t>
  </si>
  <si>
    <t>Mes_3</t>
  </si>
  <si>
    <t>Mes_4</t>
  </si>
  <si>
    <t>Mes_5</t>
  </si>
  <si>
    <t>Mes_6</t>
  </si>
  <si>
    <t>Mes_7</t>
  </si>
  <si>
    <t>Mes_8</t>
  </si>
  <si>
    <t>Mes_9</t>
  </si>
  <si>
    <t>Mes_10</t>
  </si>
  <si>
    <t>Mes_11</t>
  </si>
  <si>
    <t>Mes_12</t>
  </si>
  <si>
    <t>Venta_1</t>
  </si>
  <si>
    <t>Venta_2</t>
  </si>
  <si>
    <t>Venta_3</t>
  </si>
  <si>
    <t>Venta_4</t>
  </si>
  <si>
    <t>Venta_5</t>
  </si>
  <si>
    <t>Venta_6</t>
  </si>
  <si>
    <t>Venta_7</t>
  </si>
  <si>
    <t>Venta_8</t>
  </si>
  <si>
    <t>Venta_9</t>
  </si>
  <si>
    <t>Venta_10</t>
  </si>
  <si>
    <t>Venta_11</t>
  </si>
  <si>
    <t>Venta_12</t>
  </si>
  <si>
    <t>F29_1</t>
  </si>
  <si>
    <t>F29_2</t>
  </si>
  <si>
    <t>F29_3</t>
  </si>
  <si>
    <t>F29_4</t>
  </si>
  <si>
    <t>F29_5</t>
  </si>
  <si>
    <t>F29_6</t>
  </si>
  <si>
    <t>F29_7</t>
  </si>
  <si>
    <t>F29_8</t>
  </si>
  <si>
    <t>F29_9</t>
  </si>
  <si>
    <t>F29_10</t>
  </si>
  <si>
    <t>F29_11</t>
  </si>
  <si>
    <t>F29_12</t>
  </si>
  <si>
    <t>F29_Total</t>
  </si>
  <si>
    <t>Venta_Total</t>
  </si>
  <si>
    <t>Total F29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</si>
</sst>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1" formatCode="_ * #,##0_ ;_ * \-#,##0_ ;_ * &quot;-&quot;_ ;_ @_ "/>
    <numFmt numFmtId="164" formatCode="_-* #,##0.00\ _€_-;\-* #,##0.00\ _€_-;_-* &quot;-&quot;??\ _€_-;_-@_-"/>
    <numFmt numFmtId="165" formatCode="_-* #,##0\ _€_-;\-* #,##0\ _€_-;_-* &quot;-&quot;??\ _€_-;_-@_-"/>
    <numFmt numFmtId="166" formatCode="mm/yyyy"/>
    <numFmt numFmtId="167" formatCode="[$$-340A]\ #,##0;\-[$$-340A]\ #,##0"/>
    <numFmt numFmtId="168" formatCode="&quot;$&quot;\ #,##0.0"/>
    <numFmt numFmtId="169" formatCode="#,##0.0"/>
    <numFmt numFmtId="170" formatCode="#,##0_ ;\-#,##0\ 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name val="Arial"/>
      <family val="2"/>
    </font>
    <font>
      <sz val="8"/>
      <color rgb="FFFF0000"/>
      <name val="Calibri"/>
      <family val="2"/>
      <scheme val="minor"/>
    </font>
    <font>
      <sz val="8"/>
      <color theme="0"/>
      <name val="Calibri"/>
      <family val="2"/>
      <scheme val="minor"/>
    </font>
    <font>
      <sz val="8"/>
      <name val="Calibri"/>
      <family val="2"/>
      <scheme val="minor"/>
    </font>
    <font>
      <i/>
      <sz val="8"/>
      <color theme="1"/>
      <name val="Calibri"/>
      <family val="2"/>
      <scheme val="minor"/>
    </font>
    <font>
      <i/>
      <sz val="8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206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41" fontId="9" fillId="0" borderId="0" applyFont="0" applyFill="0" applyBorder="0" applyAlignment="0" applyProtection="0"/>
  </cellStyleXfs>
  <cellXfs count="59">
    <xf numFmtId="0" fontId="0" fillId="0" borderId="0" xfId="0"/>
    <xf numFmtId="0" fontId="1" fillId="0" borderId="0" xfId="0" applyFont="1"/>
    <xf numFmtId="166" fontId="5" fillId="0" borderId="2" xfId="1" applyNumberFormat="1" applyFont="1" applyBorder="1" applyAlignment="1">
      <alignment horizontal="center" vertical="center"/>
    </xf>
    <xf numFmtId="0" fontId="4" fillId="2" borderId="2" xfId="1" applyFont="1" applyFill="1" applyBorder="1" applyAlignment="1">
      <alignment vertical="center" wrapText="1"/>
    </xf>
    <xf numFmtId="0" fontId="5" fillId="0" borderId="2" xfId="1" applyFont="1" applyBorder="1" applyAlignment="1">
      <alignment horizontal="center" vertical="center" wrapText="1"/>
    </xf>
    <xf numFmtId="0" fontId="5" fillId="0" borderId="2" xfId="1" applyFont="1" applyBorder="1" applyAlignment="1">
      <alignment horizontal="center" vertical="center"/>
    </xf>
    <xf numFmtId="0" fontId="5" fillId="0" borderId="2" xfId="1" applyFont="1" applyFill="1" applyBorder="1" applyAlignment="1">
      <alignment horizontal="center" vertical="center"/>
    </xf>
    <xf numFmtId="0" fontId="5" fillId="0" borderId="0" xfId="1" applyNumberFormat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1" fillId="0" borderId="0" xfId="0" applyFont="1" applyAlignment="1">
      <alignment vertical="center"/>
    </xf>
    <xf numFmtId="0" fontId="4" fillId="0" borderId="0" xfId="1" applyFont="1" applyFill="1" applyBorder="1" applyAlignment="1">
      <alignment vertical="center" wrapText="1"/>
    </xf>
    <xf numFmtId="0" fontId="5" fillId="0" borderId="0" xfId="1" applyFont="1" applyBorder="1" applyAlignment="1">
      <alignment horizontal="center" vertical="center"/>
    </xf>
    <xf numFmtId="0" fontId="4" fillId="0" borderId="0" xfId="1" applyFont="1" applyFill="1" applyBorder="1" applyAlignment="1">
      <alignment vertical="center"/>
    </xf>
    <xf numFmtId="0" fontId="5" fillId="0" borderId="0" xfId="1" applyFont="1" applyAlignment="1">
      <alignment vertical="center"/>
    </xf>
    <xf numFmtId="0" fontId="5" fillId="0" borderId="2" xfId="1" applyFont="1" applyBorder="1" applyAlignment="1">
      <alignment vertical="center"/>
    </xf>
    <xf numFmtId="0" fontId="5" fillId="7" borderId="2" xfId="1" applyFont="1" applyFill="1" applyBorder="1" applyAlignment="1">
      <alignment horizontal="center" vertical="center"/>
    </xf>
    <xf numFmtId="0" fontId="5" fillId="3" borderId="2" xfId="1" applyFont="1" applyFill="1" applyBorder="1" applyAlignment="1">
      <alignment horizontal="center" vertical="center"/>
    </xf>
    <xf numFmtId="0" fontId="5" fillId="5" borderId="2" xfId="1" applyFont="1" applyFill="1" applyBorder="1" applyAlignment="1">
      <alignment horizontal="center" vertical="center"/>
    </xf>
    <xf numFmtId="0" fontId="5" fillId="6" borderId="2" xfId="1" applyFont="1" applyFill="1" applyBorder="1" applyAlignment="1">
      <alignment horizontal="center" vertical="center"/>
    </xf>
    <xf numFmtId="170" fontId="5" fillId="0" borderId="2" xfId="2" applyNumberFormat="1" applyFont="1" applyBorder="1" applyAlignment="1">
      <alignment vertical="center"/>
    </xf>
    <xf numFmtId="170" fontId="5" fillId="6" borderId="2" xfId="1" applyNumberFormat="1" applyFont="1" applyFill="1" applyBorder="1" applyAlignment="1">
      <alignment vertical="center"/>
    </xf>
    <xf numFmtId="166" fontId="5" fillId="0" borderId="2" xfId="1" applyNumberFormat="1" applyFont="1" applyBorder="1" applyAlignment="1">
      <alignment vertical="center"/>
    </xf>
    <xf numFmtId="170" fontId="5" fillId="0" borderId="2" xfId="1" applyNumberFormat="1" applyFont="1" applyBorder="1" applyAlignment="1">
      <alignment vertical="center"/>
    </xf>
    <xf numFmtId="165" fontId="5" fillId="0" borderId="0" xfId="2" applyNumberFormat="1" applyFont="1" applyAlignment="1">
      <alignment vertical="center"/>
    </xf>
    <xf numFmtId="167" fontId="5" fillId="0" borderId="0" xfId="1" applyNumberFormat="1" applyFont="1" applyBorder="1" applyAlignment="1">
      <alignment vertical="center"/>
    </xf>
    <xf numFmtId="3" fontId="5" fillId="0" borderId="0" xfId="1" applyNumberFormat="1" applyFont="1" applyBorder="1" applyAlignment="1">
      <alignment vertical="center"/>
    </xf>
    <xf numFmtId="0" fontId="5" fillId="0" borderId="0" xfId="1" applyFont="1" applyBorder="1" applyAlignment="1">
      <alignment horizontal="left" vertical="center"/>
    </xf>
    <xf numFmtId="0" fontId="1" fillId="8" borderId="0" xfId="0" applyFont="1" applyFill="1"/>
    <xf numFmtId="0" fontId="3" fillId="8" borderId="0" xfId="0" applyFont="1" applyFill="1"/>
    <xf numFmtId="14" fontId="1" fillId="0" borderId="0" xfId="0" applyNumberFormat="1" applyFont="1"/>
    <xf numFmtId="14" fontId="5" fillId="0" borderId="0" xfId="1" applyNumberFormat="1" applyFont="1" applyBorder="1" applyAlignment="1">
      <alignment horizontal="center" vertical="center"/>
    </xf>
    <xf numFmtId="167" fontId="5" fillId="0" borderId="2" xfId="1" applyNumberFormat="1" applyFont="1" applyBorder="1" applyAlignment="1">
      <alignment horizontal="center" vertical="center"/>
    </xf>
    <xf numFmtId="14" fontId="5" fillId="0" borderId="2" xfId="1" applyNumberFormat="1" applyFont="1" applyBorder="1" applyAlignment="1" applyProtection="1">
      <alignment horizontal="center" vertical="center"/>
      <protection locked="0"/>
    </xf>
    <xf numFmtId="168" fontId="5" fillId="0" borderId="2" xfId="1" applyNumberFormat="1" applyFont="1" applyBorder="1" applyAlignment="1" applyProtection="1">
      <alignment horizontal="center" vertical="center"/>
      <protection locked="0"/>
    </xf>
    <xf numFmtId="170" fontId="5" fillId="0" borderId="2" xfId="2" applyNumberFormat="1" applyFont="1" applyBorder="1" applyAlignment="1" applyProtection="1">
      <alignment vertical="center"/>
      <protection locked="0"/>
    </xf>
    <xf numFmtId="169" fontId="5" fillId="0" borderId="2" xfId="1" applyNumberFormat="1" applyFont="1" applyBorder="1" applyAlignment="1">
      <alignment horizontal="center" vertical="center"/>
    </xf>
    <xf numFmtId="0" fontId="4" fillId="4" borderId="2" xfId="1" applyFont="1" applyFill="1" applyBorder="1" applyAlignment="1">
      <alignment horizontal="left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right" vertical="center"/>
    </xf>
    <xf numFmtId="0" fontId="8" fillId="9" borderId="0" xfId="0" applyFont="1" applyFill="1" applyAlignment="1">
      <alignment horizontal="left" vertical="center"/>
    </xf>
    <xf numFmtId="0" fontId="8" fillId="9" borderId="0" xfId="0" applyFont="1" applyFill="1" applyAlignment="1">
      <alignment horizontal="center" vertical="center"/>
    </xf>
    <xf numFmtId="0" fontId="1" fillId="9" borderId="0" xfId="0" applyFont="1" applyFill="1" applyAlignment="1">
      <alignment vertical="center"/>
    </xf>
    <xf numFmtId="0" fontId="7" fillId="0" borderId="2" xfId="1" applyFont="1" applyBorder="1" applyAlignment="1" applyProtection="1">
      <alignment horizontal="center" vertical="center"/>
      <protection locked="0"/>
    </xf>
    <xf numFmtId="0" fontId="5" fillId="0" borderId="0" xfId="0" applyFont="1" applyAlignment="1">
      <alignment horizontal="left" vertical="center"/>
    </xf>
    <xf numFmtId="14" fontId="5" fillId="0" borderId="0" xfId="0" applyNumberFormat="1" applyFont="1" applyAlignment="1">
      <alignment horizontal="left" vertical="center"/>
    </xf>
    <xf numFmtId="170" fontId="5" fillId="0" borderId="0" xfId="3" applyNumberFormat="1" applyFont="1" applyAlignment="1">
      <alignment horizontal="left" vertical="center"/>
    </xf>
    <xf numFmtId="0" fontId="4" fillId="10" borderId="0" xfId="0" applyFont="1" applyFill="1" applyAlignment="1">
      <alignment horizontal="left" vertical="center"/>
    </xf>
    <xf numFmtId="0" fontId="5" fillId="0" borderId="2" xfId="1" applyFont="1" applyBorder="1" applyAlignment="1" applyProtection="1">
      <alignment horizontal="left" vertical="center"/>
      <protection locked="0"/>
    </xf>
    <xf numFmtId="0" fontId="5" fillId="0" borderId="2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 wrapText="1"/>
    </xf>
    <xf numFmtId="0" fontId="4" fillId="2" borderId="1" xfId="1" applyFont="1" applyFill="1" applyBorder="1" applyAlignment="1">
      <alignment horizontal="left" vertical="center"/>
    </xf>
    <xf numFmtId="0" fontId="4" fillId="2" borderId="3" xfId="1" applyFont="1" applyFill="1" applyBorder="1" applyAlignment="1">
      <alignment horizontal="left" vertical="center"/>
    </xf>
    <xf numFmtId="0" fontId="4" fillId="3" borderId="2" xfId="1" applyFont="1" applyFill="1" applyBorder="1" applyAlignment="1">
      <alignment horizontal="left" vertical="center"/>
    </xf>
    <xf numFmtId="0" fontId="5" fillId="0" borderId="2" xfId="1" applyFont="1" applyBorder="1" applyAlignment="1" applyProtection="1">
      <alignment horizontal="center" vertical="center"/>
      <protection locked="0"/>
    </xf>
    <xf numFmtId="0" fontId="4" fillId="4" borderId="1" xfId="1" applyFont="1" applyFill="1" applyBorder="1" applyAlignment="1">
      <alignment horizontal="left" vertical="center"/>
    </xf>
    <xf numFmtId="0" fontId="4" fillId="4" borderId="3" xfId="1" applyFont="1" applyFill="1" applyBorder="1" applyAlignment="1">
      <alignment horizontal="left" vertical="center"/>
    </xf>
  </cellXfs>
  <cellStyles count="4">
    <cellStyle name="Millares [0]" xfId="3" builtinId="6"/>
    <cellStyle name="Millares 2" xfId="2" xr:uid="{00000000-0005-0000-0000-000000000000}"/>
    <cellStyle name="Normal" xfId="0" builtinId="0"/>
    <cellStyle name="Normal 2" xfId="1" xr:uid="{00000000-0005-0000-0000-000002000000}"/>
  </cellStyles>
  <dxfs count="3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78105</xdr:colOff>
      <xdr:row>0</xdr:row>
      <xdr:rowOff>0</xdr:rowOff>
    </xdr:from>
    <xdr:to>
      <xdr:col>2</xdr:col>
      <xdr:colOff>480060</xdr:colOff>
      <xdr:row>4</xdr:row>
      <xdr:rowOff>85726</xdr:rowOff>
    </xdr:to>
    <xdr:pic>
      <xdr:nvPicPr>
        <xdr:cNvPr id="3" name="2 Imagen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3845" y="0"/>
          <a:ext cx="1240155" cy="6038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7"/>
  <sheetViews>
    <sheetView showGridLines="0" tabSelected="1" zoomScaleNormal="100" workbookViewId="0">
      <selection activeCell="O13" sqref="O13"/>
    </sheetView>
  </sheetViews>
  <sheetFormatPr baseColWidth="10" defaultRowHeight="10.199999999999999" customHeight="1" x14ac:dyDescent="0.3"/>
  <cols>
    <col min="1" max="1" width="3" style="9" bestFit="1" customWidth="1"/>
    <col min="2" max="12" width="12.21875" style="9" customWidth="1"/>
    <col min="13" max="13" width="8.77734375" style="9" customWidth="1"/>
    <col min="14" max="14" width="12.21875" style="9" customWidth="1"/>
    <col min="15" max="15" width="23.5546875" style="9" customWidth="1"/>
    <col min="16" max="16" width="21.44140625" style="9" hidden="1" customWidth="1"/>
    <col min="17" max="16384" width="11.5546875" style="9"/>
  </cols>
  <sheetData>
    <row r="1" spans="1:16" ht="10.199999999999999" customHeight="1" x14ac:dyDescent="0.3">
      <c r="L1" s="41" t="s">
        <v>2251</v>
      </c>
      <c r="M1" s="42" t="e">
        <f>TRIM(D10&amp;" ("&amp;I9&amp;")")</f>
        <v>#N/A</v>
      </c>
      <c r="N1" s="44"/>
      <c r="O1" s="44"/>
      <c r="P1" s="44"/>
    </row>
    <row r="2" spans="1:16" ht="10.199999999999999" customHeight="1" x14ac:dyDescent="0.3">
      <c r="L2" s="41" t="s">
        <v>2291</v>
      </c>
      <c r="M2" s="43">
        <f>COUNTIF(M18:M29,"Si")</f>
        <v>0</v>
      </c>
    </row>
    <row r="3" spans="1:16" ht="10.199999999999999" customHeight="1" x14ac:dyDescent="0.3">
      <c r="L3" s="39"/>
      <c r="M3" s="40"/>
    </row>
    <row r="6" spans="1:16" ht="10.199999999999999" customHeight="1" x14ac:dyDescent="0.3">
      <c r="A6" s="7"/>
      <c r="B6" s="8" t="s">
        <v>37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</row>
    <row r="7" spans="1:16" ht="10.199999999999999" customHeight="1" x14ac:dyDescent="0.3">
      <c r="A7" s="7"/>
      <c r="B7" s="53" t="s">
        <v>0</v>
      </c>
      <c r="C7" s="54"/>
      <c r="D7" s="51" t="s">
        <v>39</v>
      </c>
      <c r="E7" s="51"/>
      <c r="F7" s="8"/>
      <c r="G7" s="3" t="s">
        <v>38</v>
      </c>
      <c r="H7" s="51" t="s">
        <v>40</v>
      </c>
      <c r="I7" s="51"/>
      <c r="J7" s="10"/>
      <c r="K7" s="10"/>
      <c r="M7" s="3" t="s">
        <v>36</v>
      </c>
      <c r="N7" s="50"/>
      <c r="O7" s="50"/>
      <c r="P7" s="9" t="str">
        <f>SUBSTITUTE(N7," ","_")</f>
        <v/>
      </c>
    </row>
    <row r="8" spans="1:16" ht="10.199999999999999" customHeight="1" x14ac:dyDescent="0.3">
      <c r="A8" s="7"/>
      <c r="B8" s="26"/>
      <c r="C8" s="26"/>
      <c r="D8" s="8"/>
      <c r="E8" s="8"/>
      <c r="F8" s="8"/>
      <c r="G8" s="8"/>
      <c r="H8" s="8"/>
      <c r="I8" s="8"/>
      <c r="J8" s="8"/>
      <c r="K8" s="8"/>
      <c r="L8" s="8"/>
      <c r="N8" s="37"/>
      <c r="O8" s="37"/>
      <c r="P8" s="30" t="e">
        <f>VLOOKUP(I10,F!A:F,3,FALSE)</f>
        <v>#N/A</v>
      </c>
    </row>
    <row r="9" spans="1:16" ht="10.199999999999999" customHeight="1" x14ac:dyDescent="0.3">
      <c r="A9" s="7"/>
      <c r="B9" s="55" t="s">
        <v>1</v>
      </c>
      <c r="C9" s="55"/>
      <c r="D9" s="51" t="e" cm="1">
        <f t="array" ref="D9">VLOOKUP($D$10,BD!$A:$I,COLUMN(BD!I:I),FALSE)</f>
        <v>#N/A</v>
      </c>
      <c r="E9" s="51"/>
      <c r="F9" s="51"/>
      <c r="G9" s="55" t="s">
        <v>2</v>
      </c>
      <c r="H9" s="55"/>
      <c r="I9" s="5" t="e" cm="1">
        <f t="array" ref="I9">VLOOKUP($D$10,BD!$A:$I,COLUMN(BD!H:H),FALSE)</f>
        <v>#N/A</v>
      </c>
      <c r="J9" s="12"/>
      <c r="K9" s="12"/>
      <c r="M9" s="8"/>
    </row>
    <row r="10" spans="1:16" ht="10.199999999999999" customHeight="1" x14ac:dyDescent="0.3">
      <c r="A10" s="7"/>
      <c r="B10" s="55" t="s">
        <v>1582</v>
      </c>
      <c r="C10" s="55"/>
      <c r="D10" s="56"/>
      <c r="E10" s="56"/>
      <c r="F10" s="56"/>
      <c r="G10" s="55" t="s">
        <v>1583</v>
      </c>
      <c r="H10" s="55"/>
      <c r="I10" s="5" t="e" cm="1">
        <f t="array" ref="I10">VLOOKUP($D$10,BD!$A:$I,COLUMN(BD!D:D),FALSE)</f>
        <v>#N/A</v>
      </c>
      <c r="J10" s="8"/>
      <c r="K10" s="8"/>
      <c r="L10" s="8"/>
      <c r="M10" s="8"/>
    </row>
    <row r="11" spans="1:16" ht="10.199999999999999" customHeight="1" x14ac:dyDescent="0.3">
      <c r="A11" s="7"/>
      <c r="B11" s="36" t="s">
        <v>3</v>
      </c>
      <c r="C11" s="32">
        <v>44562</v>
      </c>
      <c r="G11" s="57" t="s">
        <v>4</v>
      </c>
      <c r="H11" s="58"/>
      <c r="I11" s="31">
        <f>L30</f>
        <v>0</v>
      </c>
      <c r="J11" s="12"/>
      <c r="K11" s="12"/>
      <c r="M11" s="8"/>
    </row>
    <row r="12" spans="1:16" ht="10.199999999999999" customHeight="1" x14ac:dyDescent="0.3">
      <c r="A12" s="7"/>
      <c r="B12" s="36" t="s">
        <v>5</v>
      </c>
      <c r="C12" s="33">
        <v>30996.73</v>
      </c>
      <c r="D12" s="8"/>
      <c r="E12" s="8"/>
      <c r="F12" s="8"/>
      <c r="G12" s="57" t="s">
        <v>6</v>
      </c>
      <c r="H12" s="58"/>
      <c r="I12" s="35">
        <f>+I11/C12</f>
        <v>0</v>
      </c>
      <c r="J12" s="12"/>
      <c r="K12" s="12"/>
      <c r="M12" s="8"/>
    </row>
    <row r="13" spans="1:16" ht="10.199999999999999" customHeight="1" x14ac:dyDescent="0.3">
      <c r="A13" s="7"/>
      <c r="B13" s="11"/>
      <c r="C13" s="11"/>
      <c r="D13" s="8"/>
      <c r="E13" s="8"/>
      <c r="F13" s="8"/>
      <c r="G13" s="8"/>
      <c r="H13" s="8"/>
      <c r="I13" s="8"/>
      <c r="J13" s="8"/>
      <c r="K13" s="8"/>
      <c r="L13" s="8"/>
      <c r="M13" s="8"/>
    </row>
    <row r="14" spans="1:16" ht="10.199999999999999" customHeight="1" x14ac:dyDescent="0.3">
      <c r="A14" s="13"/>
      <c r="B14" s="51" t="s">
        <v>7</v>
      </c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13"/>
    </row>
    <row r="15" spans="1:16" ht="10.199999999999999" customHeight="1" x14ac:dyDescent="0.3">
      <c r="A15" s="13"/>
      <c r="B15" s="14"/>
      <c r="C15" s="15" t="s">
        <v>35</v>
      </c>
      <c r="D15" s="14"/>
      <c r="E15" s="16" t="s">
        <v>8</v>
      </c>
      <c r="F15" s="16" t="s">
        <v>9</v>
      </c>
      <c r="G15" s="16" t="s">
        <v>10</v>
      </c>
      <c r="H15" s="16" t="s">
        <v>31</v>
      </c>
      <c r="I15" s="16" t="s">
        <v>32</v>
      </c>
      <c r="J15" s="16" t="s">
        <v>33</v>
      </c>
      <c r="K15" s="16" t="s">
        <v>34</v>
      </c>
      <c r="L15" s="17"/>
      <c r="M15" s="13"/>
    </row>
    <row r="16" spans="1:16" ht="24" customHeight="1" x14ac:dyDescent="0.3">
      <c r="A16" s="11"/>
      <c r="B16" s="51" t="s">
        <v>11</v>
      </c>
      <c r="C16" s="4" t="s">
        <v>18</v>
      </c>
      <c r="D16" s="5" t="s">
        <v>26</v>
      </c>
      <c r="E16" s="52" t="s">
        <v>25</v>
      </c>
      <c r="F16" s="6" t="s">
        <v>23</v>
      </c>
      <c r="G16" s="4" t="s">
        <v>24</v>
      </c>
      <c r="H16" s="4" t="s">
        <v>27</v>
      </c>
      <c r="I16" s="4" t="s">
        <v>28</v>
      </c>
      <c r="J16" s="4" t="s">
        <v>29</v>
      </c>
      <c r="K16" s="4" t="s">
        <v>30</v>
      </c>
      <c r="L16" s="18" t="s">
        <v>12</v>
      </c>
      <c r="M16" s="13"/>
    </row>
    <row r="17" spans="1:14" ht="10.199999999999999" customHeight="1" x14ac:dyDescent="0.3">
      <c r="A17" s="11"/>
      <c r="B17" s="51"/>
      <c r="C17" s="5" t="s">
        <v>17</v>
      </c>
      <c r="D17" s="5" t="s">
        <v>13</v>
      </c>
      <c r="E17" s="51"/>
      <c r="F17" s="6" t="s">
        <v>14</v>
      </c>
      <c r="G17" s="5" t="s">
        <v>15</v>
      </c>
      <c r="H17" s="5" t="s">
        <v>19</v>
      </c>
      <c r="I17" s="5" t="s">
        <v>20</v>
      </c>
      <c r="J17" s="5" t="s">
        <v>21</v>
      </c>
      <c r="K17" s="5" t="s">
        <v>22</v>
      </c>
      <c r="L17" s="18" t="s">
        <v>16</v>
      </c>
      <c r="M17" s="38" t="s">
        <v>2252</v>
      </c>
    </row>
    <row r="18" spans="1:14" ht="10.199999999999999" customHeight="1" x14ac:dyDescent="0.3">
      <c r="A18" s="5">
        <v>1</v>
      </c>
      <c r="B18" s="2" t="e">
        <f>EDATE(P8,0)</f>
        <v>#N/A</v>
      </c>
      <c r="C18" s="34"/>
      <c r="D18" s="34"/>
      <c r="E18" s="19">
        <f>+D18/0.19</f>
        <v>0</v>
      </c>
      <c r="F18" s="34"/>
      <c r="G18" s="34"/>
      <c r="H18" s="34"/>
      <c r="I18" s="34"/>
      <c r="J18" s="34"/>
      <c r="K18" s="34"/>
      <c r="L18" s="20">
        <f>+SUM((F18:K18),C18,E18)</f>
        <v>0</v>
      </c>
      <c r="M18" s="45"/>
    </row>
    <row r="19" spans="1:14" ht="10.199999999999999" customHeight="1" x14ac:dyDescent="0.3">
      <c r="A19" s="5">
        <v>2</v>
      </c>
      <c r="B19" s="2" t="e">
        <f>EDATE(B18,1)</f>
        <v>#N/A</v>
      </c>
      <c r="C19" s="34"/>
      <c r="D19" s="34"/>
      <c r="E19" s="19">
        <f t="shared" ref="E19:E29" si="0">+D19/0.19</f>
        <v>0</v>
      </c>
      <c r="F19" s="34"/>
      <c r="G19" s="34"/>
      <c r="H19" s="34"/>
      <c r="I19" s="34"/>
      <c r="J19" s="34"/>
      <c r="K19" s="34"/>
      <c r="L19" s="20">
        <f>+SUM((F19:K19),C19,E19)</f>
        <v>0</v>
      </c>
      <c r="M19" s="45"/>
    </row>
    <row r="20" spans="1:14" ht="10.199999999999999" customHeight="1" x14ac:dyDescent="0.3">
      <c r="A20" s="5">
        <v>3</v>
      </c>
      <c r="B20" s="2" t="e">
        <f t="shared" ref="B20:B29" si="1">EDATE(B19,1)</f>
        <v>#N/A</v>
      </c>
      <c r="C20" s="34"/>
      <c r="D20" s="34"/>
      <c r="E20" s="19">
        <f t="shared" si="0"/>
        <v>0</v>
      </c>
      <c r="F20" s="34"/>
      <c r="G20" s="34"/>
      <c r="H20" s="34"/>
      <c r="I20" s="34"/>
      <c r="J20" s="34"/>
      <c r="K20" s="34"/>
      <c r="L20" s="20">
        <f t="shared" ref="L20:L29" si="2">+SUM((F20:K20),C20,E20)</f>
        <v>0</v>
      </c>
      <c r="M20" s="45"/>
    </row>
    <row r="21" spans="1:14" ht="10.199999999999999" customHeight="1" x14ac:dyDescent="0.3">
      <c r="A21" s="5">
        <v>4</v>
      </c>
      <c r="B21" s="2" t="e">
        <f t="shared" si="1"/>
        <v>#N/A</v>
      </c>
      <c r="C21" s="34"/>
      <c r="D21" s="34"/>
      <c r="E21" s="19">
        <f t="shared" si="0"/>
        <v>0</v>
      </c>
      <c r="F21" s="34"/>
      <c r="G21" s="34"/>
      <c r="H21" s="34"/>
      <c r="I21" s="34"/>
      <c r="J21" s="34"/>
      <c r="K21" s="34"/>
      <c r="L21" s="20">
        <f t="shared" si="2"/>
        <v>0</v>
      </c>
      <c r="M21" s="45"/>
      <c r="N21" s="13"/>
    </row>
    <row r="22" spans="1:14" ht="10.199999999999999" customHeight="1" x14ac:dyDescent="0.3">
      <c r="A22" s="5">
        <v>5</v>
      </c>
      <c r="B22" s="2" t="e">
        <f t="shared" si="1"/>
        <v>#N/A</v>
      </c>
      <c r="C22" s="34"/>
      <c r="D22" s="34"/>
      <c r="E22" s="19">
        <f t="shared" si="0"/>
        <v>0</v>
      </c>
      <c r="F22" s="34"/>
      <c r="G22" s="34"/>
      <c r="H22" s="34"/>
      <c r="I22" s="34"/>
      <c r="J22" s="34"/>
      <c r="K22" s="34"/>
      <c r="L22" s="20">
        <f t="shared" si="2"/>
        <v>0</v>
      </c>
      <c r="M22" s="45"/>
      <c r="N22" s="13"/>
    </row>
    <row r="23" spans="1:14" ht="10.199999999999999" customHeight="1" x14ac:dyDescent="0.3">
      <c r="A23" s="5">
        <v>6</v>
      </c>
      <c r="B23" s="2" t="e">
        <f t="shared" si="1"/>
        <v>#N/A</v>
      </c>
      <c r="C23" s="34"/>
      <c r="D23" s="34"/>
      <c r="E23" s="19">
        <f t="shared" si="0"/>
        <v>0</v>
      </c>
      <c r="F23" s="34"/>
      <c r="G23" s="34"/>
      <c r="H23" s="34"/>
      <c r="I23" s="34"/>
      <c r="J23" s="34"/>
      <c r="K23" s="34"/>
      <c r="L23" s="20">
        <f t="shared" si="2"/>
        <v>0</v>
      </c>
      <c r="M23" s="45"/>
      <c r="N23" s="13"/>
    </row>
    <row r="24" spans="1:14" ht="10.199999999999999" customHeight="1" x14ac:dyDescent="0.3">
      <c r="A24" s="5">
        <v>7</v>
      </c>
      <c r="B24" s="2" t="e">
        <f t="shared" si="1"/>
        <v>#N/A</v>
      </c>
      <c r="C24" s="34"/>
      <c r="D24" s="34"/>
      <c r="E24" s="19">
        <f t="shared" si="0"/>
        <v>0</v>
      </c>
      <c r="F24" s="34"/>
      <c r="G24" s="34"/>
      <c r="H24" s="34"/>
      <c r="I24" s="34"/>
      <c r="J24" s="34"/>
      <c r="K24" s="34"/>
      <c r="L24" s="20">
        <f t="shared" si="2"/>
        <v>0</v>
      </c>
      <c r="M24" s="45"/>
      <c r="N24" s="13"/>
    </row>
    <row r="25" spans="1:14" ht="10.199999999999999" customHeight="1" x14ac:dyDescent="0.3">
      <c r="A25" s="5">
        <v>8</v>
      </c>
      <c r="B25" s="2" t="e">
        <f t="shared" si="1"/>
        <v>#N/A</v>
      </c>
      <c r="C25" s="34"/>
      <c r="D25" s="34"/>
      <c r="E25" s="19">
        <f t="shared" si="0"/>
        <v>0</v>
      </c>
      <c r="F25" s="34"/>
      <c r="G25" s="34"/>
      <c r="H25" s="34"/>
      <c r="I25" s="34"/>
      <c r="J25" s="34"/>
      <c r="K25" s="34"/>
      <c r="L25" s="20">
        <f t="shared" si="2"/>
        <v>0</v>
      </c>
      <c r="M25" s="45"/>
      <c r="N25" s="13"/>
    </row>
    <row r="26" spans="1:14" ht="10.199999999999999" customHeight="1" x14ac:dyDescent="0.3">
      <c r="A26" s="5">
        <v>9</v>
      </c>
      <c r="B26" s="2" t="e">
        <f t="shared" si="1"/>
        <v>#N/A</v>
      </c>
      <c r="C26" s="34"/>
      <c r="D26" s="34"/>
      <c r="E26" s="19">
        <f t="shared" si="0"/>
        <v>0</v>
      </c>
      <c r="F26" s="34"/>
      <c r="G26" s="34"/>
      <c r="H26" s="34"/>
      <c r="I26" s="34"/>
      <c r="J26" s="34"/>
      <c r="K26" s="34"/>
      <c r="L26" s="20">
        <f t="shared" si="2"/>
        <v>0</v>
      </c>
      <c r="M26" s="45"/>
      <c r="N26" s="13"/>
    </row>
    <row r="27" spans="1:14" ht="10.199999999999999" customHeight="1" x14ac:dyDescent="0.3">
      <c r="A27" s="5">
        <v>10</v>
      </c>
      <c r="B27" s="2" t="e">
        <f t="shared" si="1"/>
        <v>#N/A</v>
      </c>
      <c r="C27" s="34"/>
      <c r="D27" s="34"/>
      <c r="E27" s="19">
        <f t="shared" si="0"/>
        <v>0</v>
      </c>
      <c r="F27" s="34"/>
      <c r="G27" s="34"/>
      <c r="H27" s="34"/>
      <c r="I27" s="34"/>
      <c r="J27" s="34"/>
      <c r="K27" s="34"/>
      <c r="L27" s="20">
        <f t="shared" si="2"/>
        <v>0</v>
      </c>
      <c r="M27" s="45"/>
      <c r="N27" s="13"/>
    </row>
    <row r="28" spans="1:14" ht="10.199999999999999" customHeight="1" x14ac:dyDescent="0.3">
      <c r="A28" s="5">
        <v>11</v>
      </c>
      <c r="B28" s="2" t="e">
        <f t="shared" si="1"/>
        <v>#N/A</v>
      </c>
      <c r="C28" s="34"/>
      <c r="D28" s="34"/>
      <c r="E28" s="19">
        <f t="shared" si="0"/>
        <v>0</v>
      </c>
      <c r="F28" s="34"/>
      <c r="G28" s="34"/>
      <c r="H28" s="34"/>
      <c r="I28" s="34"/>
      <c r="J28" s="34"/>
      <c r="K28" s="34"/>
      <c r="L28" s="20">
        <f t="shared" si="2"/>
        <v>0</v>
      </c>
      <c r="M28" s="45"/>
      <c r="N28" s="13"/>
    </row>
    <row r="29" spans="1:14" ht="10.199999999999999" customHeight="1" x14ac:dyDescent="0.3">
      <c r="A29" s="5">
        <v>12</v>
      </c>
      <c r="B29" s="2" t="e">
        <f t="shared" si="1"/>
        <v>#N/A</v>
      </c>
      <c r="C29" s="34"/>
      <c r="D29" s="34"/>
      <c r="E29" s="19">
        <f t="shared" si="0"/>
        <v>0</v>
      </c>
      <c r="F29" s="34"/>
      <c r="G29" s="34"/>
      <c r="H29" s="34"/>
      <c r="I29" s="34"/>
      <c r="J29" s="34"/>
      <c r="K29" s="34"/>
      <c r="L29" s="20">
        <f t="shared" si="2"/>
        <v>0</v>
      </c>
      <c r="M29" s="45"/>
      <c r="N29" s="13"/>
    </row>
    <row r="30" spans="1:14" ht="10.199999999999999" customHeight="1" x14ac:dyDescent="0.3">
      <c r="A30" s="11"/>
      <c r="B30" s="21"/>
      <c r="C30" s="19">
        <f>SUM(C18:C29)</f>
        <v>0</v>
      </c>
      <c r="D30" s="22">
        <f>SUM(D18:D29)</f>
        <v>0</v>
      </c>
      <c r="E30" s="22">
        <f>SUM(E18:E29)</f>
        <v>0</v>
      </c>
      <c r="F30" s="22">
        <f t="shared" ref="F30:L30" si="3">SUM(F18:F29)</f>
        <v>0</v>
      </c>
      <c r="G30" s="22">
        <f t="shared" si="3"/>
        <v>0</v>
      </c>
      <c r="H30" s="22">
        <f t="shared" si="3"/>
        <v>0</v>
      </c>
      <c r="I30" s="22">
        <f t="shared" si="3"/>
        <v>0</v>
      </c>
      <c r="J30" s="22">
        <f t="shared" si="3"/>
        <v>0</v>
      </c>
      <c r="K30" s="22">
        <f t="shared" si="3"/>
        <v>0</v>
      </c>
      <c r="L30" s="22">
        <f t="shared" si="3"/>
        <v>0</v>
      </c>
      <c r="M30" s="13"/>
      <c r="N30" s="23"/>
    </row>
    <row r="31" spans="1:14" ht="10.199999999999999" customHeight="1" x14ac:dyDescent="0.3">
      <c r="A31" s="11"/>
      <c r="B31" s="8"/>
      <c r="C31" s="8"/>
      <c r="D31" s="24"/>
      <c r="E31" s="24"/>
      <c r="F31" s="24"/>
      <c r="G31" s="24"/>
      <c r="H31" s="24"/>
      <c r="I31" s="24"/>
      <c r="J31" s="24"/>
      <c r="K31" s="24"/>
      <c r="L31" s="8"/>
      <c r="M31" s="8"/>
      <c r="N31" s="8"/>
    </row>
    <row r="32" spans="1:14" ht="10.199999999999999" customHeight="1" x14ac:dyDescent="0.3">
      <c r="A32" s="13"/>
      <c r="B32" s="13"/>
      <c r="C32" s="13"/>
      <c r="D32" s="13"/>
      <c r="E32" s="13"/>
      <c r="F32" s="8"/>
      <c r="G32" s="13"/>
      <c r="H32" s="13"/>
      <c r="I32" s="13"/>
      <c r="J32" s="13"/>
      <c r="K32" s="13"/>
      <c r="L32" s="13"/>
      <c r="M32" s="13"/>
      <c r="N32" s="13"/>
    </row>
    <row r="33" spans="1:14" ht="10.199999999999999" customHeight="1" x14ac:dyDescent="0.3">
      <c r="A33" s="13"/>
      <c r="B33" s="13"/>
      <c r="C33" s="13"/>
      <c r="D33" s="13"/>
      <c r="E33" s="8"/>
      <c r="F33" s="25"/>
      <c r="G33" s="13"/>
      <c r="H33" s="13"/>
      <c r="I33" s="13"/>
      <c r="J33" s="13"/>
      <c r="K33" s="13"/>
      <c r="L33" s="13"/>
      <c r="M33" s="13"/>
      <c r="N33" s="13"/>
    </row>
    <row r="34" spans="1:14" ht="10.199999999999999" customHeight="1" x14ac:dyDescent="0.3">
      <c r="A34" s="13"/>
      <c r="B34" s="13"/>
      <c r="C34" s="13"/>
      <c r="D34" s="13"/>
      <c r="E34" s="13"/>
      <c r="F34" s="8"/>
      <c r="G34" s="13"/>
      <c r="H34" s="13"/>
      <c r="I34" s="13"/>
      <c r="J34" s="13"/>
      <c r="K34" s="13"/>
      <c r="L34" s="13"/>
      <c r="M34" s="13"/>
      <c r="N34" s="13"/>
    </row>
    <row r="35" spans="1:14" ht="10.199999999999999" customHeight="1" x14ac:dyDescent="0.3">
      <c r="A35" s="13"/>
      <c r="B35" s="13"/>
      <c r="C35" s="13"/>
      <c r="D35" s="13"/>
      <c r="E35" s="13"/>
      <c r="F35" s="8"/>
      <c r="G35" s="13"/>
      <c r="H35" s="13"/>
      <c r="I35" s="13"/>
      <c r="J35" s="13"/>
      <c r="K35" s="13"/>
      <c r="L35" s="13"/>
      <c r="M35" s="13"/>
      <c r="N35" s="13"/>
    </row>
    <row r="36" spans="1:14" ht="10.199999999999999" customHeight="1" x14ac:dyDescent="0.3">
      <c r="A36" s="13"/>
      <c r="B36" s="13"/>
      <c r="C36" s="13"/>
      <c r="D36" s="13"/>
      <c r="E36" s="13"/>
      <c r="F36" s="8"/>
      <c r="G36" s="13"/>
      <c r="H36" s="13"/>
      <c r="I36" s="13"/>
      <c r="J36" s="13"/>
      <c r="K36" s="13"/>
      <c r="L36" s="13"/>
      <c r="M36" s="13"/>
      <c r="N36" s="13"/>
    </row>
    <row r="37" spans="1:14" ht="10.199999999999999" customHeight="1" x14ac:dyDescent="0.3">
      <c r="F37" s="8"/>
    </row>
    <row r="38" spans="1:14" ht="10.199999999999999" customHeight="1" x14ac:dyDescent="0.3">
      <c r="F38" s="8"/>
    </row>
    <row r="39" spans="1:14" ht="10.199999999999999" customHeight="1" x14ac:dyDescent="0.3">
      <c r="F39" s="8"/>
    </row>
    <row r="40" spans="1:14" ht="10.199999999999999" customHeight="1" x14ac:dyDescent="0.3">
      <c r="F40" s="8"/>
    </row>
    <row r="41" spans="1:14" ht="10.199999999999999" customHeight="1" x14ac:dyDescent="0.3">
      <c r="F41" s="8"/>
    </row>
    <row r="42" spans="1:14" ht="10.199999999999999" customHeight="1" x14ac:dyDescent="0.3">
      <c r="F42" s="8"/>
    </row>
    <row r="43" spans="1:14" ht="10.199999999999999" customHeight="1" x14ac:dyDescent="0.3">
      <c r="F43" s="8"/>
    </row>
    <row r="44" spans="1:14" ht="10.199999999999999" customHeight="1" x14ac:dyDescent="0.3">
      <c r="F44" s="8"/>
    </row>
    <row r="45" spans="1:14" ht="10.199999999999999" customHeight="1" x14ac:dyDescent="0.3">
      <c r="F45" s="8"/>
    </row>
    <row r="46" spans="1:14" ht="10.199999999999999" customHeight="1" x14ac:dyDescent="0.3">
      <c r="F46" s="8"/>
    </row>
    <row r="47" spans="1:14" ht="10.199999999999999" customHeight="1" x14ac:dyDescent="0.3">
      <c r="F47" s="8"/>
    </row>
    <row r="48" spans="1:14" ht="10.199999999999999" customHeight="1" x14ac:dyDescent="0.3">
      <c r="F48" s="8"/>
    </row>
    <row r="49" spans="6:6" ht="10.199999999999999" customHeight="1" x14ac:dyDescent="0.3">
      <c r="F49" s="8"/>
    </row>
    <row r="50" spans="6:6" ht="10.199999999999999" customHeight="1" x14ac:dyDescent="0.3">
      <c r="F50" s="8"/>
    </row>
    <row r="51" spans="6:6" ht="10.199999999999999" customHeight="1" x14ac:dyDescent="0.3">
      <c r="F51" s="8"/>
    </row>
    <row r="52" spans="6:6" ht="10.199999999999999" customHeight="1" x14ac:dyDescent="0.3">
      <c r="F52" s="8"/>
    </row>
    <row r="53" spans="6:6" ht="10.199999999999999" customHeight="1" x14ac:dyDescent="0.3">
      <c r="F53" s="8"/>
    </row>
    <row r="54" spans="6:6" ht="10.199999999999999" customHeight="1" x14ac:dyDescent="0.3">
      <c r="F54" s="8"/>
    </row>
    <row r="55" spans="6:6" ht="10.199999999999999" customHeight="1" x14ac:dyDescent="0.3">
      <c r="F55" s="8"/>
    </row>
    <row r="56" spans="6:6" ht="10.199999999999999" customHeight="1" x14ac:dyDescent="0.3">
      <c r="F56" s="8"/>
    </row>
    <row r="57" spans="6:6" ht="10.199999999999999" customHeight="1" x14ac:dyDescent="0.3">
      <c r="F57" s="8"/>
    </row>
    <row r="58" spans="6:6" ht="10.199999999999999" customHeight="1" x14ac:dyDescent="0.3">
      <c r="F58" s="8"/>
    </row>
    <row r="59" spans="6:6" ht="10.199999999999999" customHeight="1" x14ac:dyDescent="0.3">
      <c r="F59" s="8"/>
    </row>
    <row r="60" spans="6:6" ht="10.199999999999999" customHeight="1" x14ac:dyDescent="0.3">
      <c r="F60" s="8"/>
    </row>
    <row r="61" spans="6:6" ht="10.199999999999999" customHeight="1" x14ac:dyDescent="0.3">
      <c r="F61" s="8"/>
    </row>
    <row r="62" spans="6:6" ht="10.199999999999999" customHeight="1" x14ac:dyDescent="0.3">
      <c r="F62" s="8"/>
    </row>
    <row r="63" spans="6:6" ht="10.199999999999999" customHeight="1" x14ac:dyDescent="0.3">
      <c r="F63" s="8"/>
    </row>
    <row r="64" spans="6:6" ht="10.199999999999999" customHeight="1" x14ac:dyDescent="0.3">
      <c r="F64" s="8"/>
    </row>
    <row r="65" spans="6:6" ht="10.199999999999999" customHeight="1" x14ac:dyDescent="0.3">
      <c r="F65" s="8"/>
    </row>
    <row r="66" spans="6:6" ht="10.199999999999999" customHeight="1" x14ac:dyDescent="0.3">
      <c r="F66" s="8"/>
    </row>
    <row r="67" spans="6:6" ht="10.199999999999999" customHeight="1" x14ac:dyDescent="0.3">
      <c r="F67" s="8"/>
    </row>
    <row r="68" spans="6:6" ht="10.199999999999999" customHeight="1" x14ac:dyDescent="0.3">
      <c r="F68" s="8"/>
    </row>
    <row r="69" spans="6:6" ht="10.199999999999999" customHeight="1" x14ac:dyDescent="0.3">
      <c r="F69" s="8"/>
    </row>
    <row r="70" spans="6:6" ht="10.199999999999999" customHeight="1" x14ac:dyDescent="0.3">
      <c r="F70" s="8"/>
    </row>
    <row r="71" spans="6:6" ht="10.199999999999999" customHeight="1" x14ac:dyDescent="0.3">
      <c r="F71" s="8"/>
    </row>
    <row r="72" spans="6:6" ht="10.199999999999999" customHeight="1" x14ac:dyDescent="0.3">
      <c r="F72" s="8"/>
    </row>
    <row r="73" spans="6:6" ht="10.199999999999999" customHeight="1" x14ac:dyDescent="0.3">
      <c r="F73" s="8"/>
    </row>
    <row r="74" spans="6:6" ht="10.199999999999999" customHeight="1" x14ac:dyDescent="0.3">
      <c r="F74" s="8"/>
    </row>
    <row r="75" spans="6:6" ht="10.199999999999999" customHeight="1" x14ac:dyDescent="0.3">
      <c r="F75" s="8"/>
    </row>
    <row r="76" spans="6:6" ht="10.199999999999999" customHeight="1" x14ac:dyDescent="0.3">
      <c r="F76" s="8"/>
    </row>
    <row r="77" spans="6:6" ht="10.199999999999999" customHeight="1" x14ac:dyDescent="0.3">
      <c r="F77" s="8"/>
    </row>
    <row r="78" spans="6:6" ht="10.199999999999999" customHeight="1" x14ac:dyDescent="0.3">
      <c r="F78" s="8"/>
    </row>
    <row r="79" spans="6:6" ht="10.199999999999999" customHeight="1" x14ac:dyDescent="0.3">
      <c r="F79" s="8"/>
    </row>
    <row r="80" spans="6:6" ht="10.199999999999999" customHeight="1" x14ac:dyDescent="0.3">
      <c r="F80" s="8"/>
    </row>
    <row r="81" spans="6:6" ht="10.199999999999999" customHeight="1" x14ac:dyDescent="0.3">
      <c r="F81" s="8"/>
    </row>
    <row r="82" spans="6:6" ht="10.199999999999999" customHeight="1" x14ac:dyDescent="0.3">
      <c r="F82" s="8"/>
    </row>
    <row r="83" spans="6:6" ht="10.199999999999999" customHeight="1" x14ac:dyDescent="0.3">
      <c r="F83" s="8"/>
    </row>
    <row r="84" spans="6:6" ht="10.199999999999999" customHeight="1" x14ac:dyDescent="0.3">
      <c r="F84" s="8"/>
    </row>
    <row r="85" spans="6:6" ht="10.199999999999999" customHeight="1" x14ac:dyDescent="0.3">
      <c r="F85" s="8"/>
    </row>
    <row r="86" spans="6:6" ht="10.199999999999999" customHeight="1" x14ac:dyDescent="0.3">
      <c r="F86" s="8"/>
    </row>
    <row r="87" spans="6:6" ht="10.199999999999999" customHeight="1" x14ac:dyDescent="0.3">
      <c r="F87" s="8"/>
    </row>
    <row r="88" spans="6:6" ht="10.199999999999999" customHeight="1" x14ac:dyDescent="0.3">
      <c r="F88" s="8"/>
    </row>
    <row r="89" spans="6:6" ht="10.199999999999999" customHeight="1" x14ac:dyDescent="0.3">
      <c r="F89" s="8"/>
    </row>
    <row r="90" spans="6:6" ht="10.199999999999999" customHeight="1" x14ac:dyDescent="0.3">
      <c r="F90" s="8"/>
    </row>
    <row r="91" spans="6:6" ht="10.199999999999999" customHeight="1" x14ac:dyDescent="0.3">
      <c r="F91" s="8"/>
    </row>
    <row r="92" spans="6:6" ht="10.199999999999999" customHeight="1" x14ac:dyDescent="0.3">
      <c r="F92" s="8"/>
    </row>
    <row r="93" spans="6:6" ht="10.199999999999999" customHeight="1" x14ac:dyDescent="0.3">
      <c r="F93" s="8"/>
    </row>
    <row r="94" spans="6:6" ht="10.199999999999999" customHeight="1" x14ac:dyDescent="0.3">
      <c r="F94" s="8"/>
    </row>
    <row r="95" spans="6:6" ht="10.199999999999999" customHeight="1" x14ac:dyDescent="0.3">
      <c r="F95" s="8"/>
    </row>
    <row r="96" spans="6:6" ht="10.199999999999999" customHeight="1" x14ac:dyDescent="0.3">
      <c r="F96" s="8"/>
    </row>
    <row r="97" spans="6:6" ht="10.199999999999999" customHeight="1" x14ac:dyDescent="0.3">
      <c r="F97" s="8"/>
    </row>
    <row r="98" spans="6:6" ht="10.199999999999999" customHeight="1" x14ac:dyDescent="0.3">
      <c r="F98" s="8"/>
    </row>
    <row r="99" spans="6:6" ht="10.199999999999999" customHeight="1" x14ac:dyDescent="0.3">
      <c r="F99" s="8"/>
    </row>
    <row r="100" spans="6:6" ht="10.199999999999999" customHeight="1" x14ac:dyDescent="0.3">
      <c r="F100" s="8"/>
    </row>
    <row r="101" spans="6:6" ht="10.199999999999999" customHeight="1" x14ac:dyDescent="0.3">
      <c r="F101" s="8"/>
    </row>
    <row r="102" spans="6:6" ht="10.199999999999999" customHeight="1" x14ac:dyDescent="0.3">
      <c r="F102" s="8"/>
    </row>
    <row r="103" spans="6:6" ht="10.199999999999999" customHeight="1" x14ac:dyDescent="0.3">
      <c r="F103" s="8"/>
    </row>
    <row r="104" spans="6:6" ht="10.199999999999999" customHeight="1" x14ac:dyDescent="0.3">
      <c r="F104" s="8"/>
    </row>
    <row r="105" spans="6:6" ht="10.199999999999999" customHeight="1" x14ac:dyDescent="0.3">
      <c r="F105" s="8"/>
    </row>
    <row r="106" spans="6:6" ht="10.199999999999999" customHeight="1" x14ac:dyDescent="0.3">
      <c r="F106" s="8"/>
    </row>
    <row r="107" spans="6:6" ht="10.199999999999999" customHeight="1" x14ac:dyDescent="0.3">
      <c r="F107" s="8"/>
    </row>
    <row r="108" spans="6:6" ht="10.199999999999999" customHeight="1" x14ac:dyDescent="0.3">
      <c r="F108" s="8"/>
    </row>
    <row r="109" spans="6:6" ht="10.199999999999999" customHeight="1" x14ac:dyDescent="0.3">
      <c r="F109" s="8"/>
    </row>
    <row r="110" spans="6:6" ht="10.199999999999999" customHeight="1" x14ac:dyDescent="0.3">
      <c r="F110" s="8"/>
    </row>
    <row r="111" spans="6:6" ht="10.199999999999999" customHeight="1" x14ac:dyDescent="0.3">
      <c r="F111" s="8"/>
    </row>
    <row r="112" spans="6:6" ht="10.199999999999999" customHeight="1" x14ac:dyDescent="0.3">
      <c r="F112" s="8"/>
    </row>
    <row r="113" spans="6:6" ht="10.199999999999999" customHeight="1" x14ac:dyDescent="0.3">
      <c r="F113" s="8"/>
    </row>
    <row r="114" spans="6:6" ht="10.199999999999999" customHeight="1" x14ac:dyDescent="0.3">
      <c r="F114" s="8"/>
    </row>
    <row r="115" spans="6:6" ht="10.199999999999999" customHeight="1" x14ac:dyDescent="0.3">
      <c r="F115" s="8"/>
    </row>
    <row r="116" spans="6:6" ht="10.199999999999999" customHeight="1" x14ac:dyDescent="0.3">
      <c r="F116" s="8"/>
    </row>
    <row r="117" spans="6:6" ht="10.199999999999999" customHeight="1" x14ac:dyDescent="0.3">
      <c r="F117" s="8"/>
    </row>
    <row r="118" spans="6:6" ht="10.199999999999999" customHeight="1" x14ac:dyDescent="0.3">
      <c r="F118" s="8"/>
    </row>
    <row r="119" spans="6:6" ht="10.199999999999999" customHeight="1" x14ac:dyDescent="0.3">
      <c r="F119" s="8"/>
    </row>
    <row r="120" spans="6:6" ht="10.199999999999999" customHeight="1" x14ac:dyDescent="0.3">
      <c r="F120" s="8"/>
    </row>
    <row r="121" spans="6:6" ht="10.199999999999999" customHeight="1" x14ac:dyDescent="0.3">
      <c r="F121" s="8"/>
    </row>
    <row r="122" spans="6:6" ht="10.199999999999999" customHeight="1" x14ac:dyDescent="0.3">
      <c r="F122" s="8"/>
    </row>
    <row r="123" spans="6:6" ht="10.199999999999999" customHeight="1" x14ac:dyDescent="0.3">
      <c r="F123" s="8"/>
    </row>
    <row r="124" spans="6:6" ht="10.199999999999999" customHeight="1" x14ac:dyDescent="0.3">
      <c r="F124" s="8"/>
    </row>
    <row r="125" spans="6:6" ht="10.199999999999999" customHeight="1" x14ac:dyDescent="0.3">
      <c r="F125" s="8"/>
    </row>
    <row r="126" spans="6:6" ht="10.199999999999999" customHeight="1" x14ac:dyDescent="0.3">
      <c r="F126" s="8"/>
    </row>
    <row r="127" spans="6:6" ht="10.199999999999999" customHeight="1" x14ac:dyDescent="0.3">
      <c r="F127" s="8"/>
    </row>
    <row r="128" spans="6:6" ht="10.199999999999999" customHeight="1" x14ac:dyDescent="0.3">
      <c r="F128" s="8"/>
    </row>
    <row r="129" spans="6:6" ht="10.199999999999999" customHeight="1" x14ac:dyDescent="0.3">
      <c r="F129" s="8"/>
    </row>
    <row r="130" spans="6:6" ht="10.199999999999999" customHeight="1" x14ac:dyDescent="0.3">
      <c r="F130" s="8"/>
    </row>
    <row r="131" spans="6:6" ht="10.199999999999999" customHeight="1" x14ac:dyDescent="0.3">
      <c r="F131" s="8"/>
    </row>
    <row r="132" spans="6:6" ht="10.199999999999999" customHeight="1" x14ac:dyDescent="0.3">
      <c r="F132" s="8"/>
    </row>
    <row r="133" spans="6:6" ht="10.199999999999999" customHeight="1" x14ac:dyDescent="0.3">
      <c r="F133" s="8"/>
    </row>
    <row r="134" spans="6:6" ht="10.199999999999999" customHeight="1" x14ac:dyDescent="0.3">
      <c r="F134" s="8"/>
    </row>
    <row r="135" spans="6:6" ht="10.199999999999999" customHeight="1" x14ac:dyDescent="0.3">
      <c r="F135" s="8"/>
    </row>
    <row r="136" spans="6:6" ht="10.199999999999999" customHeight="1" x14ac:dyDescent="0.3">
      <c r="F136" s="8"/>
    </row>
    <row r="137" spans="6:6" ht="10.199999999999999" customHeight="1" x14ac:dyDescent="0.3">
      <c r="F137" s="8"/>
    </row>
    <row r="138" spans="6:6" ht="10.199999999999999" customHeight="1" x14ac:dyDescent="0.3">
      <c r="F138" s="8"/>
    </row>
    <row r="139" spans="6:6" ht="10.199999999999999" customHeight="1" x14ac:dyDescent="0.3">
      <c r="F139" s="8"/>
    </row>
    <row r="140" spans="6:6" ht="10.199999999999999" customHeight="1" x14ac:dyDescent="0.3">
      <c r="F140" s="8"/>
    </row>
    <row r="141" spans="6:6" ht="10.199999999999999" customHeight="1" x14ac:dyDescent="0.3">
      <c r="F141" s="8"/>
    </row>
    <row r="142" spans="6:6" ht="10.199999999999999" customHeight="1" x14ac:dyDescent="0.3">
      <c r="F142" s="8"/>
    </row>
    <row r="143" spans="6:6" ht="10.199999999999999" customHeight="1" x14ac:dyDescent="0.3">
      <c r="F143" s="8"/>
    </row>
    <row r="144" spans="6:6" ht="10.199999999999999" customHeight="1" x14ac:dyDescent="0.3">
      <c r="F144" s="8"/>
    </row>
    <row r="145" spans="6:6" ht="10.199999999999999" customHeight="1" x14ac:dyDescent="0.3">
      <c r="F145" s="8"/>
    </row>
    <row r="146" spans="6:6" ht="10.199999999999999" customHeight="1" x14ac:dyDescent="0.3">
      <c r="F146" s="8"/>
    </row>
    <row r="147" spans="6:6" ht="10.199999999999999" customHeight="1" x14ac:dyDescent="0.3">
      <c r="F147" s="8"/>
    </row>
    <row r="148" spans="6:6" ht="10.199999999999999" customHeight="1" x14ac:dyDescent="0.3">
      <c r="F148" s="8"/>
    </row>
    <row r="149" spans="6:6" ht="10.199999999999999" customHeight="1" x14ac:dyDescent="0.3">
      <c r="F149" s="8"/>
    </row>
    <row r="150" spans="6:6" ht="10.199999999999999" customHeight="1" x14ac:dyDescent="0.3">
      <c r="F150" s="8"/>
    </row>
    <row r="151" spans="6:6" ht="10.199999999999999" customHeight="1" x14ac:dyDescent="0.3">
      <c r="F151" s="8"/>
    </row>
    <row r="152" spans="6:6" ht="10.199999999999999" customHeight="1" x14ac:dyDescent="0.3">
      <c r="F152" s="8"/>
    </row>
    <row r="153" spans="6:6" ht="10.199999999999999" customHeight="1" x14ac:dyDescent="0.3">
      <c r="F153" s="8"/>
    </row>
    <row r="154" spans="6:6" ht="10.199999999999999" customHeight="1" x14ac:dyDescent="0.3">
      <c r="F154" s="8"/>
    </row>
    <row r="155" spans="6:6" ht="10.199999999999999" customHeight="1" x14ac:dyDescent="0.3">
      <c r="F155" s="8"/>
    </row>
    <row r="156" spans="6:6" ht="10.199999999999999" customHeight="1" x14ac:dyDescent="0.3">
      <c r="F156" s="8"/>
    </row>
    <row r="157" spans="6:6" ht="10.199999999999999" customHeight="1" x14ac:dyDescent="0.3">
      <c r="F157" s="8"/>
    </row>
    <row r="158" spans="6:6" ht="10.199999999999999" customHeight="1" x14ac:dyDescent="0.3">
      <c r="F158" s="8"/>
    </row>
    <row r="159" spans="6:6" ht="10.199999999999999" customHeight="1" x14ac:dyDescent="0.3">
      <c r="F159" s="8"/>
    </row>
    <row r="160" spans="6:6" ht="10.199999999999999" customHeight="1" x14ac:dyDescent="0.3">
      <c r="F160" s="8"/>
    </row>
    <row r="161" spans="6:6" ht="10.199999999999999" customHeight="1" x14ac:dyDescent="0.3">
      <c r="F161" s="8"/>
    </row>
    <row r="162" spans="6:6" ht="10.199999999999999" customHeight="1" x14ac:dyDescent="0.3">
      <c r="F162" s="8"/>
    </row>
    <row r="163" spans="6:6" ht="10.199999999999999" customHeight="1" x14ac:dyDescent="0.3">
      <c r="F163" s="8"/>
    </row>
    <row r="164" spans="6:6" ht="10.199999999999999" customHeight="1" x14ac:dyDescent="0.3">
      <c r="F164" s="8"/>
    </row>
    <row r="165" spans="6:6" ht="10.199999999999999" customHeight="1" x14ac:dyDescent="0.3">
      <c r="F165" s="8"/>
    </row>
    <row r="166" spans="6:6" ht="10.199999999999999" customHeight="1" x14ac:dyDescent="0.3">
      <c r="F166" s="8"/>
    </row>
    <row r="167" spans="6:6" ht="10.199999999999999" customHeight="1" x14ac:dyDescent="0.3">
      <c r="F167" s="8"/>
    </row>
    <row r="168" spans="6:6" ht="10.199999999999999" customHeight="1" x14ac:dyDescent="0.3">
      <c r="F168" s="8"/>
    </row>
    <row r="169" spans="6:6" ht="10.199999999999999" customHeight="1" x14ac:dyDescent="0.3">
      <c r="F169" s="8"/>
    </row>
    <row r="170" spans="6:6" ht="10.199999999999999" customHeight="1" x14ac:dyDescent="0.3">
      <c r="F170" s="8"/>
    </row>
    <row r="171" spans="6:6" ht="10.199999999999999" customHeight="1" x14ac:dyDescent="0.3">
      <c r="F171" s="8"/>
    </row>
    <row r="172" spans="6:6" ht="10.199999999999999" customHeight="1" x14ac:dyDescent="0.3">
      <c r="F172" s="8"/>
    </row>
    <row r="173" spans="6:6" ht="10.199999999999999" customHeight="1" x14ac:dyDescent="0.3">
      <c r="F173" s="8"/>
    </row>
    <row r="174" spans="6:6" ht="10.199999999999999" customHeight="1" x14ac:dyDescent="0.3">
      <c r="F174" s="8"/>
    </row>
    <row r="175" spans="6:6" ht="10.199999999999999" customHeight="1" x14ac:dyDescent="0.3">
      <c r="F175" s="8"/>
    </row>
    <row r="176" spans="6:6" ht="10.199999999999999" customHeight="1" x14ac:dyDescent="0.3">
      <c r="F176" s="8"/>
    </row>
    <row r="177" spans="6:6" ht="10.199999999999999" customHeight="1" x14ac:dyDescent="0.3">
      <c r="F177" s="8"/>
    </row>
    <row r="178" spans="6:6" ht="10.199999999999999" customHeight="1" x14ac:dyDescent="0.3">
      <c r="F178" s="8"/>
    </row>
    <row r="179" spans="6:6" ht="10.199999999999999" customHeight="1" x14ac:dyDescent="0.3">
      <c r="F179" s="8"/>
    </row>
    <row r="180" spans="6:6" ht="10.199999999999999" customHeight="1" x14ac:dyDescent="0.3">
      <c r="F180" s="8"/>
    </row>
    <row r="181" spans="6:6" ht="10.199999999999999" customHeight="1" x14ac:dyDescent="0.3">
      <c r="F181" s="8"/>
    </row>
    <row r="182" spans="6:6" ht="10.199999999999999" customHeight="1" x14ac:dyDescent="0.3">
      <c r="F182" s="8"/>
    </row>
    <row r="183" spans="6:6" ht="10.199999999999999" customHeight="1" x14ac:dyDescent="0.3">
      <c r="F183" s="8"/>
    </row>
    <row r="184" spans="6:6" ht="10.199999999999999" customHeight="1" x14ac:dyDescent="0.3">
      <c r="F184" s="8"/>
    </row>
    <row r="185" spans="6:6" ht="10.199999999999999" customHeight="1" x14ac:dyDescent="0.3">
      <c r="F185" s="8"/>
    </row>
    <row r="186" spans="6:6" ht="10.199999999999999" customHeight="1" x14ac:dyDescent="0.3">
      <c r="F186" s="8"/>
    </row>
    <row r="187" spans="6:6" ht="10.199999999999999" customHeight="1" x14ac:dyDescent="0.3">
      <c r="F187" s="8"/>
    </row>
    <row r="188" spans="6:6" ht="10.199999999999999" customHeight="1" x14ac:dyDescent="0.3">
      <c r="F188" s="8"/>
    </row>
    <row r="189" spans="6:6" ht="10.199999999999999" customHeight="1" x14ac:dyDescent="0.3">
      <c r="F189" s="8"/>
    </row>
    <row r="190" spans="6:6" ht="10.199999999999999" customHeight="1" x14ac:dyDescent="0.3">
      <c r="F190" s="8"/>
    </row>
    <row r="191" spans="6:6" ht="10.199999999999999" customHeight="1" x14ac:dyDescent="0.3">
      <c r="F191" s="8"/>
    </row>
    <row r="192" spans="6:6" ht="10.199999999999999" customHeight="1" x14ac:dyDescent="0.3">
      <c r="F192" s="8"/>
    </row>
    <row r="193" spans="6:6" ht="10.199999999999999" customHeight="1" x14ac:dyDescent="0.3">
      <c r="F193" s="8"/>
    </row>
    <row r="194" spans="6:6" ht="10.199999999999999" customHeight="1" x14ac:dyDescent="0.3">
      <c r="F194" s="8"/>
    </row>
    <row r="195" spans="6:6" ht="10.199999999999999" customHeight="1" x14ac:dyDescent="0.3">
      <c r="F195" s="8"/>
    </row>
    <row r="196" spans="6:6" ht="10.199999999999999" customHeight="1" x14ac:dyDescent="0.3">
      <c r="F196" s="8"/>
    </row>
    <row r="197" spans="6:6" ht="10.199999999999999" customHeight="1" x14ac:dyDescent="0.3">
      <c r="F197" s="8"/>
    </row>
    <row r="198" spans="6:6" ht="10.199999999999999" customHeight="1" x14ac:dyDescent="0.3">
      <c r="F198" s="8"/>
    </row>
    <row r="199" spans="6:6" ht="10.199999999999999" customHeight="1" x14ac:dyDescent="0.3">
      <c r="F199" s="8"/>
    </row>
    <row r="200" spans="6:6" ht="10.199999999999999" customHeight="1" x14ac:dyDescent="0.3">
      <c r="F200" s="8"/>
    </row>
    <row r="201" spans="6:6" ht="10.199999999999999" customHeight="1" x14ac:dyDescent="0.3">
      <c r="F201" s="8"/>
    </row>
    <row r="202" spans="6:6" ht="10.199999999999999" customHeight="1" x14ac:dyDescent="0.3">
      <c r="F202" s="8"/>
    </row>
    <row r="203" spans="6:6" ht="10.199999999999999" customHeight="1" x14ac:dyDescent="0.3">
      <c r="F203" s="8"/>
    </row>
    <row r="204" spans="6:6" ht="10.199999999999999" customHeight="1" x14ac:dyDescent="0.3">
      <c r="F204" s="8"/>
    </row>
    <row r="205" spans="6:6" ht="10.199999999999999" customHeight="1" x14ac:dyDescent="0.3">
      <c r="F205" s="8"/>
    </row>
    <row r="206" spans="6:6" ht="10.199999999999999" customHeight="1" x14ac:dyDescent="0.3">
      <c r="F206" s="8"/>
    </row>
    <row r="207" spans="6:6" ht="10.199999999999999" customHeight="1" x14ac:dyDescent="0.3">
      <c r="F207" s="8"/>
    </row>
    <row r="208" spans="6:6" ht="10.199999999999999" customHeight="1" x14ac:dyDescent="0.3">
      <c r="F208" s="8"/>
    </row>
    <row r="209" spans="6:6" ht="10.199999999999999" customHeight="1" x14ac:dyDescent="0.3">
      <c r="F209" s="8"/>
    </row>
    <row r="210" spans="6:6" ht="10.199999999999999" customHeight="1" x14ac:dyDescent="0.3">
      <c r="F210" s="8"/>
    </row>
    <row r="211" spans="6:6" ht="10.199999999999999" customHeight="1" x14ac:dyDescent="0.3">
      <c r="F211" s="8"/>
    </row>
    <row r="212" spans="6:6" ht="10.199999999999999" customHeight="1" x14ac:dyDescent="0.3">
      <c r="F212" s="8"/>
    </row>
    <row r="213" spans="6:6" ht="10.199999999999999" customHeight="1" x14ac:dyDescent="0.3">
      <c r="F213" s="8"/>
    </row>
    <row r="214" spans="6:6" ht="10.199999999999999" customHeight="1" x14ac:dyDescent="0.3">
      <c r="F214" s="8"/>
    </row>
    <row r="215" spans="6:6" ht="10.199999999999999" customHeight="1" x14ac:dyDescent="0.3">
      <c r="F215" s="8"/>
    </row>
    <row r="216" spans="6:6" ht="10.199999999999999" customHeight="1" x14ac:dyDescent="0.3">
      <c r="F216" s="8"/>
    </row>
    <row r="217" spans="6:6" ht="10.199999999999999" customHeight="1" x14ac:dyDescent="0.3">
      <c r="F217" s="8"/>
    </row>
    <row r="218" spans="6:6" ht="10.199999999999999" customHeight="1" x14ac:dyDescent="0.3">
      <c r="F218" s="8"/>
    </row>
    <row r="219" spans="6:6" ht="10.199999999999999" customHeight="1" x14ac:dyDescent="0.3">
      <c r="F219" s="8"/>
    </row>
    <row r="220" spans="6:6" ht="10.199999999999999" customHeight="1" x14ac:dyDescent="0.3">
      <c r="F220" s="8"/>
    </row>
    <row r="221" spans="6:6" ht="10.199999999999999" customHeight="1" x14ac:dyDescent="0.3">
      <c r="F221" s="8"/>
    </row>
    <row r="222" spans="6:6" ht="10.199999999999999" customHeight="1" x14ac:dyDescent="0.3">
      <c r="F222" s="8"/>
    </row>
    <row r="223" spans="6:6" ht="10.199999999999999" customHeight="1" x14ac:dyDescent="0.3">
      <c r="F223" s="8"/>
    </row>
    <row r="224" spans="6:6" ht="10.199999999999999" customHeight="1" x14ac:dyDescent="0.3">
      <c r="F224" s="8"/>
    </row>
    <row r="225" spans="6:6" ht="10.199999999999999" customHeight="1" x14ac:dyDescent="0.3">
      <c r="F225" s="8"/>
    </row>
    <row r="226" spans="6:6" ht="10.199999999999999" customHeight="1" x14ac:dyDescent="0.3">
      <c r="F226" s="8"/>
    </row>
    <row r="227" spans="6:6" ht="10.199999999999999" customHeight="1" x14ac:dyDescent="0.3">
      <c r="F227" s="8"/>
    </row>
    <row r="228" spans="6:6" ht="10.199999999999999" customHeight="1" x14ac:dyDescent="0.3">
      <c r="F228" s="8"/>
    </row>
    <row r="229" spans="6:6" ht="10.199999999999999" customHeight="1" x14ac:dyDescent="0.3">
      <c r="F229" s="8"/>
    </row>
    <row r="230" spans="6:6" ht="10.199999999999999" customHeight="1" x14ac:dyDescent="0.3">
      <c r="F230" s="8"/>
    </row>
    <row r="231" spans="6:6" ht="10.199999999999999" customHeight="1" x14ac:dyDescent="0.3">
      <c r="F231" s="8"/>
    </row>
    <row r="232" spans="6:6" ht="10.199999999999999" customHeight="1" x14ac:dyDescent="0.3">
      <c r="F232" s="8"/>
    </row>
    <row r="233" spans="6:6" ht="10.199999999999999" customHeight="1" x14ac:dyDescent="0.3">
      <c r="F233" s="8"/>
    </row>
    <row r="234" spans="6:6" ht="10.199999999999999" customHeight="1" x14ac:dyDescent="0.3">
      <c r="F234" s="8"/>
    </row>
    <row r="235" spans="6:6" ht="10.199999999999999" customHeight="1" x14ac:dyDescent="0.3">
      <c r="F235" s="8"/>
    </row>
    <row r="236" spans="6:6" ht="10.199999999999999" customHeight="1" x14ac:dyDescent="0.3">
      <c r="F236" s="8"/>
    </row>
    <row r="237" spans="6:6" ht="10.199999999999999" customHeight="1" x14ac:dyDescent="0.3">
      <c r="F237" s="8"/>
    </row>
  </sheetData>
  <sheetProtection algorithmName="SHA-512" hashValue="eUblKRgT4V1Man8EWXfsyHVN4YrP2K8xrmNRfLomJ7zCEeOtB44MTy4GThcyI+I8GHMgQtf6tB6r/AkoWoqBkw==" saltValue="8kOUMgS03xIGUGUXLiKAYQ==" spinCount="100000" sheet="1" objects="1" scenarios="1"/>
  <mergeCells count="15">
    <mergeCell ref="N7:O7"/>
    <mergeCell ref="B14:L14"/>
    <mergeCell ref="B16:B17"/>
    <mergeCell ref="E16:E17"/>
    <mergeCell ref="B7:C7"/>
    <mergeCell ref="D7:E7"/>
    <mergeCell ref="H7:I7"/>
    <mergeCell ref="B9:C9"/>
    <mergeCell ref="B10:C10"/>
    <mergeCell ref="G9:H9"/>
    <mergeCell ref="G10:H10"/>
    <mergeCell ref="D9:F9"/>
    <mergeCell ref="D10:F10"/>
    <mergeCell ref="G11:H11"/>
    <mergeCell ref="G12:H12"/>
  </mergeCells>
  <phoneticPr fontId="5" type="noConversion"/>
  <conditionalFormatting sqref="N7:O7">
    <cfRule type="expression" dxfId="2" priority="3">
      <formula>ISBLANK($N$7)</formula>
    </cfRule>
  </conditionalFormatting>
  <conditionalFormatting sqref="D10">
    <cfRule type="expression" dxfId="1" priority="2">
      <formula>ISBLANK($D$10)</formula>
    </cfRule>
  </conditionalFormatting>
  <conditionalFormatting sqref="M18:M29">
    <cfRule type="expression" dxfId="0" priority="1">
      <formula>ISBLANK(M18)</formula>
    </cfRule>
  </conditionalFormatting>
  <dataValidations count="2">
    <dataValidation type="list" allowBlank="1" showInputMessage="1" showErrorMessage="1" sqref="D10" xr:uid="{D0F7F632-C810-42C5-B159-55B28D3AAC24}">
      <formula1>INDIRECT($P$7)</formula1>
    </dataValidation>
    <dataValidation type="list" allowBlank="1" showInputMessage="1" showErrorMessage="1" sqref="M18:M29" xr:uid="{5C0975C7-DEC7-49B4-BC12-E71785630A56}">
      <formula1>"Si,No,Sin Declarar,Término Giro"</formula1>
    </dataValidation>
  </dataValidation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3A54A52-774B-4C7E-973E-BC14187C3315}">
          <x14:formula1>
            <xm:f>CV!$A$1:$A$5</xm:f>
          </x14:formula1>
          <xm:sqref>N7:O7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C4677-5BC7-429D-A087-7F73736F08B1}">
  <dimension ref="A1:AP23"/>
  <sheetViews>
    <sheetView topLeftCell="W1" workbookViewId="0">
      <selection activeCell="AP2" sqref="AP2"/>
    </sheetView>
  </sheetViews>
  <sheetFormatPr baseColWidth="10" defaultColWidth="10.109375" defaultRowHeight="10.199999999999999" x14ac:dyDescent="0.3"/>
  <cols>
    <col min="1" max="1" width="10.109375" style="46"/>
    <col min="2" max="4" width="30.6640625" style="46" customWidth="1"/>
    <col min="5" max="16384" width="10.109375" style="46"/>
  </cols>
  <sheetData>
    <row r="1" spans="1:42" x14ac:dyDescent="0.3">
      <c r="A1" s="49" t="str">
        <f>+'Planilla Ventas 2021'!G9</f>
        <v>RUT Empresa</v>
      </c>
      <c r="B1" s="49" t="str">
        <f>+'Planilla Ventas 2021'!B9</f>
        <v xml:space="preserve">Nombre Empresa </v>
      </c>
      <c r="C1" s="49" t="str">
        <f>+'Planilla Ventas 2021'!L1</f>
        <v>Archivo</v>
      </c>
      <c r="D1" s="49" t="str">
        <f>+'Planilla Ventas 2021'!M7</f>
        <v>Convocatoria</v>
      </c>
      <c r="E1" s="49" t="s">
        <v>2253</v>
      </c>
      <c r="F1" s="49" t="s">
        <v>2254</v>
      </c>
      <c r="G1" s="49" t="s">
        <v>2255</v>
      </c>
      <c r="H1" s="49" t="s">
        <v>2256</v>
      </c>
      <c r="I1" s="49" t="s">
        <v>2257</v>
      </c>
      <c r="J1" s="49" t="s">
        <v>2258</v>
      </c>
      <c r="K1" s="49" t="s">
        <v>2259</v>
      </c>
      <c r="L1" s="49" t="s">
        <v>2260</v>
      </c>
      <c r="M1" s="49" t="s">
        <v>2261</v>
      </c>
      <c r="N1" s="49" t="s">
        <v>2262</v>
      </c>
      <c r="O1" s="49" t="s">
        <v>2263</v>
      </c>
      <c r="P1" s="49" t="s">
        <v>2264</v>
      </c>
      <c r="Q1" s="49" t="s">
        <v>2265</v>
      </c>
      <c r="R1" s="49" t="s">
        <v>2266</v>
      </c>
      <c r="S1" s="49" t="s">
        <v>2267</v>
      </c>
      <c r="T1" s="49" t="s">
        <v>2268</v>
      </c>
      <c r="U1" s="49" t="s">
        <v>2269</v>
      </c>
      <c r="V1" s="49" t="s">
        <v>2270</v>
      </c>
      <c r="W1" s="49" t="s">
        <v>2271</v>
      </c>
      <c r="X1" s="49" t="s">
        <v>2272</v>
      </c>
      <c r="Y1" s="49" t="s">
        <v>2273</v>
      </c>
      <c r="Z1" s="49" t="s">
        <v>2274</v>
      </c>
      <c r="AA1" s="49" t="s">
        <v>2275</v>
      </c>
      <c r="AB1" s="49" t="s">
        <v>2276</v>
      </c>
      <c r="AC1" s="49" t="s">
        <v>2290</v>
      </c>
      <c r="AD1" s="49" t="s">
        <v>2277</v>
      </c>
      <c r="AE1" s="49" t="s">
        <v>2278</v>
      </c>
      <c r="AF1" s="49" t="s">
        <v>2279</v>
      </c>
      <c r="AG1" s="49" t="s">
        <v>2280</v>
      </c>
      <c r="AH1" s="49" t="s">
        <v>2281</v>
      </c>
      <c r="AI1" s="49" t="s">
        <v>2282</v>
      </c>
      <c r="AJ1" s="49" t="s">
        <v>2283</v>
      </c>
      <c r="AK1" s="49" t="s">
        <v>2284</v>
      </c>
      <c r="AL1" s="49" t="s">
        <v>2285</v>
      </c>
      <c r="AM1" s="49" t="s">
        <v>2286</v>
      </c>
      <c r="AN1" s="49" t="s">
        <v>2287</v>
      </c>
      <c r="AO1" s="49" t="s">
        <v>2288</v>
      </c>
      <c r="AP1" s="49" t="s">
        <v>2289</v>
      </c>
    </row>
    <row r="2" spans="1:42" x14ac:dyDescent="0.3">
      <c r="A2" s="46" t="e">
        <f>+'Planilla Ventas 2021'!I9</f>
        <v>#N/A</v>
      </c>
      <c r="B2" s="46" t="e">
        <f>+'Planilla Ventas 2021'!D9</f>
        <v>#N/A</v>
      </c>
      <c r="C2" s="46" t="e">
        <f>+'Planilla Ventas 2021'!M1</f>
        <v>#N/A</v>
      </c>
      <c r="D2" s="46">
        <f>+'Planilla Ventas 2021'!N7</f>
        <v>0</v>
      </c>
      <c r="E2" s="47" t="e">
        <f>+'Planilla Ventas 2021'!B18</f>
        <v>#N/A</v>
      </c>
      <c r="F2" s="47" t="e">
        <f>+'Planilla Ventas 2021'!B19</f>
        <v>#N/A</v>
      </c>
      <c r="G2" s="47" t="e">
        <f>+'Planilla Ventas 2021'!B20</f>
        <v>#N/A</v>
      </c>
      <c r="H2" s="47" t="e">
        <f>+'Planilla Ventas 2021'!B21</f>
        <v>#N/A</v>
      </c>
      <c r="I2" s="47" t="e">
        <f>+'Planilla Ventas 2021'!B22</f>
        <v>#N/A</v>
      </c>
      <c r="J2" s="47" t="e">
        <f>+'Planilla Ventas 2021'!B23</f>
        <v>#N/A</v>
      </c>
      <c r="K2" s="47" t="e">
        <f>+'Planilla Ventas 2021'!B24</f>
        <v>#N/A</v>
      </c>
      <c r="L2" s="47" t="e">
        <f>+'Planilla Ventas 2021'!B25</f>
        <v>#N/A</v>
      </c>
      <c r="M2" s="47" t="e">
        <f>+'Planilla Ventas 2021'!B26</f>
        <v>#N/A</v>
      </c>
      <c r="N2" s="47" t="e">
        <f>+'Planilla Ventas 2021'!B27</f>
        <v>#N/A</v>
      </c>
      <c r="O2" s="47" t="e">
        <f>+'Planilla Ventas 2021'!B28</f>
        <v>#N/A</v>
      </c>
      <c r="P2" s="47" t="e">
        <f>+'Planilla Ventas 2021'!B29</f>
        <v>#N/A</v>
      </c>
      <c r="Q2" s="48">
        <f>+'Planilla Ventas 2021'!L18</f>
        <v>0</v>
      </c>
      <c r="R2" s="48">
        <f>+'Planilla Ventas 2021'!L19</f>
        <v>0</v>
      </c>
      <c r="S2" s="48">
        <f>+'Planilla Ventas 2021'!L20</f>
        <v>0</v>
      </c>
      <c r="T2" s="48">
        <f>+'Planilla Ventas 2021'!L21</f>
        <v>0</v>
      </c>
      <c r="U2" s="48">
        <f>+'Planilla Ventas 2021'!L22</f>
        <v>0</v>
      </c>
      <c r="V2" s="48">
        <f>+'Planilla Ventas 2021'!L23</f>
        <v>0</v>
      </c>
      <c r="W2" s="48">
        <f>+'Planilla Ventas 2021'!L24</f>
        <v>0</v>
      </c>
      <c r="X2" s="48">
        <f>+'Planilla Ventas 2021'!L25</f>
        <v>0</v>
      </c>
      <c r="Y2" s="48">
        <f>+'Planilla Ventas 2021'!L26</f>
        <v>0</v>
      </c>
      <c r="Z2" s="48">
        <f>+'Planilla Ventas 2021'!L27</f>
        <v>0</v>
      </c>
      <c r="AA2" s="48">
        <f>+'Planilla Ventas 2021'!L28</f>
        <v>0</v>
      </c>
      <c r="AB2" s="48">
        <f>+'Planilla Ventas 2021'!L29</f>
        <v>0</v>
      </c>
      <c r="AC2" s="48">
        <f>+'Planilla Ventas 2021'!L30</f>
        <v>0</v>
      </c>
      <c r="AD2" s="46">
        <f>+'Planilla Ventas 2021'!M18</f>
        <v>0</v>
      </c>
      <c r="AE2" s="46">
        <f>+'Planilla Ventas 2021'!M19</f>
        <v>0</v>
      </c>
      <c r="AF2" s="46">
        <f>+'Planilla Ventas 2021'!M20</f>
        <v>0</v>
      </c>
      <c r="AG2" s="46">
        <f>+'Planilla Ventas 2021'!M21</f>
        <v>0</v>
      </c>
      <c r="AH2" s="46">
        <f>+'Planilla Ventas 2021'!M22</f>
        <v>0</v>
      </c>
      <c r="AI2" s="46">
        <f>+'Planilla Ventas 2021'!M23</f>
        <v>0</v>
      </c>
      <c r="AJ2" s="46">
        <f>+'Planilla Ventas 2021'!M24</f>
        <v>0</v>
      </c>
      <c r="AK2" s="46">
        <f>+'Planilla Ventas 2021'!M25</f>
        <v>0</v>
      </c>
      <c r="AL2" s="46">
        <f>+'Planilla Ventas 2021'!M26</f>
        <v>0</v>
      </c>
      <c r="AM2" s="46">
        <f>+'Planilla Ventas 2021'!M27</f>
        <v>0</v>
      </c>
      <c r="AN2" s="46">
        <f>+'Planilla Ventas 2021'!M28</f>
        <v>0</v>
      </c>
      <c r="AO2" s="46">
        <f>+'Planilla Ventas 2021'!M29</f>
        <v>0</v>
      </c>
      <c r="AP2" s="46">
        <f>+'Planilla Ventas 2021'!M2</f>
        <v>0</v>
      </c>
    </row>
    <row r="14" spans="1:42" x14ac:dyDescent="0.3">
      <c r="E14" s="47"/>
    </row>
    <row r="15" spans="1:42" x14ac:dyDescent="0.3">
      <c r="E15" s="47"/>
    </row>
    <row r="16" spans="1:42" x14ac:dyDescent="0.3">
      <c r="E16" s="47"/>
    </row>
    <row r="17" spans="5:5" x14ac:dyDescent="0.3">
      <c r="E17" s="47"/>
    </row>
    <row r="18" spans="5:5" x14ac:dyDescent="0.3">
      <c r="E18" s="47"/>
    </row>
    <row r="19" spans="5:5" x14ac:dyDescent="0.3">
      <c r="E19" s="47"/>
    </row>
    <row r="20" spans="5:5" x14ac:dyDescent="0.3">
      <c r="E20" s="47"/>
    </row>
    <row r="21" spans="5:5" x14ac:dyDescent="0.3">
      <c r="E21" s="47"/>
    </row>
    <row r="22" spans="5:5" x14ac:dyDescent="0.3">
      <c r="E22" s="47"/>
    </row>
    <row r="23" spans="5:5" x14ac:dyDescent="0.3">
      <c r="E23" s="47"/>
    </row>
  </sheetData>
  <phoneticPr fontId="5" type="noConversion"/>
  <pageMargins left="0.7" right="0.7" top="0.75" bottom="0.75" header="0.3" footer="0.3"/>
  <pageSetup paperSize="146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828B2-675C-427B-8A78-1DBB121897B0}">
  <dimension ref="A1:I328"/>
  <sheetViews>
    <sheetView workbookViewId="0">
      <selection activeCell="A2" sqref="A2:A328"/>
    </sheetView>
  </sheetViews>
  <sheetFormatPr baseColWidth="10" defaultRowHeight="10.199999999999999" x14ac:dyDescent="0.2"/>
  <cols>
    <col min="1" max="1" width="11.5546875" style="1"/>
    <col min="2" max="2" width="17.109375" style="1" customWidth="1"/>
    <col min="3" max="9" width="11.5546875" style="1"/>
    <col min="10" max="10" width="45.88671875" style="1" customWidth="1"/>
    <col min="11" max="16384" width="11.5546875" style="1"/>
  </cols>
  <sheetData>
    <row r="1" spans="1:9" x14ac:dyDescent="0.2">
      <c r="A1" s="28" t="s">
        <v>1584</v>
      </c>
      <c r="B1" s="28" t="s">
        <v>41</v>
      </c>
      <c r="C1" s="28" t="s">
        <v>42</v>
      </c>
      <c r="D1" s="28" t="s">
        <v>43</v>
      </c>
      <c r="E1" s="28" t="s">
        <v>44</v>
      </c>
      <c r="F1" s="28" t="s">
        <v>45</v>
      </c>
      <c r="G1" s="28" t="s">
        <v>46</v>
      </c>
      <c r="H1" s="28" t="s">
        <v>47</v>
      </c>
      <c r="I1" s="28" t="s">
        <v>48</v>
      </c>
    </row>
    <row r="2" spans="1:9" x14ac:dyDescent="0.2">
      <c r="A2" s="1" t="str">
        <f t="shared" ref="A2:A65" si="0">F2&amp;" "&amp;G2&amp;", "&amp;E2</f>
        <v>Acuña Contreras, Alicia Del Carmen</v>
      </c>
      <c r="B2" s="1" t="s">
        <v>49</v>
      </c>
      <c r="C2" s="1">
        <v>2021</v>
      </c>
      <c r="D2" s="1" t="s">
        <v>50</v>
      </c>
      <c r="E2" s="1" t="s">
        <v>51</v>
      </c>
      <c r="F2" s="1" t="s">
        <v>52</v>
      </c>
      <c r="G2" s="1" t="s">
        <v>53</v>
      </c>
      <c r="H2" s="1" t="s">
        <v>50</v>
      </c>
      <c r="I2" s="1" t="s">
        <v>54</v>
      </c>
    </row>
    <row r="3" spans="1:9" x14ac:dyDescent="0.2">
      <c r="A3" s="1" t="str">
        <f t="shared" si="0"/>
        <v>Acuña Palma, Katerine Pamela</v>
      </c>
      <c r="B3" s="1" t="s">
        <v>49</v>
      </c>
      <c r="C3" s="1">
        <v>2021</v>
      </c>
      <c r="D3" s="1" t="s">
        <v>56</v>
      </c>
      <c r="E3" s="1" t="s">
        <v>57</v>
      </c>
      <c r="F3" s="1" t="s">
        <v>52</v>
      </c>
      <c r="G3" s="1" t="s">
        <v>58</v>
      </c>
      <c r="H3" s="1" t="s">
        <v>59</v>
      </c>
      <c r="I3" s="1" t="s">
        <v>60</v>
      </c>
    </row>
    <row r="4" spans="1:9" x14ac:dyDescent="0.2">
      <c r="A4" s="1" t="str">
        <f t="shared" si="0"/>
        <v>Aguayo Catalán, Maritza Araceli</v>
      </c>
      <c r="B4" s="1" t="s">
        <v>49</v>
      </c>
      <c r="C4" s="1">
        <v>2021</v>
      </c>
      <c r="D4" s="1" t="s">
        <v>77</v>
      </c>
      <c r="E4" s="1" t="s">
        <v>78</v>
      </c>
      <c r="F4" s="1" t="s">
        <v>74</v>
      </c>
      <c r="G4" s="1" t="s">
        <v>79</v>
      </c>
      <c r="H4" s="1" t="s">
        <v>77</v>
      </c>
      <c r="I4" s="1" t="s">
        <v>80</v>
      </c>
    </row>
    <row r="5" spans="1:9" x14ac:dyDescent="0.2">
      <c r="A5" s="1" t="str">
        <f t="shared" si="0"/>
        <v>Agurto Carrasco, Sihomara Constanza</v>
      </c>
      <c r="B5" s="1" t="s">
        <v>49</v>
      </c>
      <c r="C5" s="1">
        <v>2021</v>
      </c>
      <c r="D5" s="1" t="s">
        <v>86</v>
      </c>
      <c r="E5" s="1" t="s">
        <v>87</v>
      </c>
      <c r="F5" s="1" t="s">
        <v>88</v>
      </c>
      <c r="G5" s="1" t="s">
        <v>89</v>
      </c>
      <c r="H5" s="1" t="s">
        <v>86</v>
      </c>
      <c r="I5" s="1" t="s">
        <v>90</v>
      </c>
    </row>
    <row r="6" spans="1:9" x14ac:dyDescent="0.2">
      <c r="A6" s="1" t="str">
        <f t="shared" si="0"/>
        <v>Aliante Aguilera, Raquel Olivia</v>
      </c>
      <c r="B6" s="1" t="s">
        <v>49</v>
      </c>
      <c r="C6" s="1">
        <v>2021</v>
      </c>
      <c r="D6" s="1" t="s">
        <v>112</v>
      </c>
      <c r="E6" s="1" t="s">
        <v>113</v>
      </c>
      <c r="F6" s="1" t="s">
        <v>109</v>
      </c>
      <c r="G6" s="1" t="s">
        <v>83</v>
      </c>
      <c r="H6" s="1" t="s">
        <v>112</v>
      </c>
      <c r="I6" s="1" t="s">
        <v>114</v>
      </c>
    </row>
    <row r="7" spans="1:9" x14ac:dyDescent="0.2">
      <c r="A7" s="1" t="str">
        <f t="shared" si="0"/>
        <v>Allendes Fernández, Claudia Alejandra</v>
      </c>
      <c r="B7" s="1" t="s">
        <v>49</v>
      </c>
      <c r="C7" s="1">
        <v>2021</v>
      </c>
      <c r="D7" s="1" t="s">
        <v>115</v>
      </c>
      <c r="E7" s="1" t="s">
        <v>116</v>
      </c>
      <c r="F7" s="1" t="s">
        <v>117</v>
      </c>
      <c r="G7" s="1" t="s">
        <v>69</v>
      </c>
      <c r="H7" s="1" t="s">
        <v>115</v>
      </c>
      <c r="I7" s="1" t="s">
        <v>118</v>
      </c>
    </row>
    <row r="8" spans="1:9" x14ac:dyDescent="0.2">
      <c r="A8" s="1" t="str">
        <f t="shared" si="0"/>
        <v>Aparicio Silva, Sandra Lisette</v>
      </c>
      <c r="B8" s="1" t="s">
        <v>49</v>
      </c>
      <c r="C8" s="1">
        <v>2021</v>
      </c>
      <c r="D8" s="1" t="s">
        <v>140</v>
      </c>
      <c r="E8" s="1" t="s">
        <v>141</v>
      </c>
      <c r="F8" s="1" t="s">
        <v>142</v>
      </c>
      <c r="G8" s="1" t="s">
        <v>143</v>
      </c>
      <c r="H8" s="1" t="s">
        <v>140</v>
      </c>
      <c r="I8" s="1" t="s">
        <v>144</v>
      </c>
    </row>
    <row r="9" spans="1:9" x14ac:dyDescent="0.2">
      <c r="A9" s="1" t="str">
        <f t="shared" si="0"/>
        <v>Ávila Oporto, Brenda Danitza</v>
      </c>
      <c r="B9" s="1" t="s">
        <v>49</v>
      </c>
      <c r="C9" s="1">
        <v>2021</v>
      </c>
      <c r="D9" s="1" t="s">
        <v>174</v>
      </c>
      <c r="E9" s="1" t="s">
        <v>175</v>
      </c>
      <c r="F9" s="1" t="s">
        <v>176</v>
      </c>
      <c r="G9" s="1" t="s">
        <v>177</v>
      </c>
      <c r="H9" s="1" t="s">
        <v>174</v>
      </c>
      <c r="I9" s="1" t="s">
        <v>178</v>
      </c>
    </row>
    <row r="10" spans="1:9" x14ac:dyDescent="0.2">
      <c r="A10" s="1" t="str">
        <f t="shared" si="0"/>
        <v>Avilés Sepúlveda, María José</v>
      </c>
      <c r="B10" s="1" t="s">
        <v>49</v>
      </c>
      <c r="C10" s="1">
        <v>2021</v>
      </c>
      <c r="D10" s="1" t="s">
        <v>179</v>
      </c>
      <c r="E10" s="1" t="s">
        <v>180</v>
      </c>
      <c r="F10" s="1" t="s">
        <v>181</v>
      </c>
      <c r="G10" s="1" t="s">
        <v>182</v>
      </c>
      <c r="H10" s="1" t="s">
        <v>183</v>
      </c>
      <c r="I10" s="1" t="s">
        <v>184</v>
      </c>
    </row>
    <row r="11" spans="1:9" x14ac:dyDescent="0.2">
      <c r="A11" s="1" t="str">
        <f t="shared" si="0"/>
        <v>Barriento Zambrano, Ruth Valeria</v>
      </c>
      <c r="B11" s="1" t="s">
        <v>49</v>
      </c>
      <c r="C11" s="1">
        <v>2021</v>
      </c>
      <c r="D11" s="1" t="s">
        <v>218</v>
      </c>
      <c r="E11" s="1" t="s">
        <v>219</v>
      </c>
      <c r="F11" s="1" t="s">
        <v>220</v>
      </c>
      <c r="G11" s="1" t="s">
        <v>221</v>
      </c>
      <c r="H11" s="1" t="s">
        <v>218</v>
      </c>
      <c r="I11" s="1" t="s">
        <v>222</v>
      </c>
    </row>
    <row r="12" spans="1:9" x14ac:dyDescent="0.2">
      <c r="A12" s="1" t="str">
        <f t="shared" si="0"/>
        <v>Beroiza Acuña, Paulina Nicole</v>
      </c>
      <c r="B12" s="1" t="s">
        <v>49</v>
      </c>
      <c r="C12" s="1">
        <v>2021</v>
      </c>
      <c r="D12" s="1" t="s">
        <v>233</v>
      </c>
      <c r="E12" s="1" t="s">
        <v>234</v>
      </c>
      <c r="F12" s="1" t="s">
        <v>235</v>
      </c>
      <c r="G12" s="1" t="s">
        <v>52</v>
      </c>
      <c r="H12" s="1" t="s">
        <v>233</v>
      </c>
      <c r="I12" s="1" t="s">
        <v>236</v>
      </c>
    </row>
    <row r="13" spans="1:9" x14ac:dyDescent="0.2">
      <c r="A13" s="1" t="str">
        <f t="shared" si="0"/>
        <v>Bozzi Güemes, María Trinidad</v>
      </c>
      <c r="B13" s="1" t="s">
        <v>49</v>
      </c>
      <c r="C13" s="1">
        <v>2021</v>
      </c>
      <c r="D13" s="1" t="s">
        <v>246</v>
      </c>
      <c r="E13" s="1" t="s">
        <v>247</v>
      </c>
      <c r="F13" s="1" t="s">
        <v>248</v>
      </c>
      <c r="G13" s="1" t="s">
        <v>249</v>
      </c>
      <c r="H13" s="1" t="s">
        <v>250</v>
      </c>
      <c r="I13" s="1" t="s">
        <v>251</v>
      </c>
    </row>
    <row r="14" spans="1:9" x14ac:dyDescent="0.2">
      <c r="A14" s="1" t="str">
        <f t="shared" si="0"/>
        <v>Bustamante Herrera, Libet Del Pilar</v>
      </c>
      <c r="B14" s="1" t="s">
        <v>49</v>
      </c>
      <c r="C14" s="1">
        <v>2021</v>
      </c>
      <c r="D14" s="1" t="s">
        <v>283</v>
      </c>
      <c r="E14" s="1" t="s">
        <v>284</v>
      </c>
      <c r="F14" s="1" t="s">
        <v>274</v>
      </c>
      <c r="G14" s="1" t="s">
        <v>285</v>
      </c>
      <c r="H14" s="1" t="s">
        <v>286</v>
      </c>
      <c r="I14" s="1" t="s">
        <v>287</v>
      </c>
    </row>
    <row r="15" spans="1:9" x14ac:dyDescent="0.2">
      <c r="A15" s="1" t="str">
        <f t="shared" si="0"/>
        <v>Bustos Pacheco, Carol Claudia</v>
      </c>
      <c r="B15" s="1" t="s">
        <v>49</v>
      </c>
      <c r="C15" s="1">
        <v>2021</v>
      </c>
      <c r="D15" s="1" t="s">
        <v>301</v>
      </c>
      <c r="E15" s="1" t="s">
        <v>302</v>
      </c>
      <c r="F15" s="1" t="s">
        <v>94</v>
      </c>
      <c r="G15" s="1" t="s">
        <v>270</v>
      </c>
      <c r="H15" s="1" t="s">
        <v>303</v>
      </c>
      <c r="I15" s="1" t="s">
        <v>304</v>
      </c>
    </row>
    <row r="16" spans="1:9" x14ac:dyDescent="0.2">
      <c r="A16" s="1" t="str">
        <f t="shared" si="0"/>
        <v>Caba Vargas, Daniela Andrea</v>
      </c>
      <c r="B16" s="1" t="s">
        <v>49</v>
      </c>
      <c r="C16" s="1">
        <v>2021</v>
      </c>
      <c r="D16" s="1" t="s">
        <v>305</v>
      </c>
      <c r="E16" s="1" t="s">
        <v>306</v>
      </c>
      <c r="F16" s="1" t="s">
        <v>307</v>
      </c>
      <c r="G16" s="1" t="s">
        <v>308</v>
      </c>
      <c r="H16" s="1" t="s">
        <v>309</v>
      </c>
      <c r="I16" s="1" t="s">
        <v>310</v>
      </c>
    </row>
    <row r="17" spans="1:9" x14ac:dyDescent="0.2">
      <c r="A17" s="1" t="str">
        <f t="shared" si="0"/>
        <v>Calderón Reyes, Jennie Del Carmen</v>
      </c>
      <c r="B17" s="1" t="s">
        <v>49</v>
      </c>
      <c r="C17" s="1">
        <v>2021</v>
      </c>
      <c r="D17" s="1" t="s">
        <v>331</v>
      </c>
      <c r="E17" s="1" t="s">
        <v>332</v>
      </c>
      <c r="F17" s="1" t="s">
        <v>333</v>
      </c>
      <c r="G17" s="1" t="s">
        <v>334</v>
      </c>
      <c r="H17" s="1" t="s">
        <v>335</v>
      </c>
      <c r="I17" s="1" t="s">
        <v>336</v>
      </c>
    </row>
    <row r="18" spans="1:9" x14ac:dyDescent="0.2">
      <c r="A18" s="1" t="str">
        <f t="shared" si="0"/>
        <v>Calful Ganga, Lorena Fernanda</v>
      </c>
      <c r="B18" s="1" t="s">
        <v>49</v>
      </c>
      <c r="C18" s="1">
        <v>2021</v>
      </c>
      <c r="D18" s="1" t="s">
        <v>343</v>
      </c>
      <c r="E18" s="1" t="s">
        <v>344</v>
      </c>
      <c r="F18" s="1" t="s">
        <v>339</v>
      </c>
      <c r="G18" s="1" t="s">
        <v>345</v>
      </c>
      <c r="H18" s="1" t="s">
        <v>343</v>
      </c>
      <c r="I18" s="1" t="s">
        <v>346</v>
      </c>
    </row>
    <row r="19" spans="1:9" x14ac:dyDescent="0.2">
      <c r="A19" s="1" t="str">
        <f t="shared" si="0"/>
        <v>Careau Saavedra, Michelle Alexandra</v>
      </c>
      <c r="B19" s="1" t="s">
        <v>49</v>
      </c>
      <c r="C19" s="1">
        <v>2021</v>
      </c>
      <c r="D19" s="1" t="s">
        <v>380</v>
      </c>
      <c r="E19" s="1" t="s">
        <v>381</v>
      </c>
      <c r="F19" s="1" t="s">
        <v>382</v>
      </c>
      <c r="G19" s="1" t="s">
        <v>199</v>
      </c>
      <c r="H19" s="1" t="s">
        <v>380</v>
      </c>
      <c r="I19" s="1" t="s">
        <v>383</v>
      </c>
    </row>
    <row r="20" spans="1:9" x14ac:dyDescent="0.2">
      <c r="A20" s="1" t="str">
        <f t="shared" si="0"/>
        <v>Carimán Caurapán, Julia Ester</v>
      </c>
      <c r="B20" s="1" t="s">
        <v>49</v>
      </c>
      <c r="C20" s="1">
        <v>2021</v>
      </c>
      <c r="D20" s="1" t="s">
        <v>384</v>
      </c>
      <c r="E20" s="1" t="s">
        <v>385</v>
      </c>
      <c r="F20" s="1" t="s">
        <v>386</v>
      </c>
      <c r="G20" s="1" t="s">
        <v>387</v>
      </c>
      <c r="H20" s="1" t="s">
        <v>384</v>
      </c>
      <c r="I20" s="1" t="s">
        <v>388</v>
      </c>
    </row>
    <row r="21" spans="1:9" x14ac:dyDescent="0.2">
      <c r="A21" s="1" t="str">
        <f t="shared" si="0"/>
        <v>Castro Monje, Paulina Eliet</v>
      </c>
      <c r="B21" s="1" t="s">
        <v>49</v>
      </c>
      <c r="C21" s="1">
        <v>2021</v>
      </c>
      <c r="D21" s="1" t="s">
        <v>407</v>
      </c>
      <c r="E21" s="1" t="s">
        <v>408</v>
      </c>
      <c r="F21" s="1" t="s">
        <v>198</v>
      </c>
      <c r="G21" s="1" t="s">
        <v>409</v>
      </c>
      <c r="H21" s="1" t="s">
        <v>407</v>
      </c>
      <c r="I21" s="1" t="s">
        <v>410</v>
      </c>
    </row>
    <row r="22" spans="1:9" x14ac:dyDescent="0.2">
      <c r="A22" s="1" t="str">
        <f t="shared" si="0"/>
        <v>Catrilaf Hueche, Ruth Keny</v>
      </c>
      <c r="B22" s="1" t="s">
        <v>49</v>
      </c>
      <c r="C22" s="1">
        <v>2021</v>
      </c>
      <c r="D22" s="1" t="s">
        <v>416</v>
      </c>
      <c r="E22" s="1" t="s">
        <v>417</v>
      </c>
      <c r="F22" s="1" t="s">
        <v>413</v>
      </c>
      <c r="G22" s="1" t="s">
        <v>418</v>
      </c>
      <c r="H22" s="1" t="s">
        <v>419</v>
      </c>
      <c r="I22" s="1" t="s">
        <v>420</v>
      </c>
    </row>
    <row r="23" spans="1:9" x14ac:dyDescent="0.2">
      <c r="A23" s="1" t="str">
        <f t="shared" si="0"/>
        <v>Cea Garcés, Grace Cynthia</v>
      </c>
      <c r="B23" s="1" t="s">
        <v>49</v>
      </c>
      <c r="C23" s="1">
        <v>2021</v>
      </c>
      <c r="D23" s="1" t="s">
        <v>426</v>
      </c>
      <c r="E23" s="1" t="s">
        <v>427</v>
      </c>
      <c r="F23" s="1" t="s">
        <v>428</v>
      </c>
      <c r="G23" s="1" t="s">
        <v>429</v>
      </c>
      <c r="H23" s="1" t="s">
        <v>426</v>
      </c>
      <c r="I23" s="1" t="s">
        <v>430</v>
      </c>
    </row>
    <row r="24" spans="1:9" x14ac:dyDescent="0.2">
      <c r="A24" s="1" t="str">
        <f t="shared" si="0"/>
        <v>Chihuaicura Trangol, Jocelyn Daniela</v>
      </c>
      <c r="B24" s="1" t="s">
        <v>49</v>
      </c>
      <c r="C24" s="1">
        <v>2021</v>
      </c>
      <c r="D24" s="1" t="s">
        <v>449</v>
      </c>
      <c r="E24" s="1" t="s">
        <v>450</v>
      </c>
      <c r="F24" s="1" t="s">
        <v>451</v>
      </c>
      <c r="G24" s="1" t="s">
        <v>452</v>
      </c>
      <c r="H24" s="1" t="s">
        <v>449</v>
      </c>
      <c r="I24" s="1" t="s">
        <v>453</v>
      </c>
    </row>
    <row r="25" spans="1:9" x14ac:dyDescent="0.2">
      <c r="A25" s="1" t="str">
        <f t="shared" si="0"/>
        <v>Colihueque Trecanao, Janette Alejandra</v>
      </c>
      <c r="B25" s="1" t="s">
        <v>49</v>
      </c>
      <c r="C25" s="1">
        <v>2021</v>
      </c>
      <c r="D25" s="1" t="s">
        <v>484</v>
      </c>
      <c r="E25" s="1" t="s">
        <v>485</v>
      </c>
      <c r="F25" s="1" t="s">
        <v>486</v>
      </c>
      <c r="G25" s="1" t="s">
        <v>487</v>
      </c>
      <c r="H25" s="1" t="s">
        <v>484</v>
      </c>
      <c r="I25" s="1" t="s">
        <v>488</v>
      </c>
    </row>
    <row r="26" spans="1:9" x14ac:dyDescent="0.2">
      <c r="A26" s="1" t="str">
        <f t="shared" si="0"/>
        <v>Delgado Jiménez, Andrea De Las Margaritas</v>
      </c>
      <c r="B26" s="1" t="s">
        <v>49</v>
      </c>
      <c r="C26" s="1">
        <v>2021</v>
      </c>
      <c r="D26" s="1" t="s">
        <v>530</v>
      </c>
      <c r="E26" s="1" t="s">
        <v>531</v>
      </c>
      <c r="F26" s="1" t="s">
        <v>532</v>
      </c>
      <c r="G26" s="1" t="s">
        <v>533</v>
      </c>
      <c r="H26" s="1" t="s">
        <v>534</v>
      </c>
      <c r="I26" s="1" t="s">
        <v>535</v>
      </c>
    </row>
    <row r="27" spans="1:9" x14ac:dyDescent="0.2">
      <c r="A27" s="1" t="str">
        <f t="shared" si="0"/>
        <v>Espinoza Tardones, Camila Alejandra</v>
      </c>
      <c r="B27" s="1" t="s">
        <v>49</v>
      </c>
      <c r="C27" s="1">
        <v>2021</v>
      </c>
      <c r="D27" s="1" t="s">
        <v>558</v>
      </c>
      <c r="E27" s="1" t="s">
        <v>559</v>
      </c>
      <c r="F27" s="1" t="s">
        <v>560</v>
      </c>
      <c r="G27" s="1" t="s">
        <v>561</v>
      </c>
      <c r="H27" s="1" t="s">
        <v>562</v>
      </c>
      <c r="I27" s="1" t="s">
        <v>563</v>
      </c>
    </row>
    <row r="28" spans="1:9" x14ac:dyDescent="0.2">
      <c r="A28" s="1" t="str">
        <f t="shared" si="0"/>
        <v>Estrada Beltrán, Elizama</v>
      </c>
      <c r="B28" s="1" t="s">
        <v>49</v>
      </c>
      <c r="C28" s="1">
        <v>2021</v>
      </c>
      <c r="D28" s="1" t="s">
        <v>564</v>
      </c>
      <c r="E28" s="1" t="s">
        <v>565</v>
      </c>
      <c r="F28" s="1" t="s">
        <v>566</v>
      </c>
      <c r="G28" s="1" t="s">
        <v>567</v>
      </c>
      <c r="H28" s="1" t="s">
        <v>564</v>
      </c>
      <c r="I28" s="1" t="s">
        <v>568</v>
      </c>
    </row>
    <row r="29" spans="1:9" x14ac:dyDescent="0.2">
      <c r="A29" s="1" t="str">
        <f t="shared" si="0"/>
        <v>Figueroa Gavilán, Marioli Del Carmen</v>
      </c>
      <c r="B29" s="1" t="s">
        <v>49</v>
      </c>
      <c r="C29" s="1">
        <v>2021</v>
      </c>
      <c r="D29" s="1" t="s">
        <v>604</v>
      </c>
      <c r="E29" s="1" t="s">
        <v>605</v>
      </c>
      <c r="F29" s="1" t="s">
        <v>132</v>
      </c>
      <c r="G29" s="1" t="s">
        <v>606</v>
      </c>
      <c r="H29" s="1" t="s">
        <v>607</v>
      </c>
      <c r="I29" s="1" t="s">
        <v>608</v>
      </c>
    </row>
    <row r="30" spans="1:9" x14ac:dyDescent="0.2">
      <c r="A30" s="1" t="str">
        <f t="shared" si="0"/>
        <v>Figueroa Torres, Ana Katia Estefania</v>
      </c>
      <c r="B30" s="1" t="s">
        <v>49</v>
      </c>
      <c r="C30" s="1">
        <v>2021</v>
      </c>
      <c r="D30" s="1" t="s">
        <v>609</v>
      </c>
      <c r="E30" s="1" t="s">
        <v>610</v>
      </c>
      <c r="F30" s="1" t="s">
        <v>132</v>
      </c>
      <c r="G30" s="1" t="s">
        <v>611</v>
      </c>
      <c r="H30" s="1" t="s">
        <v>609</v>
      </c>
      <c r="I30" s="1" t="s">
        <v>612</v>
      </c>
    </row>
    <row r="31" spans="1:9" x14ac:dyDescent="0.2">
      <c r="A31" s="1" t="str">
        <f t="shared" si="0"/>
        <v>Fritz Herrera, Claudia Javiera</v>
      </c>
      <c r="B31" s="1" t="s">
        <v>49</v>
      </c>
      <c r="C31" s="1">
        <v>2021</v>
      </c>
      <c r="D31" s="1" t="s">
        <v>617</v>
      </c>
      <c r="E31" s="1" t="s">
        <v>618</v>
      </c>
      <c r="F31" s="1" t="s">
        <v>619</v>
      </c>
      <c r="G31" s="1" t="s">
        <v>285</v>
      </c>
      <c r="H31" s="1" t="s">
        <v>620</v>
      </c>
      <c r="I31" s="1" t="s">
        <v>621</v>
      </c>
    </row>
    <row r="32" spans="1:9" x14ac:dyDescent="0.2">
      <c r="A32" s="1" t="str">
        <f t="shared" si="0"/>
        <v>Gaete Sepúlveda, Yanett Danitza</v>
      </c>
      <c r="B32" s="1" t="s">
        <v>49</v>
      </c>
      <c r="C32" s="1">
        <v>2021</v>
      </c>
      <c r="D32" s="1" t="s">
        <v>639</v>
      </c>
      <c r="E32" s="1" t="s">
        <v>640</v>
      </c>
      <c r="F32" s="1" t="s">
        <v>641</v>
      </c>
      <c r="G32" s="1" t="s">
        <v>182</v>
      </c>
      <c r="H32" s="1" t="s">
        <v>639</v>
      </c>
      <c r="I32" s="1" t="s">
        <v>642</v>
      </c>
    </row>
    <row r="33" spans="1:9" x14ac:dyDescent="0.2">
      <c r="A33" s="1" t="str">
        <f t="shared" si="0"/>
        <v>Gallegos Rodríguez, Gladys Del Carmen</v>
      </c>
      <c r="B33" s="1" t="s">
        <v>49</v>
      </c>
      <c r="C33" s="1">
        <v>2021</v>
      </c>
      <c r="D33" s="1" t="s">
        <v>657</v>
      </c>
      <c r="E33" s="1" t="s">
        <v>658</v>
      </c>
      <c r="F33" s="1" t="s">
        <v>659</v>
      </c>
      <c r="G33" s="1" t="s">
        <v>299</v>
      </c>
      <c r="H33" s="1" t="s">
        <v>660</v>
      </c>
      <c r="I33" s="1" t="s">
        <v>661</v>
      </c>
    </row>
    <row r="34" spans="1:9" x14ac:dyDescent="0.2">
      <c r="A34" s="1" t="str">
        <f t="shared" si="0"/>
        <v>Guijuelos Rojas, Pamela Andrea</v>
      </c>
      <c r="B34" s="1" t="s">
        <v>49</v>
      </c>
      <c r="C34" s="1">
        <v>2021</v>
      </c>
      <c r="D34" s="1" t="s">
        <v>711</v>
      </c>
      <c r="E34" s="1" t="s">
        <v>712</v>
      </c>
      <c r="F34" s="1" t="s">
        <v>713</v>
      </c>
      <c r="G34" s="1" t="s">
        <v>714</v>
      </c>
      <c r="H34" s="1" t="s">
        <v>715</v>
      </c>
      <c r="I34" s="1" t="s">
        <v>716</v>
      </c>
    </row>
    <row r="35" spans="1:9" x14ac:dyDescent="0.2">
      <c r="A35" s="1" t="str">
        <f t="shared" si="0"/>
        <v>Gutiérrez García, Diana Carolina</v>
      </c>
      <c r="B35" s="1" t="s">
        <v>49</v>
      </c>
      <c r="C35" s="1">
        <v>2021</v>
      </c>
      <c r="D35" s="1" t="s">
        <v>722</v>
      </c>
      <c r="E35" s="1" t="s">
        <v>723</v>
      </c>
      <c r="F35" s="1" t="s">
        <v>99</v>
      </c>
      <c r="G35" s="1" t="s">
        <v>724</v>
      </c>
      <c r="H35" s="1" t="s">
        <v>722</v>
      </c>
      <c r="I35" s="1" t="s">
        <v>725</v>
      </c>
    </row>
    <row r="36" spans="1:9" x14ac:dyDescent="0.2">
      <c r="A36" s="1" t="str">
        <f t="shared" si="0"/>
        <v>Gutiérrez Meneses, Jacqueline Annette</v>
      </c>
      <c r="B36" s="1" t="s">
        <v>49</v>
      </c>
      <c r="C36" s="1">
        <v>2021</v>
      </c>
      <c r="D36" s="1" t="s">
        <v>730</v>
      </c>
      <c r="E36" s="1" t="s">
        <v>731</v>
      </c>
      <c r="F36" s="1" t="s">
        <v>99</v>
      </c>
      <c r="G36" s="1" t="s">
        <v>732</v>
      </c>
      <c r="H36" s="1" t="s">
        <v>733</v>
      </c>
      <c r="I36" s="1" t="s">
        <v>734</v>
      </c>
    </row>
    <row r="37" spans="1:9" x14ac:dyDescent="0.2">
      <c r="A37" s="1" t="str">
        <f t="shared" si="0"/>
        <v>Gutiérrez Suazo, Luz Mireya</v>
      </c>
      <c r="B37" s="1" t="s">
        <v>49</v>
      </c>
      <c r="C37" s="1">
        <v>2021</v>
      </c>
      <c r="D37" s="1" t="s">
        <v>726</v>
      </c>
      <c r="E37" s="1" t="s">
        <v>727</v>
      </c>
      <c r="F37" s="1" t="s">
        <v>99</v>
      </c>
      <c r="G37" s="1" t="s">
        <v>728</v>
      </c>
      <c r="H37" s="1" t="s">
        <v>726</v>
      </c>
      <c r="I37" s="1" t="s">
        <v>729</v>
      </c>
    </row>
    <row r="38" spans="1:9" x14ac:dyDescent="0.2">
      <c r="A38" s="1" t="str">
        <f t="shared" si="0"/>
        <v>Henríquez Aravena, Alejandra Patricia</v>
      </c>
      <c r="B38" s="1" t="s">
        <v>49</v>
      </c>
      <c r="C38" s="1">
        <v>2021</v>
      </c>
      <c r="D38" s="1" t="s">
        <v>743</v>
      </c>
      <c r="E38" s="1" t="s">
        <v>744</v>
      </c>
      <c r="F38" s="1" t="s">
        <v>737</v>
      </c>
      <c r="G38" s="1" t="s">
        <v>745</v>
      </c>
      <c r="H38" s="1" t="s">
        <v>743</v>
      </c>
      <c r="I38" s="1" t="s">
        <v>746</v>
      </c>
    </row>
    <row r="39" spans="1:9" x14ac:dyDescent="0.2">
      <c r="A39" s="1" t="str">
        <f t="shared" si="0"/>
        <v>Henríquez Igaimán, Nancy Liliana</v>
      </c>
      <c r="B39" s="1" t="s">
        <v>49</v>
      </c>
      <c r="C39" s="1">
        <v>2021</v>
      </c>
      <c r="D39" s="1" t="s">
        <v>739</v>
      </c>
      <c r="E39" s="1" t="s">
        <v>740</v>
      </c>
      <c r="F39" s="1" t="s">
        <v>737</v>
      </c>
      <c r="G39" s="1" t="s">
        <v>741</v>
      </c>
      <c r="H39" s="1" t="s">
        <v>739</v>
      </c>
      <c r="I39" s="1" t="s">
        <v>742</v>
      </c>
    </row>
    <row r="40" spans="1:9" x14ac:dyDescent="0.2">
      <c r="A40" s="1" t="str">
        <f t="shared" si="0"/>
        <v>Hernández Mangarre, Genesis Isabel</v>
      </c>
      <c r="B40" s="1" t="s">
        <v>49</v>
      </c>
      <c r="C40" s="1">
        <v>2021</v>
      </c>
      <c r="D40" s="1" t="s">
        <v>747</v>
      </c>
      <c r="E40" s="1" t="s">
        <v>748</v>
      </c>
      <c r="F40" s="1" t="s">
        <v>280</v>
      </c>
      <c r="G40" s="1" t="s">
        <v>749</v>
      </c>
      <c r="H40" s="1" t="s">
        <v>750</v>
      </c>
      <c r="I40" s="1" t="s">
        <v>751</v>
      </c>
    </row>
    <row r="41" spans="1:9" x14ac:dyDescent="0.2">
      <c r="A41" s="1" t="str">
        <f t="shared" si="0"/>
        <v>Herrera Oreña, Mónica Juana Beatriz</v>
      </c>
      <c r="B41" s="1" t="s">
        <v>49</v>
      </c>
      <c r="C41" s="1">
        <v>2021</v>
      </c>
      <c r="D41" s="1" t="s">
        <v>757</v>
      </c>
      <c r="E41" s="1" t="s">
        <v>758</v>
      </c>
      <c r="F41" s="1" t="s">
        <v>285</v>
      </c>
      <c r="G41" s="1" t="s">
        <v>759</v>
      </c>
      <c r="H41" s="1" t="s">
        <v>757</v>
      </c>
      <c r="I41" s="1" t="s">
        <v>760</v>
      </c>
    </row>
    <row r="42" spans="1:9" x14ac:dyDescent="0.2">
      <c r="A42" s="1" t="str">
        <f t="shared" si="0"/>
        <v>Hidalgo Parra, Elizabeth Angélica</v>
      </c>
      <c r="B42" s="1" t="s">
        <v>49</v>
      </c>
      <c r="C42" s="1">
        <v>2021</v>
      </c>
      <c r="D42" s="1" t="s">
        <v>765</v>
      </c>
      <c r="E42" s="1" t="s">
        <v>766</v>
      </c>
      <c r="F42" s="1" t="s">
        <v>763</v>
      </c>
      <c r="G42" s="1" t="s">
        <v>153</v>
      </c>
      <c r="H42" s="1" t="s">
        <v>765</v>
      </c>
      <c r="I42" s="1" t="s">
        <v>767</v>
      </c>
    </row>
    <row r="43" spans="1:9" x14ac:dyDescent="0.2">
      <c r="A43" s="1" t="str">
        <f t="shared" si="0"/>
        <v>Hörner Osses, Christel Nicole</v>
      </c>
      <c r="B43" s="1" t="s">
        <v>49</v>
      </c>
      <c r="C43" s="1">
        <v>2021</v>
      </c>
      <c r="D43" s="1" t="s">
        <v>771</v>
      </c>
      <c r="E43" s="1" t="s">
        <v>772</v>
      </c>
      <c r="F43" s="1" t="s">
        <v>773</v>
      </c>
      <c r="G43" s="1" t="s">
        <v>774</v>
      </c>
      <c r="H43" s="1" t="s">
        <v>775</v>
      </c>
      <c r="I43" s="1" t="s">
        <v>776</v>
      </c>
    </row>
    <row r="44" spans="1:9" x14ac:dyDescent="0.2">
      <c r="A44" s="1" t="str">
        <f t="shared" si="0"/>
        <v>Huaiquimilla Huentemil, Silvia Jacqueline</v>
      </c>
      <c r="B44" s="1" t="s">
        <v>49</v>
      </c>
      <c r="C44" s="1">
        <v>2021</v>
      </c>
      <c r="D44" s="1" t="s">
        <v>777</v>
      </c>
      <c r="E44" s="1" t="s">
        <v>778</v>
      </c>
      <c r="F44" s="1" t="s">
        <v>779</v>
      </c>
      <c r="G44" s="1" t="s">
        <v>780</v>
      </c>
      <c r="H44" s="1" t="s">
        <v>777</v>
      </c>
      <c r="I44" s="1" t="s">
        <v>781</v>
      </c>
    </row>
    <row r="45" spans="1:9" x14ac:dyDescent="0.2">
      <c r="A45" s="1" t="str">
        <f t="shared" si="0"/>
        <v>Jans Báez, Verónica Isabel</v>
      </c>
      <c r="B45" s="1" t="s">
        <v>49</v>
      </c>
      <c r="C45" s="1">
        <v>2021</v>
      </c>
      <c r="D45" s="1" t="s">
        <v>830</v>
      </c>
      <c r="E45" s="1" t="s">
        <v>831</v>
      </c>
      <c r="F45" s="1" t="s">
        <v>832</v>
      </c>
      <c r="G45" s="1" t="s">
        <v>833</v>
      </c>
      <c r="H45" s="1" t="s">
        <v>830</v>
      </c>
      <c r="I45" s="1" t="s">
        <v>834</v>
      </c>
    </row>
    <row r="46" spans="1:9" x14ac:dyDescent="0.2">
      <c r="A46" s="1" t="str">
        <f t="shared" si="0"/>
        <v>Jara Bovet, Constanza Pilar</v>
      </c>
      <c r="B46" s="1" t="s">
        <v>49</v>
      </c>
      <c r="C46" s="1">
        <v>2021</v>
      </c>
      <c r="D46" s="1" t="s">
        <v>842</v>
      </c>
      <c r="E46" s="1" t="s">
        <v>843</v>
      </c>
      <c r="F46" s="1" t="s">
        <v>585</v>
      </c>
      <c r="G46" s="1" t="s">
        <v>844</v>
      </c>
      <c r="H46" s="1" t="s">
        <v>845</v>
      </c>
      <c r="I46" s="1" t="s">
        <v>846</v>
      </c>
    </row>
    <row r="47" spans="1:9" x14ac:dyDescent="0.2">
      <c r="A47" s="1" t="str">
        <f t="shared" si="0"/>
        <v>Jélvez Riquelme, Daniela Alejandra</v>
      </c>
      <c r="B47" s="1" t="s">
        <v>49</v>
      </c>
      <c r="C47" s="1">
        <v>2021</v>
      </c>
      <c r="D47" s="1" t="s">
        <v>851</v>
      </c>
      <c r="E47" s="1" t="s">
        <v>852</v>
      </c>
      <c r="F47" s="1" t="s">
        <v>853</v>
      </c>
      <c r="G47" s="1" t="s">
        <v>854</v>
      </c>
      <c r="H47" s="1" t="s">
        <v>855</v>
      </c>
      <c r="I47" s="1" t="s">
        <v>856</v>
      </c>
    </row>
    <row r="48" spans="1:9" x14ac:dyDescent="0.2">
      <c r="A48" s="1" t="str">
        <f t="shared" si="0"/>
        <v>Leal Camilo, Dionicia Mercedes</v>
      </c>
      <c r="B48" s="1" t="s">
        <v>49</v>
      </c>
      <c r="C48" s="1">
        <v>2021</v>
      </c>
      <c r="D48" s="1" t="s">
        <v>886</v>
      </c>
      <c r="E48" s="1" t="s">
        <v>887</v>
      </c>
      <c r="F48" s="1" t="s">
        <v>882</v>
      </c>
      <c r="G48" s="1" t="s">
        <v>888</v>
      </c>
      <c r="H48" s="1" t="s">
        <v>886</v>
      </c>
      <c r="I48" s="1" t="s">
        <v>889</v>
      </c>
    </row>
    <row r="49" spans="1:9" x14ac:dyDescent="0.2">
      <c r="A49" s="1" t="str">
        <f t="shared" si="0"/>
        <v>Ledezma Zurita, Ismenia Soledad</v>
      </c>
      <c r="B49" s="1" t="s">
        <v>49</v>
      </c>
      <c r="C49" s="1">
        <v>2021</v>
      </c>
      <c r="D49" s="1" t="s">
        <v>890</v>
      </c>
      <c r="E49" s="1" t="s">
        <v>891</v>
      </c>
      <c r="F49" s="1" t="s">
        <v>892</v>
      </c>
      <c r="G49" s="1" t="s">
        <v>893</v>
      </c>
      <c r="H49" s="1" t="s">
        <v>890</v>
      </c>
      <c r="I49" s="1" t="s">
        <v>894</v>
      </c>
    </row>
    <row r="50" spans="1:9" x14ac:dyDescent="0.2">
      <c r="A50" s="1" t="str">
        <f t="shared" si="0"/>
        <v>Lincuante Huinolpán, Doris Eliana</v>
      </c>
      <c r="B50" s="1" t="s">
        <v>49</v>
      </c>
      <c r="C50" s="1">
        <v>2021</v>
      </c>
      <c r="D50" s="1" t="s">
        <v>908</v>
      </c>
      <c r="E50" s="1" t="s">
        <v>909</v>
      </c>
      <c r="F50" s="1" t="s">
        <v>910</v>
      </c>
      <c r="G50" s="1" t="s">
        <v>911</v>
      </c>
      <c r="H50" s="1" t="s">
        <v>912</v>
      </c>
      <c r="I50" s="1" t="s">
        <v>913</v>
      </c>
    </row>
    <row r="51" spans="1:9" x14ac:dyDescent="0.2">
      <c r="A51" s="1" t="str">
        <f t="shared" si="0"/>
        <v>Llancapán Nahuelcoy, Marta Gloria</v>
      </c>
      <c r="B51" s="1" t="s">
        <v>49</v>
      </c>
      <c r="C51" s="1">
        <v>2021</v>
      </c>
      <c r="D51" s="1" t="s">
        <v>936</v>
      </c>
      <c r="E51" s="1" t="s">
        <v>937</v>
      </c>
      <c r="F51" s="1" t="s">
        <v>938</v>
      </c>
      <c r="G51" s="1" t="s">
        <v>939</v>
      </c>
      <c r="H51" s="1" t="s">
        <v>936</v>
      </c>
      <c r="I51" s="1" t="s">
        <v>940</v>
      </c>
    </row>
    <row r="52" spans="1:9" x14ac:dyDescent="0.2">
      <c r="A52" s="1" t="str">
        <f t="shared" si="0"/>
        <v>Manríquez Leal, Jeniffer Patricia</v>
      </c>
      <c r="B52" s="1" t="s">
        <v>49</v>
      </c>
      <c r="C52" s="1">
        <v>2021</v>
      </c>
      <c r="D52" s="1" t="s">
        <v>962</v>
      </c>
      <c r="E52" s="1" t="s">
        <v>963</v>
      </c>
      <c r="F52" s="1" t="s">
        <v>959</v>
      </c>
      <c r="G52" s="1" t="s">
        <v>882</v>
      </c>
      <c r="H52" s="1" t="s">
        <v>962</v>
      </c>
      <c r="I52" s="1" t="s">
        <v>964</v>
      </c>
    </row>
    <row r="53" spans="1:9" x14ac:dyDescent="0.2">
      <c r="A53" s="1" t="str">
        <f t="shared" si="0"/>
        <v>Martínez Pinilla, Alexandra Magdalena</v>
      </c>
      <c r="B53" s="1" t="s">
        <v>49</v>
      </c>
      <c r="C53" s="1">
        <v>2021</v>
      </c>
      <c r="D53" s="1" t="s">
        <v>986</v>
      </c>
      <c r="E53" s="1" t="s">
        <v>987</v>
      </c>
      <c r="F53" s="1" t="s">
        <v>982</v>
      </c>
      <c r="G53" s="1" t="s">
        <v>988</v>
      </c>
      <c r="H53" s="1" t="s">
        <v>989</v>
      </c>
      <c r="I53" s="1" t="s">
        <v>990</v>
      </c>
    </row>
    <row r="54" spans="1:9" x14ac:dyDescent="0.2">
      <c r="A54" s="1" t="str">
        <f t="shared" si="0"/>
        <v>Mendoza López, Yaneth Fabiola</v>
      </c>
      <c r="B54" s="1" t="s">
        <v>49</v>
      </c>
      <c r="C54" s="1">
        <v>2021</v>
      </c>
      <c r="D54" s="1" t="s">
        <v>1017</v>
      </c>
      <c r="E54" s="1" t="s">
        <v>1018</v>
      </c>
      <c r="F54" s="1" t="s">
        <v>594</v>
      </c>
      <c r="G54" s="1" t="s">
        <v>827</v>
      </c>
      <c r="H54" s="1" t="s">
        <v>1017</v>
      </c>
      <c r="I54" s="1" t="s">
        <v>1019</v>
      </c>
    </row>
    <row r="55" spans="1:9" x14ac:dyDescent="0.2">
      <c r="A55" s="1" t="str">
        <f t="shared" si="0"/>
        <v>Millahual Cáceres, Katherine Michel</v>
      </c>
      <c r="B55" s="1" t="s">
        <v>49</v>
      </c>
      <c r="C55" s="1">
        <v>2021</v>
      </c>
      <c r="D55" s="1" t="s">
        <v>1029</v>
      </c>
      <c r="E55" s="1" t="s">
        <v>1030</v>
      </c>
      <c r="F55" s="1" t="s">
        <v>1031</v>
      </c>
      <c r="G55" s="1" t="s">
        <v>1032</v>
      </c>
      <c r="H55" s="1" t="s">
        <v>1033</v>
      </c>
      <c r="I55" s="1" t="s">
        <v>1034</v>
      </c>
    </row>
    <row r="56" spans="1:9" x14ac:dyDescent="0.2">
      <c r="A56" s="1" t="str">
        <f t="shared" si="0"/>
        <v>Moraga Vallecillo, Monica Cecilia</v>
      </c>
      <c r="B56" s="1" t="s">
        <v>49</v>
      </c>
      <c r="C56" s="1">
        <v>2021</v>
      </c>
      <c r="D56" s="1" t="s">
        <v>1054</v>
      </c>
      <c r="E56" s="1" t="s">
        <v>1055</v>
      </c>
      <c r="F56" s="1" t="s">
        <v>1056</v>
      </c>
      <c r="G56" s="1" t="s">
        <v>1057</v>
      </c>
      <c r="H56" s="1" t="s">
        <v>1058</v>
      </c>
      <c r="I56" s="1" t="s">
        <v>1059</v>
      </c>
    </row>
    <row r="57" spans="1:9" x14ac:dyDescent="0.2">
      <c r="A57" s="1" t="str">
        <f t="shared" si="0"/>
        <v>Mülchi Sanhueza, Jennifer Vanesa</v>
      </c>
      <c r="B57" s="1" t="s">
        <v>49</v>
      </c>
      <c r="C57" s="1">
        <v>2021</v>
      </c>
      <c r="D57" s="1" t="s">
        <v>1060</v>
      </c>
      <c r="E57" s="1" t="s">
        <v>1061</v>
      </c>
      <c r="F57" s="1" t="s">
        <v>1062</v>
      </c>
      <c r="G57" s="1" t="s">
        <v>1043</v>
      </c>
      <c r="H57" s="1" t="s">
        <v>1063</v>
      </c>
      <c r="I57" s="1" t="s">
        <v>1064</v>
      </c>
    </row>
    <row r="58" spans="1:9" x14ac:dyDescent="0.2">
      <c r="A58" s="1" t="str">
        <f t="shared" si="0"/>
        <v>Muñiz Siques, Pilar Antonieta</v>
      </c>
      <c r="B58" s="1" t="s">
        <v>49</v>
      </c>
      <c r="C58" s="1">
        <v>2021</v>
      </c>
      <c r="D58" s="1" t="s">
        <v>1065</v>
      </c>
      <c r="E58" s="1" t="s">
        <v>1066</v>
      </c>
      <c r="F58" s="1" t="s">
        <v>1067</v>
      </c>
      <c r="G58" s="1" t="s">
        <v>1068</v>
      </c>
      <c r="H58" s="1" t="s">
        <v>1069</v>
      </c>
      <c r="I58" s="1" t="s">
        <v>1070</v>
      </c>
    </row>
    <row r="59" spans="1:9" x14ac:dyDescent="0.2">
      <c r="A59" s="1" t="str">
        <f t="shared" si="0"/>
        <v>Muñoz Salazar, Javiera Paz Belén</v>
      </c>
      <c r="B59" s="1" t="s">
        <v>49</v>
      </c>
      <c r="C59" s="1">
        <v>2021</v>
      </c>
      <c r="D59" s="1" t="s">
        <v>1084</v>
      </c>
      <c r="E59" s="1" t="s">
        <v>1085</v>
      </c>
      <c r="F59" s="1" t="s">
        <v>110</v>
      </c>
      <c r="G59" s="1" t="s">
        <v>275</v>
      </c>
      <c r="H59" s="1" t="s">
        <v>1086</v>
      </c>
      <c r="I59" s="1" t="s">
        <v>1087</v>
      </c>
    </row>
    <row r="60" spans="1:9" x14ac:dyDescent="0.2">
      <c r="A60" s="1" t="str">
        <f t="shared" si="0"/>
        <v>Muñoz Salazar, Tamara Gisel</v>
      </c>
      <c r="B60" s="1" t="s">
        <v>49</v>
      </c>
      <c r="C60" s="1">
        <v>2021</v>
      </c>
      <c r="D60" s="1" t="s">
        <v>1088</v>
      </c>
      <c r="E60" s="1" t="s">
        <v>1089</v>
      </c>
      <c r="F60" s="1" t="s">
        <v>110</v>
      </c>
      <c r="G60" s="1" t="s">
        <v>275</v>
      </c>
      <c r="H60" s="1" t="s">
        <v>1088</v>
      </c>
      <c r="I60" s="1" t="s">
        <v>1090</v>
      </c>
    </row>
    <row r="61" spans="1:9" x14ac:dyDescent="0.2">
      <c r="A61" s="1" t="str">
        <f t="shared" si="0"/>
        <v>Muñoz Villa, Katty Ivette</v>
      </c>
      <c r="B61" s="1" t="s">
        <v>49</v>
      </c>
      <c r="C61" s="1">
        <v>2021</v>
      </c>
      <c r="D61" s="1" t="s">
        <v>1079</v>
      </c>
      <c r="E61" s="1" t="s">
        <v>1080</v>
      </c>
      <c r="F61" s="1" t="s">
        <v>110</v>
      </c>
      <c r="G61" s="1" t="s">
        <v>1081</v>
      </c>
      <c r="H61" s="1" t="s">
        <v>1082</v>
      </c>
      <c r="I61" s="1" t="s">
        <v>1083</v>
      </c>
    </row>
    <row r="62" spans="1:9" x14ac:dyDescent="0.2">
      <c r="A62" s="1" t="str">
        <f t="shared" si="0"/>
        <v>Núñez Imil, Gabriela Andrea</v>
      </c>
      <c r="B62" s="1" t="s">
        <v>49</v>
      </c>
      <c r="C62" s="1">
        <v>2021</v>
      </c>
      <c r="D62" s="1" t="s">
        <v>1124</v>
      </c>
      <c r="E62" s="1" t="s">
        <v>525</v>
      </c>
      <c r="F62" s="1" t="s">
        <v>1122</v>
      </c>
      <c r="G62" s="1" t="s">
        <v>1125</v>
      </c>
      <c r="H62" s="1" t="s">
        <v>1126</v>
      </c>
      <c r="I62" s="1" t="s">
        <v>1127</v>
      </c>
    </row>
    <row r="63" spans="1:9" x14ac:dyDescent="0.2">
      <c r="A63" s="1" t="str">
        <f t="shared" si="0"/>
        <v>Ñanco Huenchún, Katerine Marioly</v>
      </c>
      <c r="B63" s="1" t="s">
        <v>49</v>
      </c>
      <c r="C63" s="1">
        <v>2021</v>
      </c>
      <c r="D63" s="1" t="s">
        <v>1131</v>
      </c>
      <c r="E63" s="1" t="s">
        <v>1132</v>
      </c>
      <c r="F63" s="1" t="s">
        <v>1133</v>
      </c>
      <c r="G63" s="1" t="s">
        <v>1134</v>
      </c>
      <c r="H63" s="1" t="s">
        <v>1135</v>
      </c>
      <c r="I63" s="1" t="s">
        <v>1136</v>
      </c>
    </row>
    <row r="64" spans="1:9" x14ac:dyDescent="0.2">
      <c r="A64" s="1" t="str">
        <f t="shared" si="0"/>
        <v>Ñirrián Cochi, Juana Rosa</v>
      </c>
      <c r="B64" s="1" t="s">
        <v>49</v>
      </c>
      <c r="C64" s="1">
        <v>2021</v>
      </c>
      <c r="D64" s="1" t="s">
        <v>1137</v>
      </c>
      <c r="E64" s="1" t="s">
        <v>1138</v>
      </c>
      <c r="F64" s="1" t="s">
        <v>1139</v>
      </c>
      <c r="G64" s="1" t="s">
        <v>1140</v>
      </c>
      <c r="H64" s="1" t="s">
        <v>1137</v>
      </c>
      <c r="I64" s="1" t="s">
        <v>1141</v>
      </c>
    </row>
    <row r="65" spans="1:9" x14ac:dyDescent="0.2">
      <c r="A65" s="1" t="str">
        <f t="shared" si="0"/>
        <v>Olivero Hidalgo, Carolina Andrea</v>
      </c>
      <c r="B65" s="1" t="s">
        <v>49</v>
      </c>
      <c r="C65" s="1">
        <v>2021</v>
      </c>
      <c r="D65" s="1" t="s">
        <v>1147</v>
      </c>
      <c r="E65" s="1" t="s">
        <v>170</v>
      </c>
      <c r="F65" s="1" t="s">
        <v>1148</v>
      </c>
      <c r="G65" s="1" t="s">
        <v>763</v>
      </c>
      <c r="H65" s="1" t="s">
        <v>1147</v>
      </c>
      <c r="I65" s="1" t="s">
        <v>1149</v>
      </c>
    </row>
    <row r="66" spans="1:9" x14ac:dyDescent="0.2">
      <c r="A66" s="1" t="str">
        <f t="shared" ref="A66:A129" si="1">F66&amp;" "&amp;G66&amp;", "&amp;E66</f>
        <v>Órdenes Bravo, Magdalena Del Carmen</v>
      </c>
      <c r="B66" s="1" t="s">
        <v>49</v>
      </c>
      <c r="C66" s="1">
        <v>2021</v>
      </c>
      <c r="D66" s="1" t="s">
        <v>1156</v>
      </c>
      <c r="E66" s="1" t="s">
        <v>1157</v>
      </c>
      <c r="F66" s="1" t="s">
        <v>1158</v>
      </c>
      <c r="G66" s="1" t="s">
        <v>391</v>
      </c>
      <c r="H66" s="1" t="s">
        <v>1159</v>
      </c>
      <c r="I66" s="1" t="s">
        <v>1160</v>
      </c>
    </row>
    <row r="67" spans="1:9" x14ac:dyDescent="0.2">
      <c r="A67" s="1" t="str">
        <f t="shared" si="1"/>
        <v>Orrego Saldaña, Francisca Ingrid</v>
      </c>
      <c r="B67" s="1" t="s">
        <v>49</v>
      </c>
      <c r="C67" s="1">
        <v>2021</v>
      </c>
      <c r="D67" s="1" t="s">
        <v>1166</v>
      </c>
      <c r="E67" s="1" t="s">
        <v>1167</v>
      </c>
      <c r="F67" s="1" t="s">
        <v>1168</v>
      </c>
      <c r="G67" s="1" t="s">
        <v>1169</v>
      </c>
      <c r="H67" s="1" t="s">
        <v>1166</v>
      </c>
      <c r="I67" s="1" t="s">
        <v>1170</v>
      </c>
    </row>
    <row r="68" spans="1:9" x14ac:dyDescent="0.2">
      <c r="A68" s="1" t="str">
        <f t="shared" si="1"/>
        <v>Ortiz Guzmán, Constanza</v>
      </c>
      <c r="B68" s="1" t="s">
        <v>49</v>
      </c>
      <c r="C68" s="1">
        <v>2021</v>
      </c>
      <c r="D68" s="1" t="s">
        <v>1181</v>
      </c>
      <c r="E68" s="1" t="s">
        <v>1182</v>
      </c>
      <c r="F68" s="1" t="s">
        <v>1173</v>
      </c>
      <c r="G68" s="1" t="s">
        <v>1183</v>
      </c>
      <c r="H68" s="1" t="s">
        <v>1184</v>
      </c>
      <c r="I68" s="1" t="s">
        <v>1185</v>
      </c>
    </row>
    <row r="69" spans="1:9" x14ac:dyDescent="0.2">
      <c r="A69" s="1" t="str">
        <f t="shared" si="1"/>
        <v>Ortiz Pinto, Antonia Constanza Soledad</v>
      </c>
      <c r="B69" s="1" t="s">
        <v>49</v>
      </c>
      <c r="C69" s="1">
        <v>2021</v>
      </c>
      <c r="D69" s="1" t="s">
        <v>1171</v>
      </c>
      <c r="E69" s="1" t="s">
        <v>1172</v>
      </c>
      <c r="F69" s="1" t="s">
        <v>1173</v>
      </c>
      <c r="G69" s="1" t="s">
        <v>1174</v>
      </c>
      <c r="H69" s="1" t="s">
        <v>1171</v>
      </c>
      <c r="I69" s="1" t="s">
        <v>1175</v>
      </c>
    </row>
    <row r="70" spans="1:9" x14ac:dyDescent="0.2">
      <c r="A70" s="1" t="str">
        <f t="shared" si="1"/>
        <v>Oyarce Villanueva, Andrea Patricia</v>
      </c>
      <c r="B70" s="1" t="s">
        <v>49</v>
      </c>
      <c r="C70" s="1">
        <v>2021</v>
      </c>
      <c r="D70" s="1" t="s">
        <v>1190</v>
      </c>
      <c r="E70" s="1" t="s">
        <v>1191</v>
      </c>
      <c r="F70" s="1" t="s">
        <v>1192</v>
      </c>
      <c r="G70" s="1" t="s">
        <v>1193</v>
      </c>
      <c r="H70" s="1" t="s">
        <v>1190</v>
      </c>
      <c r="I70" s="1" t="s">
        <v>1194</v>
      </c>
    </row>
    <row r="71" spans="1:9" x14ac:dyDescent="0.2">
      <c r="A71" s="1" t="str">
        <f t="shared" si="1"/>
        <v>Pacheco Calfulaf, Gisselle Isabel</v>
      </c>
      <c r="B71" s="1" t="s">
        <v>49</v>
      </c>
      <c r="C71" s="1">
        <v>2021</v>
      </c>
      <c r="D71" s="1" t="s">
        <v>1203</v>
      </c>
      <c r="E71" s="1" t="s">
        <v>1204</v>
      </c>
      <c r="F71" s="1" t="s">
        <v>270</v>
      </c>
      <c r="G71" s="1" t="s">
        <v>1205</v>
      </c>
      <c r="H71" s="1" t="s">
        <v>1206</v>
      </c>
      <c r="I71" s="1" t="s">
        <v>1207</v>
      </c>
    </row>
    <row r="72" spans="1:9" x14ac:dyDescent="0.2">
      <c r="A72" s="1" t="str">
        <f t="shared" si="1"/>
        <v>Peiñán Licanqueo, Nidia Isabel</v>
      </c>
      <c r="B72" s="1" t="s">
        <v>49</v>
      </c>
      <c r="C72" s="1">
        <v>2021</v>
      </c>
      <c r="D72" s="1" t="s">
        <v>1227</v>
      </c>
      <c r="E72" s="1" t="s">
        <v>1228</v>
      </c>
      <c r="F72" s="1" t="s">
        <v>1229</v>
      </c>
      <c r="G72" s="1" t="s">
        <v>1230</v>
      </c>
      <c r="H72" s="1" t="s">
        <v>1227</v>
      </c>
      <c r="I72" s="1" t="s">
        <v>1231</v>
      </c>
    </row>
    <row r="73" spans="1:9" x14ac:dyDescent="0.2">
      <c r="A73" s="1" t="str">
        <f t="shared" si="1"/>
        <v>Pérez Hermosilla, Mariana Aurora</v>
      </c>
      <c r="B73" s="1" t="s">
        <v>49</v>
      </c>
      <c r="C73" s="1">
        <v>2021</v>
      </c>
      <c r="D73" s="1" t="s">
        <v>1232</v>
      </c>
      <c r="E73" s="1" t="s">
        <v>1233</v>
      </c>
      <c r="F73" s="1" t="s">
        <v>1234</v>
      </c>
      <c r="G73" s="1" t="s">
        <v>1076</v>
      </c>
      <c r="H73" s="1" t="s">
        <v>1232</v>
      </c>
      <c r="I73" s="1" t="s">
        <v>1235</v>
      </c>
    </row>
    <row r="74" spans="1:9" x14ac:dyDescent="0.2">
      <c r="A74" s="1" t="str">
        <f t="shared" si="1"/>
        <v>Pérez Soto, Alicia Del Carmen</v>
      </c>
      <c r="B74" s="1" t="s">
        <v>49</v>
      </c>
      <c r="C74" s="1">
        <v>2021</v>
      </c>
      <c r="D74" s="1" t="s">
        <v>1236</v>
      </c>
      <c r="E74" s="1" t="s">
        <v>51</v>
      </c>
      <c r="F74" s="1" t="s">
        <v>1234</v>
      </c>
      <c r="G74" s="1" t="s">
        <v>668</v>
      </c>
      <c r="H74" s="1" t="s">
        <v>1236</v>
      </c>
      <c r="I74" s="1" t="s">
        <v>1237</v>
      </c>
    </row>
    <row r="75" spans="1:9" x14ac:dyDescent="0.2">
      <c r="A75" s="1" t="str">
        <f t="shared" si="1"/>
        <v>Pinto Silva, Nayadeth Paola</v>
      </c>
      <c r="B75" s="1" t="s">
        <v>49</v>
      </c>
      <c r="C75" s="1">
        <v>2021</v>
      </c>
      <c r="D75" s="1" t="s">
        <v>1249</v>
      </c>
      <c r="E75" s="1" t="s">
        <v>1250</v>
      </c>
      <c r="F75" s="1" t="s">
        <v>1174</v>
      </c>
      <c r="G75" s="1" t="s">
        <v>143</v>
      </c>
      <c r="H75" s="1" t="s">
        <v>1251</v>
      </c>
      <c r="I75" s="1" t="s">
        <v>1252</v>
      </c>
    </row>
    <row r="76" spans="1:9" x14ac:dyDescent="0.2">
      <c r="A76" s="1" t="str">
        <f t="shared" si="1"/>
        <v>Quiroz Olate, Fanny Gissele</v>
      </c>
      <c r="B76" s="1" t="s">
        <v>49</v>
      </c>
      <c r="C76" s="1">
        <v>2021</v>
      </c>
      <c r="D76" s="1" t="s">
        <v>1308</v>
      </c>
      <c r="E76" s="1" t="s">
        <v>1309</v>
      </c>
      <c r="F76" s="1" t="s">
        <v>709</v>
      </c>
      <c r="G76" s="1" t="s">
        <v>1310</v>
      </c>
      <c r="H76" s="1" t="s">
        <v>1308</v>
      </c>
      <c r="I76" s="1" t="s">
        <v>1311</v>
      </c>
    </row>
    <row r="77" spans="1:9" x14ac:dyDescent="0.2">
      <c r="A77" s="1" t="str">
        <f t="shared" si="1"/>
        <v>Ramírez Recabarren, Marisol Solange</v>
      </c>
      <c r="B77" s="1" t="s">
        <v>49</v>
      </c>
      <c r="C77" s="1">
        <v>2021</v>
      </c>
      <c r="D77" s="1" t="s">
        <v>1318</v>
      </c>
      <c r="E77" s="1" t="s">
        <v>1319</v>
      </c>
      <c r="F77" s="1" t="s">
        <v>1314</v>
      </c>
      <c r="G77" s="1" t="s">
        <v>1320</v>
      </c>
      <c r="H77" s="1" t="s">
        <v>1318</v>
      </c>
      <c r="I77" s="1" t="s">
        <v>1321</v>
      </c>
    </row>
    <row r="78" spans="1:9" x14ac:dyDescent="0.2">
      <c r="A78" s="1" t="str">
        <f t="shared" si="1"/>
        <v>Rivas Utreras, Lidia Alejandra</v>
      </c>
      <c r="B78" s="1" t="s">
        <v>49</v>
      </c>
      <c r="C78" s="1">
        <v>2021</v>
      </c>
      <c r="D78" s="1" t="s">
        <v>1335</v>
      </c>
      <c r="E78" s="1" t="s">
        <v>1336</v>
      </c>
      <c r="F78" s="1" t="s">
        <v>800</v>
      </c>
      <c r="G78" s="1" t="s">
        <v>1337</v>
      </c>
      <c r="H78" s="1" t="s">
        <v>1335</v>
      </c>
      <c r="I78" s="1" t="s">
        <v>1338</v>
      </c>
    </row>
    <row r="79" spans="1:9" x14ac:dyDescent="0.2">
      <c r="A79" s="1" t="str">
        <f t="shared" si="1"/>
        <v>Robles Toro, Yasna Maríanela</v>
      </c>
      <c r="B79" s="1" t="s">
        <v>49</v>
      </c>
      <c r="C79" s="1">
        <v>2021</v>
      </c>
      <c r="D79" s="1" t="s">
        <v>1346</v>
      </c>
      <c r="E79" s="1" t="s">
        <v>1347</v>
      </c>
      <c r="F79" s="1" t="s">
        <v>1348</v>
      </c>
      <c r="G79" s="1" t="s">
        <v>1349</v>
      </c>
      <c r="H79" s="1" t="s">
        <v>1350</v>
      </c>
      <c r="I79" s="1" t="s">
        <v>1351</v>
      </c>
    </row>
    <row r="80" spans="1:9" x14ac:dyDescent="0.2">
      <c r="A80" s="1" t="str">
        <f t="shared" si="1"/>
        <v>Rodríguez -----, Johana Elizabeth</v>
      </c>
      <c r="B80" s="1" t="s">
        <v>49</v>
      </c>
      <c r="C80" s="1">
        <v>2021</v>
      </c>
      <c r="D80" s="1" t="s">
        <v>1356</v>
      </c>
      <c r="E80" s="1" t="s">
        <v>1357</v>
      </c>
      <c r="F80" s="1" t="s">
        <v>299</v>
      </c>
      <c r="G80" s="1" t="s">
        <v>55</v>
      </c>
      <c r="H80" s="1" t="s">
        <v>1356</v>
      </c>
      <c r="I80" s="1" t="s">
        <v>1358</v>
      </c>
    </row>
    <row r="81" spans="1:9" x14ac:dyDescent="0.2">
      <c r="A81" s="1" t="str">
        <f t="shared" si="1"/>
        <v>Rodríguez Campos, María Anita</v>
      </c>
      <c r="B81" s="1" t="s">
        <v>49</v>
      </c>
      <c r="C81" s="1">
        <v>2021</v>
      </c>
      <c r="D81" s="1" t="s">
        <v>1359</v>
      </c>
      <c r="E81" s="1" t="s">
        <v>1360</v>
      </c>
      <c r="F81" s="1" t="s">
        <v>299</v>
      </c>
      <c r="G81" s="1" t="s">
        <v>349</v>
      </c>
      <c r="H81" s="1" t="s">
        <v>1361</v>
      </c>
      <c r="I81" s="1" t="s">
        <v>1362</v>
      </c>
    </row>
    <row r="82" spans="1:9" x14ac:dyDescent="0.2">
      <c r="A82" s="1" t="str">
        <f t="shared" si="1"/>
        <v>Rojas Cordano, Javiera Paz</v>
      </c>
      <c r="B82" s="1" t="s">
        <v>49</v>
      </c>
      <c r="C82" s="1">
        <v>2021</v>
      </c>
      <c r="D82" s="1" t="s">
        <v>1368</v>
      </c>
      <c r="E82" s="1" t="s">
        <v>1327</v>
      </c>
      <c r="F82" s="1" t="s">
        <v>714</v>
      </c>
      <c r="G82" s="1" t="s">
        <v>1369</v>
      </c>
      <c r="H82" s="1" t="s">
        <v>1368</v>
      </c>
      <c r="I82" s="1" t="s">
        <v>1370</v>
      </c>
    </row>
    <row r="83" spans="1:9" x14ac:dyDescent="0.2">
      <c r="A83" s="1" t="str">
        <f t="shared" si="1"/>
        <v>Ruminot Marchán, Marina De Las Nieves</v>
      </c>
      <c r="B83" s="1" t="s">
        <v>49</v>
      </c>
      <c r="C83" s="1">
        <v>2021</v>
      </c>
      <c r="D83" s="1" t="s">
        <v>1371</v>
      </c>
      <c r="E83" s="1" t="s">
        <v>1372</v>
      </c>
      <c r="F83" s="1" t="s">
        <v>1373</v>
      </c>
      <c r="G83" s="1" t="s">
        <v>1374</v>
      </c>
      <c r="H83" s="1" t="s">
        <v>1371</v>
      </c>
      <c r="I83" s="1" t="s">
        <v>1375</v>
      </c>
    </row>
    <row r="84" spans="1:9" x14ac:dyDescent="0.2">
      <c r="A84" s="1" t="str">
        <f t="shared" si="1"/>
        <v>Salazar Riquelme, Gloria Patricia</v>
      </c>
      <c r="B84" s="1" t="s">
        <v>49</v>
      </c>
      <c r="C84" s="1">
        <v>2021</v>
      </c>
      <c r="D84" s="1" t="s">
        <v>1392</v>
      </c>
      <c r="E84" s="1" t="s">
        <v>1393</v>
      </c>
      <c r="F84" s="1" t="s">
        <v>275</v>
      </c>
      <c r="G84" s="1" t="s">
        <v>854</v>
      </c>
      <c r="H84" s="1" t="s">
        <v>1392</v>
      </c>
      <c r="I84" s="1" t="s">
        <v>1394</v>
      </c>
    </row>
    <row r="85" spans="1:9" x14ac:dyDescent="0.2">
      <c r="A85" s="1" t="str">
        <f t="shared" si="1"/>
        <v>San Martín Arellano, Ghesleine Odette</v>
      </c>
      <c r="B85" s="1" t="s">
        <v>49</v>
      </c>
      <c r="C85" s="1">
        <v>2021</v>
      </c>
      <c r="D85" s="1" t="s">
        <v>1395</v>
      </c>
      <c r="E85" s="1" t="s">
        <v>1396</v>
      </c>
      <c r="F85" s="1" t="s">
        <v>1397</v>
      </c>
      <c r="G85" s="1" t="s">
        <v>1398</v>
      </c>
      <c r="H85" s="1" t="s">
        <v>1395</v>
      </c>
      <c r="I85" s="1" t="s">
        <v>1399</v>
      </c>
    </row>
    <row r="86" spans="1:9" x14ac:dyDescent="0.2">
      <c r="A86" s="1" t="str">
        <f t="shared" si="1"/>
        <v>San Martín Hernández, Paola Macarena</v>
      </c>
      <c r="B86" s="1" t="s">
        <v>49</v>
      </c>
      <c r="C86" s="1">
        <v>2021</v>
      </c>
      <c r="D86" s="1" t="s">
        <v>1400</v>
      </c>
      <c r="E86" s="1" t="s">
        <v>1401</v>
      </c>
      <c r="F86" s="1" t="s">
        <v>1397</v>
      </c>
      <c r="G86" s="1" t="s">
        <v>280</v>
      </c>
      <c r="H86" s="1" t="s">
        <v>1402</v>
      </c>
      <c r="I86" s="1" t="s">
        <v>1403</v>
      </c>
    </row>
    <row r="87" spans="1:9" x14ac:dyDescent="0.2">
      <c r="A87" s="1" t="str">
        <f t="shared" si="1"/>
        <v>Sandoval Aguilera, Isadora</v>
      </c>
      <c r="B87" s="1" t="s">
        <v>49</v>
      </c>
      <c r="C87" s="1">
        <v>2021</v>
      </c>
      <c r="D87" s="1" t="s">
        <v>1408</v>
      </c>
      <c r="E87" s="1" t="s">
        <v>1409</v>
      </c>
      <c r="F87" s="1" t="s">
        <v>983</v>
      </c>
      <c r="G87" s="1" t="s">
        <v>83</v>
      </c>
      <c r="H87" s="1" t="s">
        <v>1408</v>
      </c>
      <c r="I87" s="1" t="s">
        <v>1410</v>
      </c>
    </row>
    <row r="88" spans="1:9" x14ac:dyDescent="0.2">
      <c r="A88" s="1" t="str">
        <f t="shared" si="1"/>
        <v>Sanhueza Delgado, Yorleni Damaris</v>
      </c>
      <c r="B88" s="1" t="s">
        <v>49</v>
      </c>
      <c r="C88" s="1">
        <v>2021</v>
      </c>
      <c r="D88" s="1" t="s">
        <v>1411</v>
      </c>
      <c r="E88" s="1" t="s">
        <v>1412</v>
      </c>
      <c r="F88" s="1" t="s">
        <v>1043</v>
      </c>
      <c r="G88" s="1" t="s">
        <v>532</v>
      </c>
      <c r="H88" s="1" t="s">
        <v>1411</v>
      </c>
      <c r="I88" s="1" t="s">
        <v>1413</v>
      </c>
    </row>
    <row r="89" spans="1:9" x14ac:dyDescent="0.2">
      <c r="A89" s="1" t="str">
        <f t="shared" si="1"/>
        <v>Santibáñez Montecinos, Edelicia</v>
      </c>
      <c r="B89" s="1" t="s">
        <v>49</v>
      </c>
      <c r="C89" s="1">
        <v>2021</v>
      </c>
      <c r="D89" s="1" t="s">
        <v>1414</v>
      </c>
      <c r="E89" s="1" t="s">
        <v>1415</v>
      </c>
      <c r="F89" s="1" t="s">
        <v>816</v>
      </c>
      <c r="G89" s="1" t="s">
        <v>1416</v>
      </c>
      <c r="H89" s="1" t="s">
        <v>1414</v>
      </c>
      <c r="I89" s="1" t="s">
        <v>1417</v>
      </c>
    </row>
    <row r="90" spans="1:9" x14ac:dyDescent="0.2">
      <c r="A90" s="1" t="str">
        <f t="shared" si="1"/>
        <v>Silva Saavedra, Nadia Teresita Del Pilar</v>
      </c>
      <c r="B90" s="1" t="s">
        <v>49</v>
      </c>
      <c r="C90" s="1">
        <v>2021</v>
      </c>
      <c r="D90" s="1" t="s">
        <v>1431</v>
      </c>
      <c r="E90" s="1" t="s">
        <v>1432</v>
      </c>
      <c r="F90" s="1" t="s">
        <v>143</v>
      </c>
      <c r="G90" s="1" t="s">
        <v>199</v>
      </c>
      <c r="H90" s="1" t="s">
        <v>1433</v>
      </c>
      <c r="I90" s="1" t="s">
        <v>1434</v>
      </c>
    </row>
    <row r="91" spans="1:9" x14ac:dyDescent="0.2">
      <c r="A91" s="1" t="str">
        <f t="shared" si="1"/>
        <v>Soares Pereira Pio, Camila</v>
      </c>
      <c r="B91" s="1" t="s">
        <v>49</v>
      </c>
      <c r="C91" s="1">
        <v>2021</v>
      </c>
      <c r="D91" s="1" t="s">
        <v>1439</v>
      </c>
      <c r="E91" s="1" t="s">
        <v>1440</v>
      </c>
      <c r="F91" s="1" t="s">
        <v>1441</v>
      </c>
      <c r="G91" s="1" t="s">
        <v>1442</v>
      </c>
      <c r="H91" s="1" t="s">
        <v>1443</v>
      </c>
      <c r="I91" s="1" t="s">
        <v>1444</v>
      </c>
    </row>
    <row r="92" spans="1:9" x14ac:dyDescent="0.2">
      <c r="A92" s="1" t="str">
        <f t="shared" si="1"/>
        <v>Sobarzo Reyes, Camila Fernanda</v>
      </c>
      <c r="B92" s="1" t="s">
        <v>49</v>
      </c>
      <c r="C92" s="1">
        <v>2021</v>
      </c>
      <c r="D92" s="1" t="s">
        <v>1445</v>
      </c>
      <c r="E92" s="1" t="s">
        <v>1446</v>
      </c>
      <c r="F92" s="1" t="s">
        <v>1447</v>
      </c>
      <c r="G92" s="1" t="s">
        <v>334</v>
      </c>
      <c r="H92" s="1" t="s">
        <v>1448</v>
      </c>
      <c r="I92" s="1" t="s">
        <v>1449</v>
      </c>
    </row>
    <row r="93" spans="1:9" x14ac:dyDescent="0.2">
      <c r="A93" s="1" t="str">
        <f t="shared" si="1"/>
        <v>Solar Escobar, Vanessa Andrea</v>
      </c>
      <c r="B93" s="1" t="s">
        <v>49</v>
      </c>
      <c r="C93" s="1">
        <v>2021</v>
      </c>
      <c r="D93" s="1" t="s">
        <v>1450</v>
      </c>
      <c r="E93" s="1" t="s">
        <v>1451</v>
      </c>
      <c r="F93" s="1" t="s">
        <v>1452</v>
      </c>
      <c r="G93" s="1" t="s">
        <v>148</v>
      </c>
      <c r="H93" s="1" t="s">
        <v>1453</v>
      </c>
      <c r="I93" s="1" t="s">
        <v>1454</v>
      </c>
    </row>
    <row r="94" spans="1:9" x14ac:dyDescent="0.2">
      <c r="A94" s="1" t="str">
        <f t="shared" si="1"/>
        <v>Suárez Del Pozo, Claudia Alejandra</v>
      </c>
      <c r="B94" s="1" t="s">
        <v>49</v>
      </c>
      <c r="C94" s="1">
        <v>2021</v>
      </c>
      <c r="D94" s="1" t="s">
        <v>1455</v>
      </c>
      <c r="E94" s="1" t="s">
        <v>116</v>
      </c>
      <c r="F94" s="1" t="s">
        <v>1456</v>
      </c>
      <c r="G94" s="1" t="s">
        <v>1457</v>
      </c>
      <c r="H94" s="1" t="s">
        <v>1458</v>
      </c>
      <c r="I94" s="1" t="s">
        <v>1459</v>
      </c>
    </row>
    <row r="95" spans="1:9" x14ac:dyDescent="0.2">
      <c r="A95" s="1" t="str">
        <f t="shared" si="1"/>
        <v>Tapia San Martín, Valentina Alejandra</v>
      </c>
      <c r="B95" s="1" t="s">
        <v>49</v>
      </c>
      <c r="C95" s="1">
        <v>2021</v>
      </c>
      <c r="D95" s="1" t="s">
        <v>1460</v>
      </c>
      <c r="E95" s="1" t="s">
        <v>1461</v>
      </c>
      <c r="F95" s="1" t="s">
        <v>188</v>
      </c>
      <c r="G95" s="1" t="s">
        <v>1397</v>
      </c>
      <c r="H95" s="1" t="s">
        <v>1462</v>
      </c>
      <c r="I95" s="1" t="s">
        <v>1463</v>
      </c>
    </row>
    <row r="96" spans="1:9" x14ac:dyDescent="0.2">
      <c r="A96" s="1" t="str">
        <f t="shared" si="1"/>
        <v>Tirapegui Tenorio, Ximena Stephanie</v>
      </c>
      <c r="B96" s="1" t="s">
        <v>49</v>
      </c>
      <c r="C96" s="1">
        <v>2021</v>
      </c>
      <c r="D96" s="1" t="s">
        <v>1464</v>
      </c>
      <c r="E96" s="1" t="s">
        <v>1465</v>
      </c>
      <c r="F96" s="1" t="s">
        <v>1466</v>
      </c>
      <c r="G96" s="1" t="s">
        <v>1467</v>
      </c>
      <c r="H96" s="1" t="s">
        <v>1468</v>
      </c>
      <c r="I96" s="1" t="s">
        <v>1469</v>
      </c>
    </row>
    <row r="97" spans="1:9" x14ac:dyDescent="0.2">
      <c r="A97" s="1" t="str">
        <f t="shared" si="1"/>
        <v>Toledo Escobar, Gisella Arlette</v>
      </c>
      <c r="B97" s="1" t="s">
        <v>49</v>
      </c>
      <c r="C97" s="1">
        <v>2021</v>
      </c>
      <c r="D97" s="1" t="s">
        <v>1473</v>
      </c>
      <c r="E97" s="1" t="s">
        <v>1474</v>
      </c>
      <c r="F97" s="1" t="s">
        <v>226</v>
      </c>
      <c r="G97" s="1" t="s">
        <v>148</v>
      </c>
      <c r="H97" s="1" t="s">
        <v>1475</v>
      </c>
      <c r="I97" s="1" t="s">
        <v>1476</v>
      </c>
    </row>
    <row r="98" spans="1:9" x14ac:dyDescent="0.2">
      <c r="A98" s="1" t="str">
        <f t="shared" si="1"/>
        <v>Ulloa Tralma, Yenifer Caterin</v>
      </c>
      <c r="B98" s="1" t="s">
        <v>49</v>
      </c>
      <c r="C98" s="1">
        <v>2021</v>
      </c>
      <c r="D98" s="1" t="s">
        <v>1486</v>
      </c>
      <c r="E98" s="1" t="s">
        <v>1487</v>
      </c>
      <c r="F98" s="1" t="s">
        <v>1488</v>
      </c>
      <c r="G98" s="1" t="s">
        <v>1489</v>
      </c>
      <c r="H98" s="1" t="s">
        <v>1490</v>
      </c>
      <c r="I98" s="1" t="s">
        <v>1491</v>
      </c>
    </row>
    <row r="99" spans="1:9" x14ac:dyDescent="0.2">
      <c r="A99" s="1" t="str">
        <f t="shared" si="1"/>
        <v>Urquiza Durán, María Paz</v>
      </c>
      <c r="B99" s="1" t="s">
        <v>49</v>
      </c>
      <c r="C99" s="1">
        <v>2021</v>
      </c>
      <c r="D99" s="1" t="s">
        <v>1492</v>
      </c>
      <c r="E99" s="1" t="s">
        <v>1493</v>
      </c>
      <c r="F99" s="1" t="s">
        <v>1494</v>
      </c>
      <c r="G99" s="1" t="s">
        <v>1495</v>
      </c>
      <c r="H99" s="1" t="s">
        <v>1496</v>
      </c>
      <c r="I99" s="1" t="s">
        <v>1497</v>
      </c>
    </row>
    <row r="100" spans="1:9" x14ac:dyDescent="0.2">
      <c r="A100" s="1" t="str">
        <f t="shared" si="1"/>
        <v>Valdebenito Sepúlveda, Laura Nicole</v>
      </c>
      <c r="B100" s="1" t="s">
        <v>49</v>
      </c>
      <c r="C100" s="1">
        <v>2021</v>
      </c>
      <c r="D100" s="1" t="s">
        <v>1498</v>
      </c>
      <c r="E100" s="1" t="s">
        <v>1499</v>
      </c>
      <c r="F100" s="1" t="s">
        <v>673</v>
      </c>
      <c r="G100" s="1" t="s">
        <v>182</v>
      </c>
      <c r="H100" s="1" t="s">
        <v>1498</v>
      </c>
      <c r="I100" s="1" t="s">
        <v>1500</v>
      </c>
    </row>
    <row r="101" spans="1:9" x14ac:dyDescent="0.2">
      <c r="A101" s="1" t="str">
        <f t="shared" si="1"/>
        <v>Valdivia Benavides, Carol Virginia</v>
      </c>
      <c r="B101" s="1" t="s">
        <v>49</v>
      </c>
      <c r="C101" s="1">
        <v>2021</v>
      </c>
      <c r="D101" s="1" t="s">
        <v>1501</v>
      </c>
      <c r="E101" s="1" t="s">
        <v>1502</v>
      </c>
      <c r="F101" s="1" t="s">
        <v>541</v>
      </c>
      <c r="G101" s="1" t="s">
        <v>1503</v>
      </c>
      <c r="H101" s="1" t="s">
        <v>1504</v>
      </c>
      <c r="I101" s="1" t="s">
        <v>1505</v>
      </c>
    </row>
    <row r="102" spans="1:9" x14ac:dyDescent="0.2">
      <c r="A102" s="1" t="str">
        <f t="shared" si="1"/>
        <v>Valenzuela Álvarez, Elizabeth Carolina</v>
      </c>
      <c r="B102" s="1" t="s">
        <v>49</v>
      </c>
      <c r="C102" s="1">
        <v>2021</v>
      </c>
      <c r="D102" s="1" t="s">
        <v>1506</v>
      </c>
      <c r="E102" s="1" t="s">
        <v>1507</v>
      </c>
      <c r="F102" s="1" t="s">
        <v>1508</v>
      </c>
      <c r="G102" s="1" t="s">
        <v>131</v>
      </c>
      <c r="H102" s="1" t="s">
        <v>1506</v>
      </c>
      <c r="I102" s="1" t="s">
        <v>1509</v>
      </c>
    </row>
    <row r="103" spans="1:9" x14ac:dyDescent="0.2">
      <c r="A103" s="1" t="str">
        <f t="shared" si="1"/>
        <v>Velásquez Baro, Viviana Lorena</v>
      </c>
      <c r="B103" s="1" t="s">
        <v>49</v>
      </c>
      <c r="C103" s="1">
        <v>2021</v>
      </c>
      <c r="D103" s="1" t="s">
        <v>1534</v>
      </c>
      <c r="E103" s="1" t="s">
        <v>1535</v>
      </c>
      <c r="F103" s="1" t="s">
        <v>1531</v>
      </c>
      <c r="G103" s="1" t="s">
        <v>1536</v>
      </c>
      <c r="H103" s="1" t="s">
        <v>1534</v>
      </c>
      <c r="I103" s="1" t="s">
        <v>1537</v>
      </c>
    </row>
    <row r="104" spans="1:9" x14ac:dyDescent="0.2">
      <c r="A104" s="1" t="str">
        <f t="shared" si="1"/>
        <v>Villarroel Veroitza, Lorena Andrea</v>
      </c>
      <c r="B104" s="1" t="s">
        <v>49</v>
      </c>
      <c r="C104" s="1">
        <v>2021</v>
      </c>
      <c r="D104" s="1" t="s">
        <v>1550</v>
      </c>
      <c r="E104" s="1" t="s">
        <v>1551</v>
      </c>
      <c r="F104" s="1" t="s">
        <v>1552</v>
      </c>
      <c r="G104" s="1" t="s">
        <v>1553</v>
      </c>
      <c r="H104" s="1" t="s">
        <v>1550</v>
      </c>
      <c r="I104" s="1" t="s">
        <v>1554</v>
      </c>
    </row>
    <row r="105" spans="1:9" x14ac:dyDescent="0.2">
      <c r="A105" s="1" t="str">
        <f t="shared" si="1"/>
        <v>Vitali Astorga, Silvana Gianinna</v>
      </c>
      <c r="B105" s="1" t="s">
        <v>49</v>
      </c>
      <c r="C105" s="1">
        <v>2021</v>
      </c>
      <c r="D105" s="1" t="s">
        <v>1555</v>
      </c>
      <c r="E105" s="1" t="s">
        <v>1556</v>
      </c>
      <c r="F105" s="1" t="s">
        <v>1557</v>
      </c>
      <c r="G105" s="1" t="s">
        <v>1558</v>
      </c>
      <c r="H105" s="1" t="s">
        <v>1559</v>
      </c>
      <c r="I105" s="1" t="s">
        <v>1560</v>
      </c>
    </row>
    <row r="106" spans="1:9" x14ac:dyDescent="0.2">
      <c r="A106" s="1" t="str">
        <f t="shared" si="1"/>
        <v>Zúñiga Novoa, Sonia Maribel</v>
      </c>
      <c r="B106" s="1" t="s">
        <v>49</v>
      </c>
      <c r="C106" s="1">
        <v>2021</v>
      </c>
      <c r="D106" s="1" t="s">
        <v>1579</v>
      </c>
      <c r="E106" s="1" t="s">
        <v>1580</v>
      </c>
      <c r="F106" s="1" t="s">
        <v>629</v>
      </c>
      <c r="G106" s="1" t="s">
        <v>1111</v>
      </c>
      <c r="H106" s="1" t="s">
        <v>1579</v>
      </c>
      <c r="I106" s="1" t="s">
        <v>1581</v>
      </c>
    </row>
    <row r="107" spans="1:9" x14ac:dyDescent="0.2">
      <c r="A107" s="1" t="str">
        <f t="shared" si="1"/>
        <v>Alarcón Gutiérrez, Israelita Del Cármen</v>
      </c>
      <c r="B107" s="1" t="s">
        <v>96</v>
      </c>
      <c r="C107" s="1">
        <v>2021</v>
      </c>
      <c r="D107" s="1" t="s">
        <v>97</v>
      </c>
      <c r="E107" s="1" t="s">
        <v>98</v>
      </c>
      <c r="F107" s="1" t="s">
        <v>93</v>
      </c>
      <c r="G107" s="1" t="s">
        <v>99</v>
      </c>
      <c r="H107" s="1" t="s">
        <v>97</v>
      </c>
      <c r="I107" s="1" t="s">
        <v>100</v>
      </c>
    </row>
    <row r="108" spans="1:9" x14ac:dyDescent="0.2">
      <c r="A108" s="1" t="str">
        <f t="shared" si="1"/>
        <v>Alegría Rivera, Gloria Jeanette</v>
      </c>
      <c r="B108" s="1" t="s">
        <v>96</v>
      </c>
      <c r="C108" s="1">
        <v>2021</v>
      </c>
      <c r="D108" s="1" t="s">
        <v>101</v>
      </c>
      <c r="E108" s="1" t="s">
        <v>102</v>
      </c>
      <c r="F108" s="1" t="s">
        <v>103</v>
      </c>
      <c r="G108" s="1" t="s">
        <v>104</v>
      </c>
      <c r="H108" s="1" t="s">
        <v>101</v>
      </c>
      <c r="I108" s="1" t="s">
        <v>105</v>
      </c>
    </row>
    <row r="109" spans="1:9" x14ac:dyDescent="0.2">
      <c r="A109" s="1" t="str">
        <f t="shared" si="1"/>
        <v>Altamirano Ojeda, Carolina Fabiola</v>
      </c>
      <c r="B109" s="1" t="s">
        <v>96</v>
      </c>
      <c r="C109" s="1">
        <v>2021</v>
      </c>
      <c r="D109" s="1" t="s">
        <v>124</v>
      </c>
      <c r="E109" s="1" t="s">
        <v>125</v>
      </c>
      <c r="F109" s="1" t="s">
        <v>126</v>
      </c>
      <c r="G109" s="1" t="s">
        <v>127</v>
      </c>
      <c r="H109" s="1" t="s">
        <v>124</v>
      </c>
      <c r="I109" s="1" t="s">
        <v>128</v>
      </c>
    </row>
    <row r="110" spans="1:9" x14ac:dyDescent="0.2">
      <c r="A110" s="1" t="str">
        <f t="shared" si="1"/>
        <v>Arancibia Escobar, Grace Nancy</v>
      </c>
      <c r="B110" s="1" t="s">
        <v>96</v>
      </c>
      <c r="C110" s="1">
        <v>2021</v>
      </c>
      <c r="D110" s="1" t="s">
        <v>145</v>
      </c>
      <c r="E110" s="1" t="s">
        <v>146</v>
      </c>
      <c r="F110" s="1" t="s">
        <v>147</v>
      </c>
      <c r="G110" s="1" t="s">
        <v>148</v>
      </c>
      <c r="H110" s="1" t="s">
        <v>145</v>
      </c>
      <c r="I110" s="1" t="s">
        <v>149</v>
      </c>
    </row>
    <row r="111" spans="1:9" x14ac:dyDescent="0.2">
      <c r="A111" s="1" t="str">
        <f t="shared" si="1"/>
        <v>Bari Galvez, María Lorena</v>
      </c>
      <c r="B111" s="1" t="s">
        <v>96</v>
      </c>
      <c r="C111" s="1">
        <v>2021</v>
      </c>
      <c r="D111" s="1" t="s">
        <v>201</v>
      </c>
      <c r="E111" s="1" t="s">
        <v>202</v>
      </c>
      <c r="F111" s="1" t="s">
        <v>203</v>
      </c>
      <c r="G111" s="1" t="s">
        <v>204</v>
      </c>
      <c r="H111" s="1" t="s">
        <v>201</v>
      </c>
      <c r="I111" s="1" t="s">
        <v>205</v>
      </c>
    </row>
    <row r="112" spans="1:9" x14ac:dyDescent="0.2">
      <c r="A112" s="1" t="str">
        <f t="shared" si="1"/>
        <v>Belmar Arévalo, Juana Del Cármen</v>
      </c>
      <c r="B112" s="1" t="s">
        <v>96</v>
      </c>
      <c r="C112" s="1">
        <v>2021</v>
      </c>
      <c r="D112" s="1" t="s">
        <v>228</v>
      </c>
      <c r="E112" s="1" t="s">
        <v>229</v>
      </c>
      <c r="F112" s="1" t="s">
        <v>230</v>
      </c>
      <c r="G112" s="1" t="s">
        <v>231</v>
      </c>
      <c r="H112" s="1" t="s">
        <v>228</v>
      </c>
      <c r="I112" s="1" t="s">
        <v>232</v>
      </c>
    </row>
    <row r="113" spans="1:9" x14ac:dyDescent="0.2">
      <c r="A113" s="1" t="str">
        <f t="shared" si="1"/>
        <v>Cantero Aguilera, Mirta De Las Mercedes</v>
      </c>
      <c r="B113" s="1" t="s">
        <v>96</v>
      </c>
      <c r="C113" s="1">
        <v>2021</v>
      </c>
      <c r="D113" s="1" t="s">
        <v>371</v>
      </c>
      <c r="E113" s="1" t="s">
        <v>372</v>
      </c>
      <c r="F113" s="1" t="s">
        <v>373</v>
      </c>
      <c r="G113" s="1" t="s">
        <v>83</v>
      </c>
      <c r="H113" s="1" t="s">
        <v>371</v>
      </c>
      <c r="I113" s="1" t="s">
        <v>374</v>
      </c>
    </row>
    <row r="114" spans="1:9" x14ac:dyDescent="0.2">
      <c r="A114" s="1" t="str">
        <f t="shared" si="1"/>
        <v>Cañumir Millanao, Norma Elizabeth</v>
      </c>
      <c r="B114" s="1" t="s">
        <v>96</v>
      </c>
      <c r="C114" s="1">
        <v>2021</v>
      </c>
      <c r="D114" s="1" t="s">
        <v>375</v>
      </c>
      <c r="E114" s="1" t="s">
        <v>376</v>
      </c>
      <c r="F114" s="1" t="s">
        <v>377</v>
      </c>
      <c r="G114" s="1" t="s">
        <v>378</v>
      </c>
      <c r="H114" s="1" t="s">
        <v>375</v>
      </c>
      <c r="I114" s="1" t="s">
        <v>379</v>
      </c>
    </row>
    <row r="115" spans="1:9" x14ac:dyDescent="0.2">
      <c r="A115" s="1" t="str">
        <f t="shared" si="1"/>
        <v>Cerda Velozo, Karen Andrea</v>
      </c>
      <c r="B115" s="1" t="s">
        <v>96</v>
      </c>
      <c r="C115" s="1">
        <v>2021</v>
      </c>
      <c r="D115" s="1" t="s">
        <v>431</v>
      </c>
      <c r="E115" s="1" t="s">
        <v>432</v>
      </c>
      <c r="F115" s="1" t="s">
        <v>433</v>
      </c>
      <c r="G115" s="1" t="s">
        <v>434</v>
      </c>
      <c r="H115" s="1" t="s">
        <v>435</v>
      </c>
      <c r="I115" s="1" t="s">
        <v>436</v>
      </c>
    </row>
    <row r="116" spans="1:9" x14ac:dyDescent="0.2">
      <c r="A116" s="1" t="str">
        <f t="shared" si="1"/>
        <v>Cid Giacomozzi, Bangela Nicol</v>
      </c>
      <c r="B116" s="1" t="s">
        <v>96</v>
      </c>
      <c r="C116" s="1">
        <v>2021</v>
      </c>
      <c r="D116" s="1" t="s">
        <v>460</v>
      </c>
      <c r="E116" s="1" t="s">
        <v>461</v>
      </c>
      <c r="F116" s="1" t="s">
        <v>462</v>
      </c>
      <c r="G116" s="1" t="s">
        <v>463</v>
      </c>
      <c r="H116" s="1" t="s">
        <v>460</v>
      </c>
      <c r="I116" s="1" t="s">
        <v>464</v>
      </c>
    </row>
    <row r="117" spans="1:9" x14ac:dyDescent="0.2">
      <c r="A117" s="1" t="str">
        <f t="shared" si="1"/>
        <v>Cofré González, Ana María</v>
      </c>
      <c r="B117" s="1" t="s">
        <v>96</v>
      </c>
      <c r="C117" s="1">
        <v>2021</v>
      </c>
      <c r="D117" s="1" t="s">
        <v>480</v>
      </c>
      <c r="E117" s="1" t="s">
        <v>481</v>
      </c>
      <c r="F117" s="1" t="s">
        <v>476</v>
      </c>
      <c r="G117" s="1" t="s">
        <v>482</v>
      </c>
      <c r="H117" s="1" t="s">
        <v>480</v>
      </c>
      <c r="I117" s="1" t="s">
        <v>483</v>
      </c>
    </row>
    <row r="118" spans="1:9" x14ac:dyDescent="0.2">
      <c r="A118" s="1" t="str">
        <f t="shared" si="1"/>
        <v>Conejeros Osorio, Gisselle Gabriela</v>
      </c>
      <c r="B118" s="1" t="s">
        <v>96</v>
      </c>
      <c r="C118" s="1">
        <v>2021</v>
      </c>
      <c r="D118" s="1" t="s">
        <v>499</v>
      </c>
      <c r="E118" s="1" t="s">
        <v>500</v>
      </c>
      <c r="F118" s="1" t="s">
        <v>496</v>
      </c>
      <c r="G118" s="1" t="s">
        <v>501</v>
      </c>
      <c r="H118" s="1" t="s">
        <v>502</v>
      </c>
      <c r="I118" s="1" t="s">
        <v>503</v>
      </c>
    </row>
    <row r="119" spans="1:9" x14ac:dyDescent="0.2">
      <c r="A119" s="1" t="str">
        <f t="shared" si="1"/>
        <v>Díaz Pavez, Constanza Magdalena</v>
      </c>
      <c r="B119" s="1" t="s">
        <v>96</v>
      </c>
      <c r="C119" s="1">
        <v>2021</v>
      </c>
      <c r="D119" s="1" t="s">
        <v>544</v>
      </c>
      <c r="E119" s="1" t="s">
        <v>545</v>
      </c>
      <c r="F119" s="1" t="s">
        <v>209</v>
      </c>
      <c r="G119" s="1" t="s">
        <v>546</v>
      </c>
      <c r="H119" s="1" t="s">
        <v>544</v>
      </c>
      <c r="I119" s="1" t="s">
        <v>547</v>
      </c>
    </row>
    <row r="120" spans="1:9" x14ac:dyDescent="0.2">
      <c r="A120" s="1" t="str">
        <f t="shared" si="1"/>
        <v>Díaz Valdivia, Constanza Belén</v>
      </c>
      <c r="B120" s="1" t="s">
        <v>96</v>
      </c>
      <c r="C120" s="1">
        <v>2021</v>
      </c>
      <c r="D120" s="1" t="s">
        <v>539</v>
      </c>
      <c r="E120" s="1" t="s">
        <v>540</v>
      </c>
      <c r="F120" s="1" t="s">
        <v>209</v>
      </c>
      <c r="G120" s="1" t="s">
        <v>541</v>
      </c>
      <c r="H120" s="1" t="s">
        <v>542</v>
      </c>
      <c r="I120" s="1" t="s">
        <v>543</v>
      </c>
    </row>
    <row r="121" spans="1:9" x14ac:dyDescent="0.2">
      <c r="A121" s="1" t="str">
        <f t="shared" si="1"/>
        <v>Figueroa Castro, Nicole Alejandra</v>
      </c>
      <c r="B121" s="1" t="s">
        <v>96</v>
      </c>
      <c r="C121" s="1">
        <v>2021</v>
      </c>
      <c r="D121" s="1" t="s">
        <v>613</v>
      </c>
      <c r="E121" s="1" t="s">
        <v>614</v>
      </c>
      <c r="F121" s="1" t="s">
        <v>132</v>
      </c>
      <c r="G121" s="1" t="s">
        <v>198</v>
      </c>
      <c r="H121" s="1" t="s">
        <v>615</v>
      </c>
      <c r="I121" s="1" t="s">
        <v>616</v>
      </c>
    </row>
    <row r="122" spans="1:9" x14ac:dyDescent="0.2">
      <c r="A122" s="1" t="str">
        <f t="shared" si="1"/>
        <v>Fuentes Labrín, Yubaniz Del Cármen</v>
      </c>
      <c r="B122" s="1" t="s">
        <v>96</v>
      </c>
      <c r="C122" s="1">
        <v>2021</v>
      </c>
      <c r="D122" s="1" t="s">
        <v>631</v>
      </c>
      <c r="E122" s="1" t="s">
        <v>632</v>
      </c>
      <c r="F122" s="1" t="s">
        <v>75</v>
      </c>
      <c r="G122" s="1" t="s">
        <v>633</v>
      </c>
      <c r="H122" s="1" t="s">
        <v>631</v>
      </c>
      <c r="I122" s="1" t="s">
        <v>634</v>
      </c>
    </row>
    <row r="123" spans="1:9" x14ac:dyDescent="0.2">
      <c r="A123" s="1" t="str">
        <f t="shared" si="1"/>
        <v>Garrido Saavedra, Karen Elizabeth</v>
      </c>
      <c r="B123" s="1" t="s">
        <v>96</v>
      </c>
      <c r="C123" s="1">
        <v>2021</v>
      </c>
      <c r="D123" s="1" t="s">
        <v>675</v>
      </c>
      <c r="E123" s="1" t="s">
        <v>676</v>
      </c>
      <c r="F123" s="1" t="s">
        <v>667</v>
      </c>
      <c r="G123" s="1" t="s">
        <v>199</v>
      </c>
      <c r="H123" s="1" t="s">
        <v>675</v>
      </c>
      <c r="I123" s="1" t="s">
        <v>677</v>
      </c>
    </row>
    <row r="124" spans="1:9" x14ac:dyDescent="0.2">
      <c r="A124" s="1" t="str">
        <f t="shared" si="1"/>
        <v>Garrido Valdebenito, Camila Andrea</v>
      </c>
      <c r="B124" s="1" t="s">
        <v>96</v>
      </c>
      <c r="C124" s="1">
        <v>2021</v>
      </c>
      <c r="D124" s="1" t="s">
        <v>671</v>
      </c>
      <c r="E124" s="1" t="s">
        <v>672</v>
      </c>
      <c r="F124" s="1" t="s">
        <v>667</v>
      </c>
      <c r="G124" s="1" t="s">
        <v>673</v>
      </c>
      <c r="H124" s="1" t="s">
        <v>671</v>
      </c>
      <c r="I124" s="1" t="s">
        <v>674</v>
      </c>
    </row>
    <row r="125" spans="1:9" x14ac:dyDescent="0.2">
      <c r="A125" s="1" t="str">
        <f t="shared" si="1"/>
        <v>Gatica Ibáñez, Sandra Patricia</v>
      </c>
      <c r="B125" s="1" t="s">
        <v>96</v>
      </c>
      <c r="C125" s="1">
        <v>2021</v>
      </c>
      <c r="D125" s="1" t="s">
        <v>678</v>
      </c>
      <c r="E125" s="1" t="s">
        <v>679</v>
      </c>
      <c r="F125" s="1" t="s">
        <v>680</v>
      </c>
      <c r="G125" s="1" t="s">
        <v>681</v>
      </c>
      <c r="H125" s="1" t="s">
        <v>678</v>
      </c>
      <c r="I125" s="1" t="s">
        <v>682</v>
      </c>
    </row>
    <row r="126" spans="1:9" x14ac:dyDescent="0.2">
      <c r="A126" s="1" t="str">
        <f t="shared" si="1"/>
        <v>Gómez Pichillanca, Susana Andrea</v>
      </c>
      <c r="B126" s="1" t="s">
        <v>96</v>
      </c>
      <c r="C126" s="1">
        <v>2021</v>
      </c>
      <c r="D126" s="1" t="s">
        <v>687</v>
      </c>
      <c r="E126" s="1" t="s">
        <v>688</v>
      </c>
      <c r="F126" s="1" t="s">
        <v>689</v>
      </c>
      <c r="G126" s="1" t="s">
        <v>690</v>
      </c>
      <c r="H126" s="1" t="s">
        <v>691</v>
      </c>
      <c r="I126" s="1" t="s">
        <v>692</v>
      </c>
    </row>
    <row r="127" spans="1:9" x14ac:dyDescent="0.2">
      <c r="A127" s="1" t="str">
        <f t="shared" si="1"/>
        <v>Gordo Quiroz, Claudia Andrea</v>
      </c>
      <c r="B127" s="1" t="s">
        <v>96</v>
      </c>
      <c r="C127" s="1">
        <v>2021</v>
      </c>
      <c r="D127" s="1" t="s">
        <v>707</v>
      </c>
      <c r="E127" s="1" t="s">
        <v>601</v>
      </c>
      <c r="F127" s="1" t="s">
        <v>708</v>
      </c>
      <c r="G127" s="1" t="s">
        <v>709</v>
      </c>
      <c r="H127" s="1" t="s">
        <v>707</v>
      </c>
      <c r="I127" s="1" t="s">
        <v>710</v>
      </c>
    </row>
    <row r="128" spans="1:9" x14ac:dyDescent="0.2">
      <c r="A128" s="1" t="str">
        <f t="shared" si="1"/>
        <v>Hidalgo Muñoz, Elisabeht Del Cármen</v>
      </c>
      <c r="B128" s="1" t="s">
        <v>96</v>
      </c>
      <c r="C128" s="1">
        <v>2021</v>
      </c>
      <c r="D128" s="1" t="s">
        <v>768</v>
      </c>
      <c r="E128" s="1" t="s">
        <v>769</v>
      </c>
      <c r="F128" s="1" t="s">
        <v>763</v>
      </c>
      <c r="G128" s="1" t="s">
        <v>110</v>
      </c>
      <c r="H128" s="1" t="s">
        <v>768</v>
      </c>
      <c r="I128" s="1" t="s">
        <v>770</v>
      </c>
    </row>
    <row r="129" spans="1:9" x14ac:dyDescent="0.2">
      <c r="A129" s="1" t="str">
        <f t="shared" si="1"/>
        <v>Huenchupil Meza, Solange Soledad</v>
      </c>
      <c r="B129" s="1" t="s">
        <v>96</v>
      </c>
      <c r="C129" s="1">
        <v>2021</v>
      </c>
      <c r="D129" s="1" t="s">
        <v>808</v>
      </c>
      <c r="E129" s="1" t="s">
        <v>809</v>
      </c>
      <c r="F129" s="1" t="s">
        <v>810</v>
      </c>
      <c r="G129" s="1" t="s">
        <v>811</v>
      </c>
      <c r="H129" s="1" t="s">
        <v>812</v>
      </c>
      <c r="I129" s="1" t="s">
        <v>813</v>
      </c>
    </row>
    <row r="130" spans="1:9" x14ac:dyDescent="0.2">
      <c r="A130" s="1" t="str">
        <f t="shared" ref="A130:A193" si="2">F130&amp;" "&amp;G130&amp;", "&amp;E130</f>
        <v>Jara Flores, Ana Zulema</v>
      </c>
      <c r="B130" s="1" t="s">
        <v>96</v>
      </c>
      <c r="C130" s="1">
        <v>2021</v>
      </c>
      <c r="D130" s="1" t="s">
        <v>847</v>
      </c>
      <c r="E130" s="1" t="s">
        <v>848</v>
      </c>
      <c r="F130" s="1" t="s">
        <v>585</v>
      </c>
      <c r="G130" s="1" t="s">
        <v>589</v>
      </c>
      <c r="H130" s="1" t="s">
        <v>849</v>
      </c>
      <c r="I130" s="1" t="s">
        <v>850</v>
      </c>
    </row>
    <row r="131" spans="1:9" x14ac:dyDescent="0.2">
      <c r="A131" s="1" t="str">
        <f t="shared" si="2"/>
        <v>Kuncar Fritz, Constanza Belén</v>
      </c>
      <c r="B131" s="1" t="s">
        <v>96</v>
      </c>
      <c r="C131" s="1">
        <v>2021</v>
      </c>
      <c r="D131" s="1" t="s">
        <v>863</v>
      </c>
      <c r="E131" s="1" t="s">
        <v>540</v>
      </c>
      <c r="F131" s="1" t="s">
        <v>864</v>
      </c>
      <c r="G131" s="1" t="s">
        <v>619</v>
      </c>
      <c r="H131" s="1" t="s">
        <v>863</v>
      </c>
      <c r="I131" s="1" t="s">
        <v>865</v>
      </c>
    </row>
    <row r="132" spans="1:9" x14ac:dyDescent="0.2">
      <c r="A132" s="1" t="str">
        <f t="shared" si="2"/>
        <v>López Alarcón, Sara De Lourdes</v>
      </c>
      <c r="B132" s="1" t="s">
        <v>96</v>
      </c>
      <c r="C132" s="1">
        <v>2021</v>
      </c>
      <c r="D132" s="1" t="s">
        <v>944</v>
      </c>
      <c r="E132" s="1" t="s">
        <v>945</v>
      </c>
      <c r="F132" s="1" t="s">
        <v>827</v>
      </c>
      <c r="G132" s="1" t="s">
        <v>93</v>
      </c>
      <c r="H132" s="1" t="s">
        <v>944</v>
      </c>
      <c r="I132" s="1" t="s">
        <v>946</v>
      </c>
    </row>
    <row r="133" spans="1:9" x14ac:dyDescent="0.2">
      <c r="A133" s="1" t="str">
        <f t="shared" si="2"/>
        <v>Manosalva Escalona, Daniela Alejandra</v>
      </c>
      <c r="B133" s="1" t="s">
        <v>96</v>
      </c>
      <c r="C133" s="1">
        <v>2021</v>
      </c>
      <c r="D133" s="1" t="s">
        <v>952</v>
      </c>
      <c r="E133" s="1" t="s">
        <v>852</v>
      </c>
      <c r="F133" s="1" t="s">
        <v>953</v>
      </c>
      <c r="G133" s="1" t="s">
        <v>954</v>
      </c>
      <c r="H133" s="1" t="s">
        <v>955</v>
      </c>
      <c r="I133" s="1" t="s">
        <v>956</v>
      </c>
    </row>
    <row r="134" spans="1:9" x14ac:dyDescent="0.2">
      <c r="A134" s="1" t="str">
        <f t="shared" si="2"/>
        <v>Medina Hernández, Sujey Macarena</v>
      </c>
      <c r="B134" s="1" t="s">
        <v>96</v>
      </c>
      <c r="C134" s="1">
        <v>2021</v>
      </c>
      <c r="D134" s="1" t="s">
        <v>991</v>
      </c>
      <c r="E134" s="1" t="s">
        <v>992</v>
      </c>
      <c r="F134" s="1" t="s">
        <v>993</v>
      </c>
      <c r="G134" s="1" t="s">
        <v>280</v>
      </c>
      <c r="H134" s="1" t="s">
        <v>991</v>
      </c>
      <c r="I134" s="1" t="s">
        <v>994</v>
      </c>
    </row>
    <row r="135" spans="1:9" x14ac:dyDescent="0.2">
      <c r="A135" s="1" t="str">
        <f t="shared" si="2"/>
        <v>Mellado Burgos, Ninoska Soledad</v>
      </c>
      <c r="B135" s="1" t="s">
        <v>96</v>
      </c>
      <c r="C135" s="1">
        <v>2021</v>
      </c>
      <c r="D135" s="1" t="s">
        <v>1006</v>
      </c>
      <c r="E135" s="1" t="s">
        <v>1007</v>
      </c>
      <c r="F135" s="1" t="s">
        <v>1008</v>
      </c>
      <c r="G135" s="1" t="s">
        <v>1009</v>
      </c>
      <c r="H135" s="1" t="s">
        <v>1010</v>
      </c>
      <c r="I135" s="1" t="s">
        <v>1011</v>
      </c>
    </row>
    <row r="136" spans="1:9" x14ac:dyDescent="0.2">
      <c r="A136" s="1" t="str">
        <f t="shared" si="2"/>
        <v>Meñaco Marihuén, Juana Jacqueline</v>
      </c>
      <c r="B136" s="1" t="s">
        <v>96</v>
      </c>
      <c r="C136" s="1">
        <v>2021</v>
      </c>
      <c r="D136" s="1" t="s">
        <v>1024</v>
      </c>
      <c r="E136" s="1" t="s">
        <v>1025</v>
      </c>
      <c r="F136" s="1" t="s">
        <v>1026</v>
      </c>
      <c r="G136" s="1" t="s">
        <v>1027</v>
      </c>
      <c r="H136" s="1" t="s">
        <v>1024</v>
      </c>
      <c r="I136" s="1" t="s">
        <v>1028</v>
      </c>
    </row>
    <row r="137" spans="1:9" x14ac:dyDescent="0.2">
      <c r="A137" s="1" t="str">
        <f t="shared" si="2"/>
        <v>Millán Lagos, Luz Maribel</v>
      </c>
      <c r="B137" s="1" t="s">
        <v>96</v>
      </c>
      <c r="C137" s="1">
        <v>2021</v>
      </c>
      <c r="D137" s="1" t="s">
        <v>1035</v>
      </c>
      <c r="E137" s="1" t="s">
        <v>1036</v>
      </c>
      <c r="F137" s="1" t="s">
        <v>1037</v>
      </c>
      <c r="G137" s="1" t="s">
        <v>65</v>
      </c>
      <c r="H137" s="1" t="s">
        <v>1038</v>
      </c>
      <c r="I137" s="1" t="s">
        <v>1039</v>
      </c>
    </row>
    <row r="138" spans="1:9" x14ac:dyDescent="0.2">
      <c r="A138" s="1" t="str">
        <f t="shared" si="2"/>
        <v>Muñoz Jara, Bárbara Andrea</v>
      </c>
      <c r="B138" s="1" t="s">
        <v>96</v>
      </c>
      <c r="C138" s="1">
        <v>2021</v>
      </c>
      <c r="D138" s="1" t="s">
        <v>1096</v>
      </c>
      <c r="E138" s="1" t="s">
        <v>1097</v>
      </c>
      <c r="F138" s="1" t="s">
        <v>110</v>
      </c>
      <c r="G138" s="1" t="s">
        <v>585</v>
      </c>
      <c r="H138" s="1" t="s">
        <v>1096</v>
      </c>
      <c r="I138" s="1" t="s">
        <v>1098</v>
      </c>
    </row>
    <row r="139" spans="1:9" x14ac:dyDescent="0.2">
      <c r="A139" s="1" t="str">
        <f t="shared" si="2"/>
        <v>Muñoz Tiznado, Catalina Javiera</v>
      </c>
      <c r="B139" s="1" t="s">
        <v>96</v>
      </c>
      <c r="C139" s="1">
        <v>2021</v>
      </c>
      <c r="D139" s="1" t="s">
        <v>1091</v>
      </c>
      <c r="E139" s="1" t="s">
        <v>1092</v>
      </c>
      <c r="F139" s="1" t="s">
        <v>110</v>
      </c>
      <c r="G139" s="1" t="s">
        <v>1093</v>
      </c>
      <c r="H139" s="1" t="s">
        <v>1094</v>
      </c>
      <c r="I139" s="1" t="s">
        <v>1095</v>
      </c>
    </row>
    <row r="140" spans="1:9" x14ac:dyDescent="0.2">
      <c r="A140" s="1" t="str">
        <f t="shared" si="2"/>
        <v>Núñez Cerda, Camila Andrea</v>
      </c>
      <c r="B140" s="1" t="s">
        <v>96</v>
      </c>
      <c r="C140" s="1">
        <v>2021</v>
      </c>
      <c r="D140" s="1" t="s">
        <v>1128</v>
      </c>
      <c r="E140" s="1" t="s">
        <v>672</v>
      </c>
      <c r="F140" s="1" t="s">
        <v>1122</v>
      </c>
      <c r="G140" s="1" t="s">
        <v>433</v>
      </c>
      <c r="H140" s="1" t="s">
        <v>1129</v>
      </c>
      <c r="I140" s="1" t="s">
        <v>1130</v>
      </c>
    </row>
    <row r="141" spans="1:9" x14ac:dyDescent="0.2">
      <c r="A141" s="1" t="str">
        <f t="shared" si="2"/>
        <v>Ortiz Cartes, Karin Alejandra</v>
      </c>
      <c r="B141" s="1" t="s">
        <v>96</v>
      </c>
      <c r="C141" s="1">
        <v>2021</v>
      </c>
      <c r="D141" s="1" t="s">
        <v>1176</v>
      </c>
      <c r="E141" s="1" t="s">
        <v>1177</v>
      </c>
      <c r="F141" s="1" t="s">
        <v>1173</v>
      </c>
      <c r="G141" s="1" t="s">
        <v>1178</v>
      </c>
      <c r="H141" s="1" t="s">
        <v>1179</v>
      </c>
      <c r="I141" s="1" t="s">
        <v>1180</v>
      </c>
    </row>
    <row r="142" spans="1:9" x14ac:dyDescent="0.2">
      <c r="A142" s="1" t="str">
        <f t="shared" si="2"/>
        <v>Placencia Roa, Ruth Yanette</v>
      </c>
      <c r="B142" s="1" t="s">
        <v>96</v>
      </c>
      <c r="C142" s="1">
        <v>2021</v>
      </c>
      <c r="D142" s="1" t="s">
        <v>1253</v>
      </c>
      <c r="E142" s="1" t="s">
        <v>1254</v>
      </c>
      <c r="F142" s="1" t="s">
        <v>1255</v>
      </c>
      <c r="G142" s="1" t="s">
        <v>1256</v>
      </c>
      <c r="H142" s="1" t="s">
        <v>1257</v>
      </c>
      <c r="I142" s="1" t="s">
        <v>1258</v>
      </c>
    </row>
    <row r="143" spans="1:9" x14ac:dyDescent="0.2">
      <c r="A143" s="1" t="str">
        <f t="shared" si="2"/>
        <v>Polanco Cifuentes, Marcia Lorena</v>
      </c>
      <c r="B143" s="1" t="s">
        <v>96</v>
      </c>
      <c r="C143" s="1">
        <v>2021</v>
      </c>
      <c r="D143" s="1" t="s">
        <v>1259</v>
      </c>
      <c r="E143" s="1" t="s">
        <v>1260</v>
      </c>
      <c r="F143" s="1" t="s">
        <v>1261</v>
      </c>
      <c r="G143" s="1" t="s">
        <v>1262</v>
      </c>
      <c r="H143" s="1" t="s">
        <v>1259</v>
      </c>
      <c r="I143" s="1" t="s">
        <v>1263</v>
      </c>
    </row>
    <row r="144" spans="1:9" x14ac:dyDescent="0.2">
      <c r="A144" s="1" t="str">
        <f t="shared" si="2"/>
        <v>Rivera Conejeros, Carla Andrea</v>
      </c>
      <c r="B144" s="1" t="s">
        <v>96</v>
      </c>
      <c r="C144" s="1">
        <v>2021</v>
      </c>
      <c r="D144" s="1" t="s">
        <v>1343</v>
      </c>
      <c r="E144" s="1" t="s">
        <v>1344</v>
      </c>
      <c r="F144" s="1" t="s">
        <v>104</v>
      </c>
      <c r="G144" s="1" t="s">
        <v>496</v>
      </c>
      <c r="H144" s="1" t="s">
        <v>1343</v>
      </c>
      <c r="I144" s="1" t="s">
        <v>1345</v>
      </c>
    </row>
    <row r="145" spans="1:9" x14ac:dyDescent="0.2">
      <c r="A145" s="1" t="str">
        <f t="shared" si="2"/>
        <v>Sáez Moreno, Katerinne Andrea</v>
      </c>
      <c r="B145" s="1" t="s">
        <v>96</v>
      </c>
      <c r="C145" s="1">
        <v>2021</v>
      </c>
      <c r="D145" s="1" t="s">
        <v>1383</v>
      </c>
      <c r="E145" s="1" t="s">
        <v>1384</v>
      </c>
      <c r="F145" s="1" t="s">
        <v>1112</v>
      </c>
      <c r="G145" s="1" t="s">
        <v>1385</v>
      </c>
      <c r="H145" s="1" t="s">
        <v>1386</v>
      </c>
      <c r="I145" s="1" t="s">
        <v>1387</v>
      </c>
    </row>
    <row r="146" spans="1:9" x14ac:dyDescent="0.2">
      <c r="A146" s="1" t="str">
        <f t="shared" si="2"/>
        <v>Sáez Oñate, Patricia Ivón</v>
      </c>
      <c r="B146" s="1" t="s">
        <v>96</v>
      </c>
      <c r="C146" s="1">
        <v>2021</v>
      </c>
      <c r="D146" s="1" t="s">
        <v>1379</v>
      </c>
      <c r="E146" s="1" t="s">
        <v>1380</v>
      </c>
      <c r="F146" s="1" t="s">
        <v>1112</v>
      </c>
      <c r="G146" s="1" t="s">
        <v>1381</v>
      </c>
      <c r="H146" s="1" t="s">
        <v>1379</v>
      </c>
      <c r="I146" s="1" t="s">
        <v>1382</v>
      </c>
    </row>
    <row r="147" spans="1:9" x14ac:dyDescent="0.2">
      <c r="A147" s="1" t="str">
        <f t="shared" si="2"/>
        <v>Santibáñez Biava, Jecxabel Andrea</v>
      </c>
      <c r="B147" s="1" t="s">
        <v>96</v>
      </c>
      <c r="C147" s="1">
        <v>2021</v>
      </c>
      <c r="D147" s="1" t="s">
        <v>1418</v>
      </c>
      <c r="E147" s="1" t="s">
        <v>1419</v>
      </c>
      <c r="F147" s="1" t="s">
        <v>816</v>
      </c>
      <c r="G147" s="1" t="s">
        <v>1420</v>
      </c>
      <c r="H147" s="1" t="s">
        <v>1418</v>
      </c>
      <c r="I147" s="1" t="s">
        <v>1421</v>
      </c>
    </row>
    <row r="148" spans="1:9" x14ac:dyDescent="0.2">
      <c r="A148" s="1" t="str">
        <f t="shared" si="2"/>
        <v>Sierra Díaz, Gabriela Andrea</v>
      </c>
      <c r="B148" s="1" t="s">
        <v>96</v>
      </c>
      <c r="C148" s="1">
        <v>2021</v>
      </c>
      <c r="D148" s="1" t="s">
        <v>1428</v>
      </c>
      <c r="E148" s="1" t="s">
        <v>525</v>
      </c>
      <c r="F148" s="1" t="s">
        <v>1429</v>
      </c>
      <c r="G148" s="1" t="s">
        <v>209</v>
      </c>
      <c r="H148" s="1" t="s">
        <v>1428</v>
      </c>
      <c r="I148" s="1" t="s">
        <v>1430</v>
      </c>
    </row>
    <row r="149" spans="1:9" x14ac:dyDescent="0.2">
      <c r="A149" s="1" t="str">
        <f t="shared" si="2"/>
        <v>Silva Pino, Yasna Reineria</v>
      </c>
      <c r="B149" s="1" t="s">
        <v>96</v>
      </c>
      <c r="C149" s="1">
        <v>2021</v>
      </c>
      <c r="D149" s="1" t="s">
        <v>1435</v>
      </c>
      <c r="E149" s="1" t="s">
        <v>1436</v>
      </c>
      <c r="F149" s="1" t="s">
        <v>143</v>
      </c>
      <c r="G149" s="1" t="s">
        <v>1437</v>
      </c>
      <c r="H149" s="1" t="s">
        <v>1435</v>
      </c>
      <c r="I149" s="1" t="s">
        <v>1438</v>
      </c>
    </row>
    <row r="150" spans="1:9" x14ac:dyDescent="0.2">
      <c r="A150" s="1" t="str">
        <f t="shared" si="2"/>
        <v>Toro Gaminao, Lorena Del Cármen</v>
      </c>
      <c r="B150" s="1" t="s">
        <v>96</v>
      </c>
      <c r="C150" s="1">
        <v>2021</v>
      </c>
      <c r="D150" s="1" t="s">
        <v>1477</v>
      </c>
      <c r="E150" s="1" t="s">
        <v>1478</v>
      </c>
      <c r="F150" s="1" t="s">
        <v>1349</v>
      </c>
      <c r="G150" s="1" t="s">
        <v>1479</v>
      </c>
      <c r="H150" s="1" t="s">
        <v>1477</v>
      </c>
      <c r="I150" s="1" t="s">
        <v>1480</v>
      </c>
    </row>
    <row r="151" spans="1:9" x14ac:dyDescent="0.2">
      <c r="A151" s="1" t="str">
        <f t="shared" si="2"/>
        <v>Valenzuela Saravia, Maribeth Elena</v>
      </c>
      <c r="B151" s="1" t="s">
        <v>96</v>
      </c>
      <c r="C151" s="1">
        <v>2021</v>
      </c>
      <c r="D151" s="1" t="s">
        <v>1510</v>
      </c>
      <c r="E151" s="1" t="s">
        <v>1511</v>
      </c>
      <c r="F151" s="1" t="s">
        <v>1508</v>
      </c>
      <c r="G151" s="1" t="s">
        <v>1512</v>
      </c>
      <c r="H151" s="1" t="s">
        <v>1513</v>
      </c>
      <c r="I151" s="1" t="s">
        <v>1514</v>
      </c>
    </row>
    <row r="152" spans="1:9" x14ac:dyDescent="0.2">
      <c r="A152" s="1" t="str">
        <f t="shared" si="2"/>
        <v>Vallejos Jara, María Isabel</v>
      </c>
      <c r="B152" s="1" t="s">
        <v>96</v>
      </c>
      <c r="C152" s="1">
        <v>2021</v>
      </c>
      <c r="D152" s="1" t="s">
        <v>1515</v>
      </c>
      <c r="E152" s="1" t="s">
        <v>1516</v>
      </c>
      <c r="F152" s="1" t="s">
        <v>1354</v>
      </c>
      <c r="G152" s="1" t="s">
        <v>585</v>
      </c>
      <c r="H152" s="1" t="s">
        <v>1517</v>
      </c>
      <c r="I152" s="1" t="s">
        <v>1518</v>
      </c>
    </row>
    <row r="153" spans="1:9" x14ac:dyDescent="0.2">
      <c r="A153" s="1" t="str">
        <f t="shared" si="2"/>
        <v>Varela Zabala, Marisol De Lourdes</v>
      </c>
      <c r="B153" s="1" t="s">
        <v>96</v>
      </c>
      <c r="C153" s="1">
        <v>2021</v>
      </c>
      <c r="D153" s="1" t="s">
        <v>1519</v>
      </c>
      <c r="E153" s="1" t="s">
        <v>1520</v>
      </c>
      <c r="F153" s="1" t="s">
        <v>440</v>
      </c>
      <c r="G153" s="1" t="s">
        <v>1521</v>
      </c>
      <c r="H153" s="1" t="s">
        <v>1522</v>
      </c>
      <c r="I153" s="1" t="s">
        <v>1523</v>
      </c>
    </row>
    <row r="154" spans="1:9" x14ac:dyDescent="0.2">
      <c r="A154" s="1" t="str">
        <f t="shared" si="2"/>
        <v>Vargas Mora, Alice Daniela</v>
      </c>
      <c r="B154" s="1" t="s">
        <v>96</v>
      </c>
      <c r="C154" s="1">
        <v>2021</v>
      </c>
      <c r="D154" s="1" t="s">
        <v>1524</v>
      </c>
      <c r="E154" s="1" t="s">
        <v>1525</v>
      </c>
      <c r="F154" s="1" t="s">
        <v>308</v>
      </c>
      <c r="G154" s="1" t="s">
        <v>1526</v>
      </c>
      <c r="H154" s="1" t="s">
        <v>1527</v>
      </c>
      <c r="I154" s="1" t="s">
        <v>1528</v>
      </c>
    </row>
    <row r="155" spans="1:9" x14ac:dyDescent="0.2">
      <c r="A155" s="1" t="str">
        <f t="shared" si="2"/>
        <v>Villalón Poblete, Natalia Judith</v>
      </c>
      <c r="B155" s="1" t="s">
        <v>96</v>
      </c>
      <c r="C155" s="1">
        <v>2021</v>
      </c>
      <c r="D155" s="1" t="s">
        <v>1545</v>
      </c>
      <c r="E155" s="1" t="s">
        <v>1546</v>
      </c>
      <c r="F155" s="1" t="s">
        <v>1547</v>
      </c>
      <c r="G155" s="1" t="s">
        <v>1548</v>
      </c>
      <c r="H155" s="1" t="s">
        <v>1545</v>
      </c>
      <c r="I155" s="1" t="s">
        <v>1549</v>
      </c>
    </row>
    <row r="156" spans="1:9" x14ac:dyDescent="0.2">
      <c r="A156" s="1" t="str">
        <f t="shared" si="2"/>
        <v>Yáñez Suárez, Luz María</v>
      </c>
      <c r="B156" s="1" t="s">
        <v>96</v>
      </c>
      <c r="C156" s="1">
        <v>2021</v>
      </c>
      <c r="D156" s="1" t="s">
        <v>1576</v>
      </c>
      <c r="E156" s="1" t="s">
        <v>1577</v>
      </c>
      <c r="F156" s="1" t="s">
        <v>1573</v>
      </c>
      <c r="G156" s="1" t="s">
        <v>1456</v>
      </c>
      <c r="H156" s="1" t="s">
        <v>1576</v>
      </c>
      <c r="I156" s="1" t="s">
        <v>1578</v>
      </c>
    </row>
    <row r="157" spans="1:9" x14ac:dyDescent="0.2">
      <c r="A157" s="1" t="str">
        <f t="shared" si="2"/>
        <v>Aliante Muñoz, Mónica Alejandra</v>
      </c>
      <c r="B157" s="1" t="s">
        <v>106</v>
      </c>
      <c r="C157" s="1">
        <v>2021</v>
      </c>
      <c r="D157" s="1" t="s">
        <v>107</v>
      </c>
      <c r="E157" s="1" t="s">
        <v>108</v>
      </c>
      <c r="F157" s="1" t="s">
        <v>109</v>
      </c>
      <c r="G157" s="1" t="s">
        <v>110</v>
      </c>
      <c r="H157" s="1" t="s">
        <v>107</v>
      </c>
      <c r="I157" s="1" t="s">
        <v>111</v>
      </c>
    </row>
    <row r="158" spans="1:9" x14ac:dyDescent="0.2">
      <c r="A158" s="1" t="str">
        <f t="shared" si="2"/>
        <v>Angel Ñancucheo, Francisco Antonio</v>
      </c>
      <c r="B158" s="1" t="s">
        <v>106</v>
      </c>
      <c r="C158" s="1">
        <v>2021</v>
      </c>
      <c r="D158" s="1" t="s">
        <v>134</v>
      </c>
      <c r="E158" s="1" t="s">
        <v>135</v>
      </c>
      <c r="F158" s="1" t="s">
        <v>136</v>
      </c>
      <c r="G158" s="1" t="s">
        <v>137</v>
      </c>
      <c r="H158" s="1" t="s">
        <v>138</v>
      </c>
      <c r="I158" s="1" t="s">
        <v>139</v>
      </c>
    </row>
    <row r="159" spans="1:9" x14ac:dyDescent="0.2">
      <c r="A159" s="1" t="str">
        <f t="shared" si="2"/>
        <v>Badilla Tapia, Luis Enrique</v>
      </c>
      <c r="B159" s="1" t="s">
        <v>106</v>
      </c>
      <c r="C159" s="1">
        <v>2021</v>
      </c>
      <c r="D159" s="1" t="s">
        <v>185</v>
      </c>
      <c r="E159" s="1" t="s">
        <v>186</v>
      </c>
      <c r="F159" s="1" t="s">
        <v>187</v>
      </c>
      <c r="G159" s="1" t="s">
        <v>188</v>
      </c>
      <c r="H159" s="1" t="s">
        <v>185</v>
      </c>
      <c r="I159" s="1" t="s">
        <v>189</v>
      </c>
    </row>
    <row r="160" spans="1:9" x14ac:dyDescent="0.2">
      <c r="A160" s="1" t="str">
        <f t="shared" si="2"/>
        <v>Bañares Castro, Cecilia Betzabeth</v>
      </c>
      <c r="B160" s="1" t="s">
        <v>106</v>
      </c>
      <c r="C160" s="1">
        <v>2021</v>
      </c>
      <c r="D160" s="1" t="s">
        <v>195</v>
      </c>
      <c r="E160" s="1" t="s">
        <v>196</v>
      </c>
      <c r="F160" s="1" t="s">
        <v>197</v>
      </c>
      <c r="G160" s="1" t="s">
        <v>198</v>
      </c>
      <c r="H160" s="1" t="s">
        <v>195</v>
      </c>
      <c r="I160" s="1" t="s">
        <v>200</v>
      </c>
    </row>
    <row r="161" spans="1:9" x14ac:dyDescent="0.2">
      <c r="A161" s="1" t="str">
        <f t="shared" si="2"/>
        <v>Bustos Sánchez, Erwin Marcelo</v>
      </c>
      <c r="B161" s="1" t="s">
        <v>106</v>
      </c>
      <c r="C161" s="1">
        <v>2021</v>
      </c>
      <c r="D161" s="1" t="s">
        <v>292</v>
      </c>
      <c r="E161" s="1" t="s">
        <v>293</v>
      </c>
      <c r="F161" s="1" t="s">
        <v>94</v>
      </c>
      <c r="G161" s="1" t="s">
        <v>294</v>
      </c>
      <c r="H161" s="1" t="s">
        <v>295</v>
      </c>
      <c r="I161" s="1" t="s">
        <v>296</v>
      </c>
    </row>
    <row r="162" spans="1:9" x14ac:dyDescent="0.2">
      <c r="A162" s="1" t="str">
        <f t="shared" si="2"/>
        <v>Cabezas Paillalí, Walter Bernardo</v>
      </c>
      <c r="B162" s="1" t="s">
        <v>106</v>
      </c>
      <c r="C162" s="1">
        <v>2021</v>
      </c>
      <c r="D162" s="1" t="s">
        <v>317</v>
      </c>
      <c r="E162" s="1" t="s">
        <v>318</v>
      </c>
      <c r="F162" s="1" t="s">
        <v>319</v>
      </c>
      <c r="G162" s="1" t="s">
        <v>320</v>
      </c>
      <c r="H162" s="1" t="s">
        <v>317</v>
      </c>
      <c r="I162" s="1" t="s">
        <v>321</v>
      </c>
    </row>
    <row r="163" spans="1:9" x14ac:dyDescent="0.2">
      <c r="A163" s="1" t="str">
        <f t="shared" si="2"/>
        <v>Calful Salas, René Alfonso</v>
      </c>
      <c r="B163" s="1" t="s">
        <v>106</v>
      </c>
      <c r="C163" s="1">
        <v>2021</v>
      </c>
      <c r="D163" s="1" t="s">
        <v>337</v>
      </c>
      <c r="E163" s="1" t="s">
        <v>338</v>
      </c>
      <c r="F163" s="1" t="s">
        <v>339</v>
      </c>
      <c r="G163" s="1" t="s">
        <v>340</v>
      </c>
      <c r="H163" s="1" t="s">
        <v>341</v>
      </c>
      <c r="I163" s="1" t="s">
        <v>342</v>
      </c>
    </row>
    <row r="164" spans="1:9" x14ac:dyDescent="0.2">
      <c r="A164" s="1" t="str">
        <f t="shared" si="2"/>
        <v>Catrilaf Alchahueñe, Cristina Loreto</v>
      </c>
      <c r="B164" s="1" t="s">
        <v>106</v>
      </c>
      <c r="C164" s="1">
        <v>2021</v>
      </c>
      <c r="D164" s="1" t="s">
        <v>411</v>
      </c>
      <c r="E164" s="1" t="s">
        <v>412</v>
      </c>
      <c r="F164" s="1" t="s">
        <v>413</v>
      </c>
      <c r="G164" s="1" t="s">
        <v>414</v>
      </c>
      <c r="H164" s="1" t="s">
        <v>411</v>
      </c>
      <c r="I164" s="1" t="s">
        <v>415</v>
      </c>
    </row>
    <row r="165" spans="1:9" x14ac:dyDescent="0.2">
      <c r="A165" s="1" t="str">
        <f t="shared" si="2"/>
        <v>Cheuque Carilao, Amner Matías</v>
      </c>
      <c r="B165" s="1" t="s">
        <v>106</v>
      </c>
      <c r="C165" s="1">
        <v>2021</v>
      </c>
      <c r="D165" s="1" t="s">
        <v>443</v>
      </c>
      <c r="E165" s="1" t="s">
        <v>444</v>
      </c>
      <c r="F165" s="1" t="s">
        <v>445</v>
      </c>
      <c r="G165" s="1" t="s">
        <v>446</v>
      </c>
      <c r="H165" s="1" t="s">
        <v>447</v>
      </c>
      <c r="I165" s="1" t="s">
        <v>448</v>
      </c>
    </row>
    <row r="166" spans="1:9" x14ac:dyDescent="0.2">
      <c r="A166" s="1" t="str">
        <f t="shared" si="2"/>
        <v>Chihuailaf Callfucura, Venancio</v>
      </c>
      <c r="B166" s="1" t="s">
        <v>106</v>
      </c>
      <c r="C166" s="1">
        <v>2021</v>
      </c>
      <c r="D166" s="1" t="s">
        <v>454</v>
      </c>
      <c r="E166" s="1" t="s">
        <v>455</v>
      </c>
      <c r="F166" s="1" t="s">
        <v>456</v>
      </c>
      <c r="G166" s="1" t="s">
        <v>457</v>
      </c>
      <c r="H166" s="1" t="s">
        <v>458</v>
      </c>
      <c r="I166" s="1" t="s">
        <v>459</v>
      </c>
    </row>
    <row r="167" spans="1:9" x14ac:dyDescent="0.2">
      <c r="A167" s="1" t="str">
        <f t="shared" si="2"/>
        <v>Cona Cona, Diana Cecilia</v>
      </c>
      <c r="B167" s="1" t="s">
        <v>106</v>
      </c>
      <c r="C167" s="1">
        <v>2021</v>
      </c>
      <c r="D167" s="1" t="s">
        <v>489</v>
      </c>
      <c r="E167" s="1" t="s">
        <v>490</v>
      </c>
      <c r="F167" s="1" t="s">
        <v>491</v>
      </c>
      <c r="G167" s="1" t="s">
        <v>491</v>
      </c>
      <c r="H167" s="1" t="s">
        <v>492</v>
      </c>
      <c r="I167" s="1" t="s">
        <v>493</v>
      </c>
    </row>
    <row r="168" spans="1:9" x14ac:dyDescent="0.2">
      <c r="A168" s="1" t="str">
        <f t="shared" si="2"/>
        <v>Curillán Catricura, Gabriela Andrea</v>
      </c>
      <c r="B168" s="1" t="s">
        <v>106</v>
      </c>
      <c r="C168" s="1">
        <v>2021</v>
      </c>
      <c r="D168" s="1" t="s">
        <v>524</v>
      </c>
      <c r="E168" s="1" t="s">
        <v>525</v>
      </c>
      <c r="F168" s="1" t="s">
        <v>526</v>
      </c>
      <c r="G168" s="1" t="s">
        <v>527</v>
      </c>
      <c r="H168" s="1" t="s">
        <v>528</v>
      </c>
      <c r="I168" s="1" t="s">
        <v>529</v>
      </c>
    </row>
    <row r="169" spans="1:9" x14ac:dyDescent="0.2">
      <c r="A169" s="1" t="str">
        <f t="shared" si="2"/>
        <v>Fuentealba Saavedra, Odeth Andrea</v>
      </c>
      <c r="B169" s="1" t="s">
        <v>106</v>
      </c>
      <c r="C169" s="1">
        <v>2021</v>
      </c>
      <c r="D169" s="1" t="s">
        <v>622</v>
      </c>
      <c r="E169" s="1" t="s">
        <v>623</v>
      </c>
      <c r="F169" s="1" t="s">
        <v>624</v>
      </c>
      <c r="G169" s="1" t="s">
        <v>199</v>
      </c>
      <c r="H169" s="1" t="s">
        <v>625</v>
      </c>
      <c r="I169" s="1" t="s">
        <v>626</v>
      </c>
    </row>
    <row r="170" spans="1:9" x14ac:dyDescent="0.2">
      <c r="A170" s="1" t="str">
        <f t="shared" si="2"/>
        <v>Huaiquinao Huina, Juan Victorino</v>
      </c>
      <c r="B170" s="1" t="s">
        <v>106</v>
      </c>
      <c r="C170" s="1">
        <v>2021</v>
      </c>
      <c r="D170" s="1" t="s">
        <v>782</v>
      </c>
      <c r="E170" s="1" t="s">
        <v>783</v>
      </c>
      <c r="F170" s="1" t="s">
        <v>784</v>
      </c>
      <c r="G170" s="1" t="s">
        <v>785</v>
      </c>
      <c r="H170" s="1" t="s">
        <v>782</v>
      </c>
      <c r="I170" s="1" t="s">
        <v>786</v>
      </c>
    </row>
    <row r="171" spans="1:9" x14ac:dyDescent="0.2">
      <c r="A171" s="1" t="str">
        <f t="shared" si="2"/>
        <v>Huanquilén Ancán, Evelyn Maribel</v>
      </c>
      <c r="B171" s="1" t="s">
        <v>106</v>
      </c>
      <c r="C171" s="1">
        <v>2021</v>
      </c>
      <c r="D171" s="1" t="s">
        <v>792</v>
      </c>
      <c r="E171" s="1" t="s">
        <v>793</v>
      </c>
      <c r="F171" s="1" t="s">
        <v>794</v>
      </c>
      <c r="G171" s="1" t="s">
        <v>795</v>
      </c>
      <c r="H171" s="1" t="s">
        <v>792</v>
      </c>
      <c r="I171" s="1" t="s">
        <v>796</v>
      </c>
    </row>
    <row r="172" spans="1:9" x14ac:dyDescent="0.2">
      <c r="A172" s="1" t="str">
        <f t="shared" si="2"/>
        <v>Leiva Painemal, Ginette Lorena</v>
      </c>
      <c r="B172" s="1" t="s">
        <v>106</v>
      </c>
      <c r="C172" s="1">
        <v>2021</v>
      </c>
      <c r="D172" s="1" t="s">
        <v>895</v>
      </c>
      <c r="E172" s="1" t="s">
        <v>896</v>
      </c>
      <c r="F172" s="1" t="s">
        <v>897</v>
      </c>
      <c r="G172" s="1" t="s">
        <v>898</v>
      </c>
      <c r="H172" s="1" t="s">
        <v>895</v>
      </c>
      <c r="I172" s="1" t="s">
        <v>899</v>
      </c>
    </row>
    <row r="173" spans="1:9" x14ac:dyDescent="0.2">
      <c r="A173" s="1" t="str">
        <f t="shared" si="2"/>
        <v>Lipín Huenchuquén, Edith Patricia</v>
      </c>
      <c r="B173" s="1" t="s">
        <v>106</v>
      </c>
      <c r="C173" s="1">
        <v>2021</v>
      </c>
      <c r="D173" s="1" t="s">
        <v>914</v>
      </c>
      <c r="E173" s="1" t="s">
        <v>915</v>
      </c>
      <c r="F173" s="1" t="s">
        <v>916</v>
      </c>
      <c r="G173" s="1" t="s">
        <v>917</v>
      </c>
      <c r="H173" s="1" t="s">
        <v>918</v>
      </c>
      <c r="I173" s="1" t="s">
        <v>919</v>
      </c>
    </row>
    <row r="174" spans="1:9" x14ac:dyDescent="0.2">
      <c r="A174" s="1" t="str">
        <f t="shared" si="2"/>
        <v>Llamín Soto, Juan Sebastián</v>
      </c>
      <c r="B174" s="1" t="s">
        <v>106</v>
      </c>
      <c r="C174" s="1">
        <v>2021</v>
      </c>
      <c r="D174" s="1" t="s">
        <v>920</v>
      </c>
      <c r="E174" s="1" t="s">
        <v>921</v>
      </c>
      <c r="F174" s="1" t="s">
        <v>922</v>
      </c>
      <c r="G174" s="1" t="s">
        <v>668</v>
      </c>
      <c r="H174" s="1" t="s">
        <v>923</v>
      </c>
      <c r="I174" s="1" t="s">
        <v>924</v>
      </c>
    </row>
    <row r="175" spans="1:9" x14ac:dyDescent="0.2">
      <c r="A175" s="1" t="str">
        <f t="shared" si="2"/>
        <v>Llancafilo Antinao, Marisel Marlene</v>
      </c>
      <c r="B175" s="1" t="s">
        <v>106</v>
      </c>
      <c r="C175" s="1">
        <v>2021</v>
      </c>
      <c r="D175" s="1" t="s">
        <v>925</v>
      </c>
      <c r="E175" s="1" t="s">
        <v>926</v>
      </c>
      <c r="F175" s="1" t="s">
        <v>927</v>
      </c>
      <c r="G175" s="1" t="s">
        <v>928</v>
      </c>
      <c r="H175" s="1" t="s">
        <v>929</v>
      </c>
      <c r="I175" s="1" t="s">
        <v>930</v>
      </c>
    </row>
    <row r="176" spans="1:9" x14ac:dyDescent="0.2">
      <c r="A176" s="1" t="str">
        <f t="shared" si="2"/>
        <v>Marihuán Nahuelcura, Carmen</v>
      </c>
      <c r="B176" s="1" t="s">
        <v>106</v>
      </c>
      <c r="C176" s="1">
        <v>2021</v>
      </c>
      <c r="D176" s="1" t="s">
        <v>970</v>
      </c>
      <c r="E176" s="1" t="s">
        <v>971</v>
      </c>
      <c r="F176" s="1" t="s">
        <v>972</v>
      </c>
      <c r="G176" s="1" t="s">
        <v>973</v>
      </c>
      <c r="H176" s="1" t="s">
        <v>970</v>
      </c>
      <c r="I176" s="1" t="s">
        <v>974</v>
      </c>
    </row>
    <row r="177" spans="1:9" x14ac:dyDescent="0.2">
      <c r="A177" s="1" t="str">
        <f t="shared" si="2"/>
        <v>Marivil Huenumilla, Roberto Miguel</v>
      </c>
      <c r="B177" s="1" t="s">
        <v>106</v>
      </c>
      <c r="C177" s="1">
        <v>2021</v>
      </c>
      <c r="D177" s="1" t="s">
        <v>975</v>
      </c>
      <c r="E177" s="1" t="s">
        <v>976</v>
      </c>
      <c r="F177" s="1" t="s">
        <v>977</v>
      </c>
      <c r="G177" s="1" t="s">
        <v>978</v>
      </c>
      <c r="H177" s="1" t="s">
        <v>975</v>
      </c>
      <c r="I177" s="1" t="s">
        <v>979</v>
      </c>
    </row>
    <row r="178" spans="1:9" x14ac:dyDescent="0.2">
      <c r="A178" s="1" t="str">
        <f t="shared" si="2"/>
        <v>Muñoz Rivera, Paz Macarena</v>
      </c>
      <c r="B178" s="1" t="s">
        <v>106</v>
      </c>
      <c r="C178" s="1">
        <v>2021</v>
      </c>
      <c r="D178" s="1" t="s">
        <v>1071</v>
      </c>
      <c r="E178" s="1" t="s">
        <v>1072</v>
      </c>
      <c r="F178" s="1" t="s">
        <v>110</v>
      </c>
      <c r="G178" s="1" t="s">
        <v>104</v>
      </c>
      <c r="H178" s="1" t="s">
        <v>1071</v>
      </c>
      <c r="I178" s="1" t="s">
        <v>1073</v>
      </c>
    </row>
    <row r="179" spans="1:9" x14ac:dyDescent="0.2">
      <c r="A179" s="1" t="str">
        <f t="shared" si="2"/>
        <v>Pacheco Antilao, Dustin Andrés</v>
      </c>
      <c r="B179" s="1" t="s">
        <v>106</v>
      </c>
      <c r="C179" s="1">
        <v>2021</v>
      </c>
      <c r="D179" s="1" t="s">
        <v>1198</v>
      </c>
      <c r="E179" s="1" t="s">
        <v>1199</v>
      </c>
      <c r="F179" s="1" t="s">
        <v>270</v>
      </c>
      <c r="G179" s="1" t="s">
        <v>1200</v>
      </c>
      <c r="H179" s="1" t="s">
        <v>1201</v>
      </c>
      <c r="I179" s="1" t="s">
        <v>1202</v>
      </c>
    </row>
    <row r="180" spans="1:9" x14ac:dyDescent="0.2">
      <c r="A180" s="1" t="str">
        <f t="shared" si="2"/>
        <v>Pacheco Reyes, Miguel Eliseo</v>
      </c>
      <c r="B180" s="1" t="s">
        <v>106</v>
      </c>
      <c r="C180" s="1">
        <v>2021</v>
      </c>
      <c r="D180" s="1" t="s">
        <v>1195</v>
      </c>
      <c r="E180" s="1" t="s">
        <v>1196</v>
      </c>
      <c r="F180" s="1" t="s">
        <v>270</v>
      </c>
      <c r="G180" s="1" t="s">
        <v>334</v>
      </c>
      <c r="H180" s="1" t="s">
        <v>1195</v>
      </c>
      <c r="I180" s="1" t="s">
        <v>1197</v>
      </c>
    </row>
    <row r="181" spans="1:9" x14ac:dyDescent="0.2">
      <c r="A181" s="1" t="str">
        <f t="shared" si="2"/>
        <v>Paillanao Iturra, Ivonne Del Carmen</v>
      </c>
      <c r="B181" s="1" t="s">
        <v>106</v>
      </c>
      <c r="C181" s="1">
        <v>2021</v>
      </c>
      <c r="D181" s="1" t="s">
        <v>1208</v>
      </c>
      <c r="E181" s="1" t="s">
        <v>1209</v>
      </c>
      <c r="F181" s="1" t="s">
        <v>1210</v>
      </c>
      <c r="G181" s="1" t="s">
        <v>1211</v>
      </c>
      <c r="H181" s="1" t="s">
        <v>1208</v>
      </c>
      <c r="I181" s="1" t="s">
        <v>1212</v>
      </c>
    </row>
    <row r="182" spans="1:9" x14ac:dyDescent="0.2">
      <c r="A182" s="1" t="str">
        <f t="shared" si="2"/>
        <v>Painemal Rain, Esilda Alicia</v>
      </c>
      <c r="B182" s="1" t="s">
        <v>106</v>
      </c>
      <c r="C182" s="1">
        <v>2021</v>
      </c>
      <c r="D182" s="1" t="s">
        <v>1213</v>
      </c>
      <c r="E182" s="1" t="s">
        <v>1214</v>
      </c>
      <c r="F182" s="1" t="s">
        <v>898</v>
      </c>
      <c r="G182" s="1" t="s">
        <v>1215</v>
      </c>
      <c r="H182" s="1" t="s">
        <v>1216</v>
      </c>
      <c r="I182" s="1" t="s">
        <v>1217</v>
      </c>
    </row>
    <row r="183" spans="1:9" x14ac:dyDescent="0.2">
      <c r="A183" s="1" t="str">
        <f t="shared" si="2"/>
        <v>Punolef Curipán, Cristóbal Alejandro</v>
      </c>
      <c r="B183" s="1" t="s">
        <v>106</v>
      </c>
      <c r="C183" s="1">
        <v>2021</v>
      </c>
      <c r="D183" s="1" t="s">
        <v>1270</v>
      </c>
      <c r="E183" s="1" t="s">
        <v>1271</v>
      </c>
      <c r="F183" s="1" t="s">
        <v>1272</v>
      </c>
      <c r="G183" s="1" t="s">
        <v>1273</v>
      </c>
      <c r="H183" s="1" t="s">
        <v>1274</v>
      </c>
      <c r="I183" s="1" t="s">
        <v>1275</v>
      </c>
    </row>
    <row r="184" spans="1:9" x14ac:dyDescent="0.2">
      <c r="A184" s="1" t="str">
        <f t="shared" si="2"/>
        <v>Quidel Linconao, Llaupe</v>
      </c>
      <c r="B184" s="1" t="s">
        <v>106</v>
      </c>
      <c r="C184" s="1">
        <v>2021</v>
      </c>
      <c r="D184" s="1" t="s">
        <v>1281</v>
      </c>
      <c r="E184" s="1" t="s">
        <v>1282</v>
      </c>
      <c r="F184" s="1" t="s">
        <v>1278</v>
      </c>
      <c r="G184" s="1" t="s">
        <v>1283</v>
      </c>
      <c r="H184" s="1" t="s">
        <v>1281</v>
      </c>
      <c r="I184" s="1" t="s">
        <v>1284</v>
      </c>
    </row>
    <row r="185" spans="1:9" x14ac:dyDescent="0.2">
      <c r="A185" s="1" t="str">
        <f t="shared" si="2"/>
        <v>Quidel Rivas, Yanet Celinda</v>
      </c>
      <c r="B185" s="1" t="s">
        <v>106</v>
      </c>
      <c r="C185" s="1">
        <v>2021</v>
      </c>
      <c r="D185" s="1" t="s">
        <v>1285</v>
      </c>
      <c r="E185" s="1" t="s">
        <v>1286</v>
      </c>
      <c r="F185" s="1" t="s">
        <v>1278</v>
      </c>
      <c r="G185" s="1" t="s">
        <v>800</v>
      </c>
      <c r="H185" s="1" t="s">
        <v>1287</v>
      </c>
      <c r="I185" s="1" t="s">
        <v>1288</v>
      </c>
    </row>
    <row r="186" spans="1:9" x14ac:dyDescent="0.2">
      <c r="A186" s="1" t="str">
        <f t="shared" si="2"/>
        <v>Quiñemán Milla, Juan Carlos</v>
      </c>
      <c r="B186" s="1" t="s">
        <v>106</v>
      </c>
      <c r="C186" s="1">
        <v>2021</v>
      </c>
      <c r="D186" s="1" t="s">
        <v>1302</v>
      </c>
      <c r="E186" s="1" t="s">
        <v>1303</v>
      </c>
      <c r="F186" s="1" t="s">
        <v>1304</v>
      </c>
      <c r="G186" s="1" t="s">
        <v>1305</v>
      </c>
      <c r="H186" s="1" t="s">
        <v>1306</v>
      </c>
      <c r="I186" s="1" t="s">
        <v>1307</v>
      </c>
    </row>
    <row r="187" spans="1:9" x14ac:dyDescent="0.2">
      <c r="A187" s="1" t="str">
        <f t="shared" si="2"/>
        <v>Aedo Fernández, Laura Danitza</v>
      </c>
      <c r="B187" s="1" t="s">
        <v>61</v>
      </c>
      <c r="C187" s="1">
        <v>2021</v>
      </c>
      <c r="D187" s="1" t="s">
        <v>67</v>
      </c>
      <c r="E187" s="1" t="s">
        <v>68</v>
      </c>
      <c r="F187" s="1" t="s">
        <v>64</v>
      </c>
      <c r="G187" s="1" t="s">
        <v>69</v>
      </c>
      <c r="H187" s="1" t="s">
        <v>67</v>
      </c>
      <c r="I187" s="1" t="s">
        <v>70</v>
      </c>
    </row>
    <row r="188" spans="1:9" x14ac:dyDescent="0.2">
      <c r="A188" s="1" t="str">
        <f t="shared" si="2"/>
        <v>Aedo Lagos, Alejandro Genaro</v>
      </c>
      <c r="B188" s="1" t="s">
        <v>61</v>
      </c>
      <c r="C188" s="1">
        <v>2021</v>
      </c>
      <c r="D188" s="1" t="s">
        <v>62</v>
      </c>
      <c r="E188" s="1" t="s">
        <v>63</v>
      </c>
      <c r="F188" s="1" t="s">
        <v>64</v>
      </c>
      <c r="G188" s="1" t="s">
        <v>65</v>
      </c>
      <c r="H188" s="1" t="s">
        <v>62</v>
      </c>
      <c r="I188" s="1" t="s">
        <v>66</v>
      </c>
    </row>
    <row r="189" spans="1:9" x14ac:dyDescent="0.2">
      <c r="A189" s="1" t="str">
        <f t="shared" si="2"/>
        <v>Alarcón Bustos, María Eugenia</v>
      </c>
      <c r="B189" s="1" t="s">
        <v>61</v>
      </c>
      <c r="C189" s="1">
        <v>2021</v>
      </c>
      <c r="D189" s="1" t="s">
        <v>91</v>
      </c>
      <c r="E189" s="1" t="s">
        <v>92</v>
      </c>
      <c r="F189" s="1" t="s">
        <v>93</v>
      </c>
      <c r="G189" s="1" t="s">
        <v>94</v>
      </c>
      <c r="H189" s="1" t="s">
        <v>91</v>
      </c>
      <c r="I189" s="1" t="s">
        <v>95</v>
      </c>
    </row>
    <row r="190" spans="1:9" x14ac:dyDescent="0.2">
      <c r="A190" s="1" t="str">
        <f t="shared" si="2"/>
        <v>Alonso Neculñir, Eliacer Antonio</v>
      </c>
      <c r="B190" s="1" t="s">
        <v>61</v>
      </c>
      <c r="C190" s="1">
        <v>2021</v>
      </c>
      <c r="D190" s="1" t="s">
        <v>119</v>
      </c>
      <c r="E190" s="1" t="s">
        <v>120</v>
      </c>
      <c r="F190" s="1" t="s">
        <v>121</v>
      </c>
      <c r="G190" s="1" t="s">
        <v>122</v>
      </c>
      <c r="H190" s="1" t="s">
        <v>119</v>
      </c>
      <c r="I190" s="1" t="s">
        <v>123</v>
      </c>
    </row>
    <row r="191" spans="1:9" x14ac:dyDescent="0.2">
      <c r="A191" s="1" t="str">
        <f t="shared" si="2"/>
        <v>Álvarez Figueroa, Paulo Alejandro</v>
      </c>
      <c r="B191" s="1" t="s">
        <v>61</v>
      </c>
      <c r="C191" s="1">
        <v>2021</v>
      </c>
      <c r="D191" s="1" t="s">
        <v>129</v>
      </c>
      <c r="E191" s="1" t="s">
        <v>130</v>
      </c>
      <c r="F191" s="1" t="s">
        <v>131</v>
      </c>
      <c r="G191" s="1" t="s">
        <v>132</v>
      </c>
      <c r="H191" s="1" t="s">
        <v>129</v>
      </c>
      <c r="I191" s="1" t="s">
        <v>133</v>
      </c>
    </row>
    <row r="192" spans="1:9" x14ac:dyDescent="0.2">
      <c r="A192" s="1" t="str">
        <f t="shared" si="2"/>
        <v>Arcos Larraín, Camila Yosselyn</v>
      </c>
      <c r="B192" s="1" t="s">
        <v>61</v>
      </c>
      <c r="C192" s="1">
        <v>2021</v>
      </c>
      <c r="D192" s="1" t="s">
        <v>159</v>
      </c>
      <c r="E192" s="1" t="s">
        <v>160</v>
      </c>
      <c r="F192" s="1" t="s">
        <v>161</v>
      </c>
      <c r="G192" s="1" t="s">
        <v>162</v>
      </c>
      <c r="H192" s="1" t="s">
        <v>159</v>
      </c>
      <c r="I192" s="1" t="s">
        <v>163</v>
      </c>
    </row>
    <row r="193" spans="1:9" x14ac:dyDescent="0.2">
      <c r="A193" s="1" t="str">
        <f t="shared" si="2"/>
        <v>Arriagada Méndez, Nicolás Ignacio</v>
      </c>
      <c r="B193" s="1" t="s">
        <v>61</v>
      </c>
      <c r="C193" s="1">
        <v>2021</v>
      </c>
      <c r="D193" s="1" t="s">
        <v>164</v>
      </c>
      <c r="E193" s="1" t="s">
        <v>165</v>
      </c>
      <c r="F193" s="1" t="s">
        <v>166</v>
      </c>
      <c r="G193" s="1" t="s">
        <v>167</v>
      </c>
      <c r="H193" s="1" t="s">
        <v>164</v>
      </c>
      <c r="I193" s="1" t="s">
        <v>168</v>
      </c>
    </row>
    <row r="194" spans="1:9" x14ac:dyDescent="0.2">
      <c r="A194" s="1" t="str">
        <f t="shared" ref="A194:A257" si="3">F194&amp;" "&amp;G194&amp;", "&amp;E194</f>
        <v>Astudillo Astudillo, Carolina Andrea</v>
      </c>
      <c r="B194" s="1" t="s">
        <v>61</v>
      </c>
      <c r="C194" s="1">
        <v>2021</v>
      </c>
      <c r="D194" s="1" t="s">
        <v>169</v>
      </c>
      <c r="E194" s="1" t="s">
        <v>170</v>
      </c>
      <c r="F194" s="1" t="s">
        <v>171</v>
      </c>
      <c r="G194" s="1" t="s">
        <v>171</v>
      </c>
      <c r="H194" s="1" t="s">
        <v>172</v>
      </c>
      <c r="I194" s="1" t="s">
        <v>173</v>
      </c>
    </row>
    <row r="195" spans="1:9" x14ac:dyDescent="0.2">
      <c r="A195" s="1" t="str">
        <f t="shared" si="3"/>
        <v>Baeza Torrejón, Soledad Lirayen</v>
      </c>
      <c r="B195" s="1" t="s">
        <v>61</v>
      </c>
      <c r="C195" s="1">
        <v>2021</v>
      </c>
      <c r="D195" s="1" t="s">
        <v>190</v>
      </c>
      <c r="E195" s="1" t="s">
        <v>191</v>
      </c>
      <c r="F195" s="1" t="s">
        <v>192</v>
      </c>
      <c r="G195" s="1" t="s">
        <v>193</v>
      </c>
      <c r="H195" s="1" t="s">
        <v>190</v>
      </c>
      <c r="I195" s="1" t="s">
        <v>194</v>
      </c>
    </row>
    <row r="196" spans="1:9" x14ac:dyDescent="0.2">
      <c r="A196" s="1" t="str">
        <f t="shared" si="3"/>
        <v>Barra Díaz, Paola Belén</v>
      </c>
      <c r="B196" s="1" t="s">
        <v>61</v>
      </c>
      <c r="C196" s="1">
        <v>2021</v>
      </c>
      <c r="D196" s="1" t="s">
        <v>206</v>
      </c>
      <c r="E196" s="1" t="s">
        <v>207</v>
      </c>
      <c r="F196" s="1" t="s">
        <v>208</v>
      </c>
      <c r="G196" s="1" t="s">
        <v>209</v>
      </c>
      <c r="H196" s="1" t="s">
        <v>210</v>
      </c>
      <c r="I196" s="1" t="s">
        <v>211</v>
      </c>
    </row>
    <row r="197" spans="1:9" x14ac:dyDescent="0.2">
      <c r="A197" s="1" t="str">
        <f t="shared" si="3"/>
        <v>Barraza Jopia, Katherin Cecilia</v>
      </c>
      <c r="B197" s="1" t="s">
        <v>61</v>
      </c>
      <c r="C197" s="1">
        <v>2021</v>
      </c>
      <c r="D197" s="1" t="s">
        <v>212</v>
      </c>
      <c r="E197" s="1" t="s">
        <v>213</v>
      </c>
      <c r="F197" s="1" t="s">
        <v>214</v>
      </c>
      <c r="G197" s="1" t="s">
        <v>215</v>
      </c>
      <c r="H197" s="1" t="s">
        <v>216</v>
      </c>
      <c r="I197" s="1" t="s">
        <v>217</v>
      </c>
    </row>
    <row r="198" spans="1:9" x14ac:dyDescent="0.2">
      <c r="A198" s="1" t="str">
        <f t="shared" si="3"/>
        <v>Bertolotto Leonelli, Fiorella Natalia</v>
      </c>
      <c r="B198" s="1" t="s">
        <v>61</v>
      </c>
      <c r="C198" s="1">
        <v>2021</v>
      </c>
      <c r="D198" s="1" t="s">
        <v>237</v>
      </c>
      <c r="E198" s="1" t="s">
        <v>238</v>
      </c>
      <c r="F198" s="1" t="s">
        <v>239</v>
      </c>
      <c r="G198" s="1" t="s">
        <v>240</v>
      </c>
      <c r="H198" s="1" t="s">
        <v>237</v>
      </c>
      <c r="I198" s="1" t="s">
        <v>241</v>
      </c>
    </row>
    <row r="199" spans="1:9" x14ac:dyDescent="0.2">
      <c r="A199" s="1" t="str">
        <f t="shared" si="3"/>
        <v>Bizama Ávila, Sergio Esteban</v>
      </c>
      <c r="B199" s="1" t="s">
        <v>61</v>
      </c>
      <c r="C199" s="1">
        <v>2021</v>
      </c>
      <c r="D199" s="1" t="s">
        <v>242</v>
      </c>
      <c r="E199" s="1" t="s">
        <v>243</v>
      </c>
      <c r="F199" s="1" t="s">
        <v>244</v>
      </c>
      <c r="G199" s="1" t="s">
        <v>176</v>
      </c>
      <c r="H199" s="1" t="s">
        <v>242</v>
      </c>
      <c r="I199" s="1" t="s">
        <v>245</v>
      </c>
    </row>
    <row r="200" spans="1:9" x14ac:dyDescent="0.2">
      <c r="A200" s="1" t="str">
        <f t="shared" si="3"/>
        <v>Brevis Morales, Tomás Andrés</v>
      </c>
      <c r="B200" s="1" t="s">
        <v>61</v>
      </c>
      <c r="C200" s="1">
        <v>2021</v>
      </c>
      <c r="D200" s="1" t="s">
        <v>252</v>
      </c>
      <c r="E200" s="1" t="s">
        <v>253</v>
      </c>
      <c r="F200" s="1" t="s">
        <v>254</v>
      </c>
      <c r="G200" s="1" t="s">
        <v>255</v>
      </c>
      <c r="H200" s="1" t="s">
        <v>256</v>
      </c>
      <c r="I200" s="1" t="s">
        <v>257</v>
      </c>
    </row>
    <row r="201" spans="1:9" x14ac:dyDescent="0.2">
      <c r="A201" s="1" t="str">
        <f t="shared" si="3"/>
        <v>Buitre Pacheco, Yarela Scarlet</v>
      </c>
      <c r="B201" s="1" t="s">
        <v>61</v>
      </c>
      <c r="C201" s="1">
        <v>2021</v>
      </c>
      <c r="D201" s="1" t="s">
        <v>267</v>
      </c>
      <c r="E201" s="1" t="s">
        <v>268</v>
      </c>
      <c r="F201" s="1" t="s">
        <v>269</v>
      </c>
      <c r="G201" s="1" t="s">
        <v>270</v>
      </c>
      <c r="H201" s="1" t="s">
        <v>267</v>
      </c>
      <c r="I201" s="1" t="s">
        <v>271</v>
      </c>
    </row>
    <row r="202" spans="1:9" x14ac:dyDescent="0.2">
      <c r="A202" s="1" t="str">
        <f t="shared" si="3"/>
        <v>Bustamante Hernández, Macarena Giselle</v>
      </c>
      <c r="B202" s="1" t="s">
        <v>61</v>
      </c>
      <c r="C202" s="1">
        <v>2021</v>
      </c>
      <c r="D202" s="1" t="s">
        <v>278</v>
      </c>
      <c r="E202" s="1" t="s">
        <v>279</v>
      </c>
      <c r="F202" s="1" t="s">
        <v>274</v>
      </c>
      <c r="G202" s="1" t="s">
        <v>280</v>
      </c>
      <c r="H202" s="1" t="s">
        <v>281</v>
      </c>
      <c r="I202" s="1" t="s">
        <v>282</v>
      </c>
    </row>
    <row r="203" spans="1:9" x14ac:dyDescent="0.2">
      <c r="A203" s="1" t="str">
        <f t="shared" si="3"/>
        <v>Bustamante Salazar, Mauricio Alejandro</v>
      </c>
      <c r="B203" s="1" t="s">
        <v>61</v>
      </c>
      <c r="C203" s="1">
        <v>2021</v>
      </c>
      <c r="D203" s="1" t="s">
        <v>272</v>
      </c>
      <c r="E203" s="1" t="s">
        <v>273</v>
      </c>
      <c r="F203" s="1" t="s">
        <v>274</v>
      </c>
      <c r="G203" s="1" t="s">
        <v>275</v>
      </c>
      <c r="H203" s="1" t="s">
        <v>276</v>
      </c>
      <c r="I203" s="1" t="s">
        <v>277</v>
      </c>
    </row>
    <row r="204" spans="1:9" x14ac:dyDescent="0.2">
      <c r="A204" s="1" t="str">
        <f t="shared" si="3"/>
        <v>Bustos Valdés, Jeannette Marianela</v>
      </c>
      <c r="B204" s="1" t="s">
        <v>61</v>
      </c>
      <c r="C204" s="1">
        <v>2021</v>
      </c>
      <c r="D204" s="1" t="s">
        <v>288</v>
      </c>
      <c r="E204" s="1" t="s">
        <v>289</v>
      </c>
      <c r="F204" s="1" t="s">
        <v>94</v>
      </c>
      <c r="G204" s="1" t="s">
        <v>290</v>
      </c>
      <c r="H204" s="1" t="s">
        <v>288</v>
      </c>
      <c r="I204" s="1" t="s">
        <v>291</v>
      </c>
    </row>
    <row r="205" spans="1:9" x14ac:dyDescent="0.2">
      <c r="A205" s="1" t="str">
        <f t="shared" si="3"/>
        <v>Caballero Huaiquifil, Valeska Andrea</v>
      </c>
      <c r="B205" s="1" t="s">
        <v>61</v>
      </c>
      <c r="C205" s="1">
        <v>2021</v>
      </c>
      <c r="D205" s="1" t="s">
        <v>311</v>
      </c>
      <c r="E205" s="1" t="s">
        <v>312</v>
      </c>
      <c r="F205" s="1" t="s">
        <v>313</v>
      </c>
      <c r="G205" s="1" t="s">
        <v>314</v>
      </c>
      <c r="H205" s="1" t="s">
        <v>315</v>
      </c>
      <c r="I205" s="1" t="s">
        <v>316</v>
      </c>
    </row>
    <row r="206" spans="1:9" x14ac:dyDescent="0.2">
      <c r="A206" s="1" t="str">
        <f t="shared" si="3"/>
        <v>Caifual Rodríguez, Patricio Natanael</v>
      </c>
      <c r="B206" s="1" t="s">
        <v>61</v>
      </c>
      <c r="C206" s="1">
        <v>2021</v>
      </c>
      <c r="D206" s="1" t="s">
        <v>322</v>
      </c>
      <c r="E206" s="1" t="s">
        <v>323</v>
      </c>
      <c r="F206" s="1" t="s">
        <v>324</v>
      </c>
      <c r="G206" s="1" t="s">
        <v>299</v>
      </c>
      <c r="H206" s="1" t="s">
        <v>322</v>
      </c>
      <c r="I206" s="1" t="s">
        <v>325</v>
      </c>
    </row>
    <row r="207" spans="1:9" x14ac:dyDescent="0.2">
      <c r="A207" s="1" t="str">
        <f t="shared" si="3"/>
        <v>Caillet Guerra, José Ernesto</v>
      </c>
      <c r="B207" s="1" t="s">
        <v>61</v>
      </c>
      <c r="C207" s="1">
        <v>2021</v>
      </c>
      <c r="D207" s="1" t="s">
        <v>326</v>
      </c>
      <c r="E207" s="1" t="s">
        <v>327</v>
      </c>
      <c r="F207" s="1" t="s">
        <v>328</v>
      </c>
      <c r="G207" s="1" t="s">
        <v>329</v>
      </c>
      <c r="H207" s="1" t="s">
        <v>326</v>
      </c>
      <c r="I207" s="1" t="s">
        <v>330</v>
      </c>
    </row>
    <row r="208" spans="1:9" x14ac:dyDescent="0.2">
      <c r="A208" s="1" t="str">
        <f t="shared" si="3"/>
        <v>Campos Carrasco, Camila Nataly</v>
      </c>
      <c r="B208" s="1" t="s">
        <v>61</v>
      </c>
      <c r="C208" s="1">
        <v>2021</v>
      </c>
      <c r="D208" s="1" t="s">
        <v>347</v>
      </c>
      <c r="E208" s="1" t="s">
        <v>348</v>
      </c>
      <c r="F208" s="1" t="s">
        <v>349</v>
      </c>
      <c r="G208" s="1" t="s">
        <v>89</v>
      </c>
      <c r="H208" s="1" t="s">
        <v>350</v>
      </c>
      <c r="I208" s="1" t="s">
        <v>351</v>
      </c>
    </row>
    <row r="209" spans="1:9" x14ac:dyDescent="0.2">
      <c r="A209" s="1" t="str">
        <f t="shared" si="3"/>
        <v>Cancino Huenchupán, Roberto Carlos</v>
      </c>
      <c r="B209" s="1" t="s">
        <v>61</v>
      </c>
      <c r="C209" s="1">
        <v>2021</v>
      </c>
      <c r="D209" s="1" t="s">
        <v>352</v>
      </c>
      <c r="E209" s="1" t="s">
        <v>353</v>
      </c>
      <c r="F209" s="1" t="s">
        <v>354</v>
      </c>
      <c r="G209" s="1" t="s">
        <v>355</v>
      </c>
      <c r="H209" s="1" t="s">
        <v>352</v>
      </c>
      <c r="I209" s="1" t="s">
        <v>356</v>
      </c>
    </row>
    <row r="210" spans="1:9" x14ac:dyDescent="0.2">
      <c r="A210" s="1" t="str">
        <f t="shared" si="3"/>
        <v>Canío Relmucao, Lidia Veronica</v>
      </c>
      <c r="B210" s="1" t="s">
        <v>61</v>
      </c>
      <c r="C210" s="1">
        <v>2021</v>
      </c>
      <c r="D210" s="1" t="s">
        <v>357</v>
      </c>
      <c r="E210" s="1" t="s">
        <v>358</v>
      </c>
      <c r="F210" s="1" t="s">
        <v>359</v>
      </c>
      <c r="G210" s="1" t="s">
        <v>360</v>
      </c>
      <c r="H210" s="1" t="s">
        <v>357</v>
      </c>
      <c r="I210" s="1" t="s">
        <v>361</v>
      </c>
    </row>
    <row r="211" spans="1:9" x14ac:dyDescent="0.2">
      <c r="A211" s="1" t="str">
        <f t="shared" si="3"/>
        <v>Caniullán Huaiquiñir, María Eugenia</v>
      </c>
      <c r="B211" s="1" t="s">
        <v>61</v>
      </c>
      <c r="C211" s="1">
        <v>2021</v>
      </c>
      <c r="D211" s="1" t="s">
        <v>362</v>
      </c>
      <c r="E211" s="1" t="s">
        <v>92</v>
      </c>
      <c r="F211" s="1" t="s">
        <v>363</v>
      </c>
      <c r="G211" s="1" t="s">
        <v>364</v>
      </c>
      <c r="H211" s="1" t="s">
        <v>362</v>
      </c>
      <c r="I211" s="1" t="s">
        <v>365</v>
      </c>
    </row>
    <row r="212" spans="1:9" x14ac:dyDescent="0.2">
      <c r="A212" s="1" t="str">
        <f t="shared" si="3"/>
        <v>Caniumil Linares, Luis Rigoberto</v>
      </c>
      <c r="B212" s="1" t="s">
        <v>61</v>
      </c>
      <c r="C212" s="1">
        <v>2021</v>
      </c>
      <c r="D212" s="1" t="s">
        <v>366</v>
      </c>
      <c r="E212" s="1" t="s">
        <v>367</v>
      </c>
      <c r="F212" s="1" t="s">
        <v>368</v>
      </c>
      <c r="G212" s="1" t="s">
        <v>369</v>
      </c>
      <c r="H212" s="1" t="s">
        <v>366</v>
      </c>
      <c r="I212" s="1" t="s">
        <v>370</v>
      </c>
    </row>
    <row r="213" spans="1:9" x14ac:dyDescent="0.2">
      <c r="A213" s="1" t="str">
        <f t="shared" si="3"/>
        <v>Carrasco Bravo, Cecilia Del Pilar</v>
      </c>
      <c r="B213" s="1" t="s">
        <v>61</v>
      </c>
      <c r="C213" s="1">
        <v>2021</v>
      </c>
      <c r="D213" s="1" t="s">
        <v>389</v>
      </c>
      <c r="E213" s="1" t="s">
        <v>390</v>
      </c>
      <c r="F213" s="1" t="s">
        <v>89</v>
      </c>
      <c r="G213" s="1" t="s">
        <v>391</v>
      </c>
      <c r="H213" s="1" t="s">
        <v>389</v>
      </c>
      <c r="I213" s="1" t="s">
        <v>392</v>
      </c>
    </row>
    <row r="214" spans="1:9" x14ac:dyDescent="0.2">
      <c r="A214" s="1" t="str">
        <f t="shared" si="3"/>
        <v>Carrera Huechucoy, Darwin Adrián</v>
      </c>
      <c r="B214" s="1" t="s">
        <v>61</v>
      </c>
      <c r="C214" s="1">
        <v>2021</v>
      </c>
      <c r="D214" s="1" t="s">
        <v>393</v>
      </c>
      <c r="E214" s="1" t="s">
        <v>394</v>
      </c>
      <c r="F214" s="1" t="s">
        <v>395</v>
      </c>
      <c r="G214" s="1" t="s">
        <v>396</v>
      </c>
      <c r="H214" s="1" t="s">
        <v>393</v>
      </c>
      <c r="I214" s="1" t="s">
        <v>397</v>
      </c>
    </row>
    <row r="215" spans="1:9" x14ac:dyDescent="0.2">
      <c r="A215" s="1" t="str">
        <f t="shared" si="3"/>
        <v>Carruz Venegas, Andrea Elizabeth</v>
      </c>
      <c r="B215" s="1" t="s">
        <v>61</v>
      </c>
      <c r="C215" s="1">
        <v>2021</v>
      </c>
      <c r="D215" s="1" t="s">
        <v>398</v>
      </c>
      <c r="E215" s="1" t="s">
        <v>399</v>
      </c>
      <c r="F215" s="1" t="s">
        <v>400</v>
      </c>
      <c r="G215" s="1" t="s">
        <v>84</v>
      </c>
      <c r="H215" s="1" t="s">
        <v>401</v>
      </c>
      <c r="I215" s="1" t="s">
        <v>402</v>
      </c>
    </row>
    <row r="216" spans="1:9" x14ac:dyDescent="0.2">
      <c r="A216" s="1" t="str">
        <f t="shared" si="3"/>
        <v>Cavieres Acuña, David Alejandro</v>
      </c>
      <c r="B216" s="1" t="s">
        <v>61</v>
      </c>
      <c r="C216" s="1">
        <v>2021</v>
      </c>
      <c r="D216" s="1" t="s">
        <v>421</v>
      </c>
      <c r="E216" s="1" t="s">
        <v>422</v>
      </c>
      <c r="F216" s="1" t="s">
        <v>423</v>
      </c>
      <c r="G216" s="1" t="s">
        <v>52</v>
      </c>
      <c r="H216" s="1" t="s">
        <v>424</v>
      </c>
      <c r="I216" s="1" t="s">
        <v>425</v>
      </c>
    </row>
    <row r="217" spans="1:9" x14ac:dyDescent="0.2">
      <c r="A217" s="1" t="str">
        <f t="shared" si="3"/>
        <v>Cisterna Pedreros, José Fernando</v>
      </c>
      <c r="B217" s="1" t="s">
        <v>61</v>
      </c>
      <c r="C217" s="1">
        <v>2021</v>
      </c>
      <c r="D217" s="1" t="s">
        <v>465</v>
      </c>
      <c r="E217" s="1" t="s">
        <v>466</v>
      </c>
      <c r="F217" s="1" t="s">
        <v>467</v>
      </c>
      <c r="G217" s="1" t="s">
        <v>468</v>
      </c>
      <c r="H217" s="1" t="s">
        <v>465</v>
      </c>
      <c r="I217" s="1" t="s">
        <v>469</v>
      </c>
    </row>
    <row r="218" spans="1:9" x14ac:dyDescent="0.2">
      <c r="A218" s="1" t="str">
        <f t="shared" si="3"/>
        <v>Conejeros Quijón, Gabriela Del Carmen</v>
      </c>
      <c r="B218" s="1" t="s">
        <v>61</v>
      </c>
      <c r="C218" s="1">
        <v>2021</v>
      </c>
      <c r="D218" s="1" t="s">
        <v>494</v>
      </c>
      <c r="E218" s="1" t="s">
        <v>495</v>
      </c>
      <c r="F218" s="1" t="s">
        <v>496</v>
      </c>
      <c r="G218" s="1" t="s">
        <v>497</v>
      </c>
      <c r="H218" s="1" t="s">
        <v>494</v>
      </c>
      <c r="I218" s="1" t="s">
        <v>498</v>
      </c>
    </row>
    <row r="219" spans="1:9" x14ac:dyDescent="0.2">
      <c r="A219" s="1" t="str">
        <f t="shared" si="3"/>
        <v>Contreras Arriagada, Marjorie Andrea</v>
      </c>
      <c r="B219" s="1" t="s">
        <v>61</v>
      </c>
      <c r="C219" s="1">
        <v>2021</v>
      </c>
      <c r="D219" s="1" t="s">
        <v>511</v>
      </c>
      <c r="E219" s="1" t="s">
        <v>512</v>
      </c>
      <c r="F219" s="1" t="s">
        <v>53</v>
      </c>
      <c r="G219" s="1" t="s">
        <v>166</v>
      </c>
      <c r="H219" s="1" t="s">
        <v>511</v>
      </c>
      <c r="I219" s="1" t="s">
        <v>513</v>
      </c>
    </row>
    <row r="220" spans="1:9" x14ac:dyDescent="0.2">
      <c r="A220" s="1" t="str">
        <f t="shared" si="3"/>
        <v>Contreras González, Esperanza Genoveva De Jesús</v>
      </c>
      <c r="B220" s="1" t="s">
        <v>61</v>
      </c>
      <c r="C220" s="1">
        <v>2021</v>
      </c>
      <c r="D220" s="1" t="s">
        <v>504</v>
      </c>
      <c r="E220" s="1" t="s">
        <v>505</v>
      </c>
      <c r="F220" s="1" t="s">
        <v>53</v>
      </c>
      <c r="G220" s="1" t="s">
        <v>482</v>
      </c>
      <c r="H220" s="1" t="s">
        <v>506</v>
      </c>
      <c r="I220" s="1" t="s">
        <v>507</v>
      </c>
    </row>
    <row r="221" spans="1:9" x14ac:dyDescent="0.2">
      <c r="A221" s="1" t="str">
        <f t="shared" si="3"/>
        <v>Correa Olave, Yenny Paola</v>
      </c>
      <c r="B221" s="1" t="s">
        <v>61</v>
      </c>
      <c r="C221" s="1">
        <v>2021</v>
      </c>
      <c r="D221" s="1" t="s">
        <v>514</v>
      </c>
      <c r="E221" s="1" t="s">
        <v>515</v>
      </c>
      <c r="F221" s="1" t="s">
        <v>516</v>
      </c>
      <c r="G221" s="1" t="s">
        <v>517</v>
      </c>
      <c r="H221" s="1" t="s">
        <v>514</v>
      </c>
      <c r="I221" s="1" t="s">
        <v>518</v>
      </c>
    </row>
    <row r="222" spans="1:9" x14ac:dyDescent="0.2">
      <c r="A222" s="1" t="str">
        <f t="shared" si="3"/>
        <v>Díaz Alegría, Cristina Andrea</v>
      </c>
      <c r="B222" s="1" t="s">
        <v>61</v>
      </c>
      <c r="C222" s="1">
        <v>2021</v>
      </c>
      <c r="D222" s="1" t="s">
        <v>536</v>
      </c>
      <c r="E222" s="1" t="s">
        <v>537</v>
      </c>
      <c r="F222" s="1" t="s">
        <v>209</v>
      </c>
      <c r="G222" s="1" t="s">
        <v>103</v>
      </c>
      <c r="H222" s="1" t="s">
        <v>536</v>
      </c>
      <c r="I222" s="1" t="s">
        <v>538</v>
      </c>
    </row>
    <row r="223" spans="1:9" x14ac:dyDescent="0.2">
      <c r="A223" s="1" t="str">
        <f t="shared" si="3"/>
        <v>Escobar Lucero, Edgardo Esteban</v>
      </c>
      <c r="B223" s="1" t="s">
        <v>61</v>
      </c>
      <c r="C223" s="1">
        <v>2021</v>
      </c>
      <c r="D223" s="1" t="s">
        <v>548</v>
      </c>
      <c r="E223" s="1" t="s">
        <v>549</v>
      </c>
      <c r="F223" s="1" t="s">
        <v>148</v>
      </c>
      <c r="G223" s="1" t="s">
        <v>550</v>
      </c>
      <c r="H223" s="1" t="s">
        <v>551</v>
      </c>
      <c r="I223" s="1" t="s">
        <v>552</v>
      </c>
    </row>
    <row r="224" spans="1:9" x14ac:dyDescent="0.2">
      <c r="A224" s="1" t="str">
        <f t="shared" si="3"/>
        <v>Faúndez Lobos, Felipe Eduardo</v>
      </c>
      <c r="B224" s="1" t="s">
        <v>61</v>
      </c>
      <c r="C224" s="1">
        <v>2021</v>
      </c>
      <c r="D224" s="1" t="s">
        <v>569</v>
      </c>
      <c r="E224" s="1" t="s">
        <v>570</v>
      </c>
      <c r="F224" s="1" t="s">
        <v>571</v>
      </c>
      <c r="G224" s="1" t="s">
        <v>572</v>
      </c>
      <c r="H224" s="1" t="s">
        <v>569</v>
      </c>
      <c r="I224" s="1" t="s">
        <v>573</v>
      </c>
    </row>
    <row r="225" spans="1:9" x14ac:dyDescent="0.2">
      <c r="A225" s="1" t="str">
        <f t="shared" si="3"/>
        <v>Fernández Kocksch, Domingo Tomás</v>
      </c>
      <c r="B225" s="1" t="s">
        <v>61</v>
      </c>
      <c r="C225" s="1">
        <v>2021</v>
      </c>
      <c r="D225" s="1" t="s">
        <v>577</v>
      </c>
      <c r="E225" s="1" t="s">
        <v>578</v>
      </c>
      <c r="F225" s="1" t="s">
        <v>69</v>
      </c>
      <c r="G225" s="1" t="s">
        <v>579</v>
      </c>
      <c r="H225" s="1" t="s">
        <v>580</v>
      </c>
      <c r="I225" s="1" t="s">
        <v>581</v>
      </c>
    </row>
    <row r="226" spans="1:9" x14ac:dyDescent="0.2">
      <c r="A226" s="1" t="str">
        <f t="shared" si="3"/>
        <v>Ferreira Jara, Gloria Inés</v>
      </c>
      <c r="B226" s="1" t="s">
        <v>61</v>
      </c>
      <c r="C226" s="1">
        <v>2021</v>
      </c>
      <c r="D226" s="1" t="s">
        <v>582</v>
      </c>
      <c r="E226" s="1" t="s">
        <v>583</v>
      </c>
      <c r="F226" s="1" t="s">
        <v>584</v>
      </c>
      <c r="G226" s="1" t="s">
        <v>585</v>
      </c>
      <c r="H226" s="1" t="s">
        <v>582</v>
      </c>
      <c r="I226" s="1" t="s">
        <v>586</v>
      </c>
    </row>
    <row r="227" spans="1:9" x14ac:dyDescent="0.2">
      <c r="A227" s="1" t="str">
        <f t="shared" si="3"/>
        <v>Figueroa Flores, Diego Ignacio</v>
      </c>
      <c r="B227" s="1" t="s">
        <v>61</v>
      </c>
      <c r="C227" s="1">
        <v>2021</v>
      </c>
      <c r="D227" s="1" t="s">
        <v>587</v>
      </c>
      <c r="E227" s="1" t="s">
        <v>588</v>
      </c>
      <c r="F227" s="1" t="s">
        <v>132</v>
      </c>
      <c r="G227" s="1" t="s">
        <v>589</v>
      </c>
      <c r="H227" s="1" t="s">
        <v>590</v>
      </c>
      <c r="I227" s="1" t="s">
        <v>591</v>
      </c>
    </row>
    <row r="228" spans="1:9" x14ac:dyDescent="0.2">
      <c r="A228" s="1" t="str">
        <f t="shared" si="3"/>
        <v>Figueroa Mendoza, Fernando Javier</v>
      </c>
      <c r="B228" s="1" t="s">
        <v>61</v>
      </c>
      <c r="C228" s="1">
        <v>2021</v>
      </c>
      <c r="D228" s="1" t="s">
        <v>592</v>
      </c>
      <c r="E228" s="1" t="s">
        <v>593</v>
      </c>
      <c r="F228" s="1" t="s">
        <v>132</v>
      </c>
      <c r="G228" s="1" t="s">
        <v>594</v>
      </c>
      <c r="H228" s="1" t="s">
        <v>592</v>
      </c>
      <c r="I228" s="1" t="s">
        <v>595</v>
      </c>
    </row>
    <row r="229" spans="1:9" x14ac:dyDescent="0.2">
      <c r="A229" s="1" t="str">
        <f t="shared" si="3"/>
        <v>Fuentes Zúñiga, Ariel Hernán</v>
      </c>
      <c r="B229" s="1" t="s">
        <v>61</v>
      </c>
      <c r="C229" s="1">
        <v>2021</v>
      </c>
      <c r="D229" s="1" t="s">
        <v>627</v>
      </c>
      <c r="E229" s="1" t="s">
        <v>628</v>
      </c>
      <c r="F229" s="1" t="s">
        <v>75</v>
      </c>
      <c r="G229" s="1" t="s">
        <v>629</v>
      </c>
      <c r="H229" s="1" t="s">
        <v>627</v>
      </c>
      <c r="I229" s="1" t="s">
        <v>630</v>
      </c>
    </row>
    <row r="230" spans="1:9" x14ac:dyDescent="0.2">
      <c r="A230" s="1" t="str">
        <f t="shared" si="3"/>
        <v>Fulgeri Alarcón, Giancarlo Elio</v>
      </c>
      <c r="B230" s="1" t="s">
        <v>61</v>
      </c>
      <c r="C230" s="1">
        <v>2021</v>
      </c>
      <c r="D230" s="1" t="s">
        <v>635</v>
      </c>
      <c r="E230" s="1" t="s">
        <v>636</v>
      </c>
      <c r="F230" s="1" t="s">
        <v>637</v>
      </c>
      <c r="G230" s="1" t="s">
        <v>93</v>
      </c>
      <c r="H230" s="1" t="s">
        <v>635</v>
      </c>
      <c r="I230" s="1" t="s">
        <v>638</v>
      </c>
    </row>
    <row r="231" spans="1:9" x14ac:dyDescent="0.2">
      <c r="A231" s="1" t="str">
        <f t="shared" si="3"/>
        <v>Gajardo Gajardo, Camila Nicol</v>
      </c>
      <c r="B231" s="1" t="s">
        <v>61</v>
      </c>
      <c r="C231" s="1">
        <v>2021</v>
      </c>
      <c r="D231" s="1" t="s">
        <v>643</v>
      </c>
      <c r="E231" s="1" t="s">
        <v>644</v>
      </c>
      <c r="F231" s="1" t="s">
        <v>645</v>
      </c>
      <c r="G231" s="1" t="s">
        <v>645</v>
      </c>
      <c r="H231" s="1" t="s">
        <v>646</v>
      </c>
      <c r="I231" s="1" t="s">
        <v>647</v>
      </c>
    </row>
    <row r="232" spans="1:9" x14ac:dyDescent="0.2">
      <c r="A232" s="1" t="str">
        <f t="shared" si="3"/>
        <v>Gallardo Montepil, Hugo Edgardo</v>
      </c>
      <c r="B232" s="1" t="s">
        <v>61</v>
      </c>
      <c r="C232" s="1">
        <v>2021</v>
      </c>
      <c r="D232" s="1" t="s">
        <v>648</v>
      </c>
      <c r="E232" s="1" t="s">
        <v>649</v>
      </c>
      <c r="F232" s="1" t="s">
        <v>650</v>
      </c>
      <c r="G232" s="1" t="s">
        <v>651</v>
      </c>
      <c r="H232" s="1" t="s">
        <v>648</v>
      </c>
      <c r="I232" s="1" t="s">
        <v>652</v>
      </c>
    </row>
    <row r="233" spans="1:9" x14ac:dyDescent="0.2">
      <c r="A233" s="1" t="str">
        <f t="shared" si="3"/>
        <v>Godoy Cid, Evelin Marisa</v>
      </c>
      <c r="B233" s="1" t="s">
        <v>61</v>
      </c>
      <c r="C233" s="1">
        <v>2021</v>
      </c>
      <c r="D233" s="1" t="s">
        <v>683</v>
      </c>
      <c r="E233" s="1" t="s">
        <v>684</v>
      </c>
      <c r="F233" s="1" t="s">
        <v>685</v>
      </c>
      <c r="G233" s="1" t="s">
        <v>462</v>
      </c>
      <c r="H233" s="1" t="s">
        <v>683</v>
      </c>
      <c r="I233" s="1" t="s">
        <v>686</v>
      </c>
    </row>
    <row r="234" spans="1:9" x14ac:dyDescent="0.2">
      <c r="A234" s="1" t="str">
        <f t="shared" si="3"/>
        <v>Gutiérrez Esperguel, Magdalena Fabiola</v>
      </c>
      <c r="B234" s="1" t="s">
        <v>61</v>
      </c>
      <c r="C234" s="1">
        <v>2021</v>
      </c>
      <c r="D234" s="1" t="s">
        <v>717</v>
      </c>
      <c r="E234" s="1" t="s">
        <v>718</v>
      </c>
      <c r="F234" s="1" t="s">
        <v>99</v>
      </c>
      <c r="G234" s="1" t="s">
        <v>719</v>
      </c>
      <c r="H234" s="1" t="s">
        <v>720</v>
      </c>
      <c r="I234" s="1" t="s">
        <v>721</v>
      </c>
    </row>
    <row r="235" spans="1:9" x14ac:dyDescent="0.2">
      <c r="A235" s="1" t="str">
        <f t="shared" si="3"/>
        <v>Herrera Schwartinsky, Marco Aroldo Romet</v>
      </c>
      <c r="B235" s="1" t="s">
        <v>61</v>
      </c>
      <c r="C235" s="1">
        <v>2021</v>
      </c>
      <c r="D235" s="1" t="s">
        <v>752</v>
      </c>
      <c r="E235" s="1" t="s">
        <v>753</v>
      </c>
      <c r="F235" s="1" t="s">
        <v>285</v>
      </c>
      <c r="G235" s="1" t="s">
        <v>754</v>
      </c>
      <c r="H235" s="1" t="s">
        <v>755</v>
      </c>
      <c r="I235" s="1" t="s">
        <v>756</v>
      </c>
    </row>
    <row r="236" spans="1:9" x14ac:dyDescent="0.2">
      <c r="A236" s="1" t="str">
        <f t="shared" si="3"/>
        <v>Hualacán Caullán, Héctor Jaime</v>
      </c>
      <c r="B236" s="1" t="s">
        <v>61</v>
      </c>
      <c r="C236" s="1">
        <v>2021</v>
      </c>
      <c r="D236" s="1" t="s">
        <v>787</v>
      </c>
      <c r="E236" s="1" t="s">
        <v>788</v>
      </c>
      <c r="F236" s="1" t="s">
        <v>789</v>
      </c>
      <c r="G236" s="1" t="s">
        <v>790</v>
      </c>
      <c r="H236" s="1" t="s">
        <v>787</v>
      </c>
      <c r="I236" s="1" t="s">
        <v>791</v>
      </c>
    </row>
    <row r="237" spans="1:9" x14ac:dyDescent="0.2">
      <c r="A237" s="1" t="str">
        <f t="shared" si="3"/>
        <v>Huaracán Rivas, Marcelo Rolando</v>
      </c>
      <c r="B237" s="1" t="s">
        <v>61</v>
      </c>
      <c r="C237" s="1">
        <v>2021</v>
      </c>
      <c r="D237" s="1" t="s">
        <v>797</v>
      </c>
      <c r="E237" s="1" t="s">
        <v>798</v>
      </c>
      <c r="F237" s="1" t="s">
        <v>799</v>
      </c>
      <c r="G237" s="1" t="s">
        <v>800</v>
      </c>
      <c r="H237" s="1" t="s">
        <v>801</v>
      </c>
      <c r="I237" s="1" t="s">
        <v>802</v>
      </c>
    </row>
    <row r="238" spans="1:9" x14ac:dyDescent="0.2">
      <c r="A238" s="1" t="str">
        <f t="shared" si="3"/>
        <v>Huenchual Huenchual, Nelson Antonio</v>
      </c>
      <c r="B238" s="1" t="s">
        <v>61</v>
      </c>
      <c r="C238" s="1">
        <v>2021</v>
      </c>
      <c r="D238" s="1" t="s">
        <v>803</v>
      </c>
      <c r="E238" s="1" t="s">
        <v>804</v>
      </c>
      <c r="F238" s="1" t="s">
        <v>805</v>
      </c>
      <c r="G238" s="1" t="s">
        <v>805</v>
      </c>
      <c r="H238" s="1" t="s">
        <v>806</v>
      </c>
      <c r="I238" s="1" t="s">
        <v>807</v>
      </c>
    </row>
    <row r="239" spans="1:9" x14ac:dyDescent="0.2">
      <c r="A239" s="1" t="str">
        <f t="shared" si="3"/>
        <v>Huentemil Santibáñez, Uberlinda Del Carmen</v>
      </c>
      <c r="B239" s="1" t="s">
        <v>61</v>
      </c>
      <c r="C239" s="1">
        <v>2021</v>
      </c>
      <c r="D239" s="1" t="s">
        <v>814</v>
      </c>
      <c r="E239" s="1" t="s">
        <v>815</v>
      </c>
      <c r="F239" s="1" t="s">
        <v>780</v>
      </c>
      <c r="G239" s="1" t="s">
        <v>816</v>
      </c>
      <c r="H239" s="1" t="s">
        <v>814</v>
      </c>
      <c r="I239" s="1" t="s">
        <v>817</v>
      </c>
    </row>
    <row r="240" spans="1:9" x14ac:dyDescent="0.2">
      <c r="A240" s="1" t="str">
        <f t="shared" si="3"/>
        <v>Ibarra López, Erica Andrea</v>
      </c>
      <c r="B240" s="1" t="s">
        <v>61</v>
      </c>
      <c r="C240" s="1">
        <v>2021</v>
      </c>
      <c r="D240" s="1" t="s">
        <v>824</v>
      </c>
      <c r="E240" s="1" t="s">
        <v>825</v>
      </c>
      <c r="F240" s="1" t="s">
        <v>826</v>
      </c>
      <c r="G240" s="1" t="s">
        <v>827</v>
      </c>
      <c r="H240" s="1" t="s">
        <v>828</v>
      </c>
      <c r="I240" s="1" t="s">
        <v>829</v>
      </c>
    </row>
    <row r="241" spans="1:9" x14ac:dyDescent="0.2">
      <c r="A241" s="1" t="str">
        <f t="shared" si="3"/>
        <v>Jara Carrasco, Dante Elías</v>
      </c>
      <c r="B241" s="1" t="s">
        <v>61</v>
      </c>
      <c r="C241" s="1">
        <v>2021</v>
      </c>
      <c r="D241" s="1" t="s">
        <v>835</v>
      </c>
      <c r="E241" s="1" t="s">
        <v>836</v>
      </c>
      <c r="F241" s="1" t="s">
        <v>585</v>
      </c>
      <c r="G241" s="1" t="s">
        <v>89</v>
      </c>
      <c r="H241" s="1" t="s">
        <v>837</v>
      </c>
      <c r="I241" s="1" t="s">
        <v>838</v>
      </c>
    </row>
    <row r="242" spans="1:9" x14ac:dyDescent="0.2">
      <c r="A242" s="1" t="str">
        <f t="shared" si="3"/>
        <v>Klagges Romero, Williams Nicolás</v>
      </c>
      <c r="B242" s="1" t="s">
        <v>61</v>
      </c>
      <c r="C242" s="1">
        <v>2021</v>
      </c>
      <c r="D242" s="1" t="s">
        <v>857</v>
      </c>
      <c r="E242" s="1" t="s">
        <v>858</v>
      </c>
      <c r="F242" s="1" t="s">
        <v>859</v>
      </c>
      <c r="G242" s="1" t="s">
        <v>860</v>
      </c>
      <c r="H242" s="1" t="s">
        <v>861</v>
      </c>
      <c r="I242" s="1" t="s">
        <v>862</v>
      </c>
    </row>
    <row r="243" spans="1:9" x14ac:dyDescent="0.2">
      <c r="A243" s="1" t="str">
        <f t="shared" si="3"/>
        <v>Lagos Jorquera, Natalia Andrea</v>
      </c>
      <c r="B243" s="1" t="s">
        <v>61</v>
      </c>
      <c r="C243" s="1">
        <v>2021</v>
      </c>
      <c r="D243" s="1" t="s">
        <v>870</v>
      </c>
      <c r="E243" s="1" t="s">
        <v>871</v>
      </c>
      <c r="F243" s="1" t="s">
        <v>65</v>
      </c>
      <c r="G243" s="1" t="s">
        <v>872</v>
      </c>
      <c r="H243" s="1" t="s">
        <v>873</v>
      </c>
      <c r="I243" s="1" t="s">
        <v>874</v>
      </c>
    </row>
    <row r="244" spans="1:9" x14ac:dyDescent="0.2">
      <c r="A244" s="1" t="str">
        <f t="shared" si="3"/>
        <v>Linares Llafquén, Erwin Rodrigo</v>
      </c>
      <c r="B244" s="1" t="s">
        <v>61</v>
      </c>
      <c r="C244" s="1">
        <v>2021</v>
      </c>
      <c r="D244" s="1" t="s">
        <v>904</v>
      </c>
      <c r="E244" s="1" t="s">
        <v>905</v>
      </c>
      <c r="F244" s="1" t="s">
        <v>369</v>
      </c>
      <c r="G244" s="1" t="s">
        <v>906</v>
      </c>
      <c r="H244" s="1" t="s">
        <v>904</v>
      </c>
      <c r="I244" s="1" t="s">
        <v>907</v>
      </c>
    </row>
    <row r="245" spans="1:9" x14ac:dyDescent="0.2">
      <c r="A245" s="1" t="str">
        <f t="shared" si="3"/>
        <v>Llancao Torres, Carolina Guisel</v>
      </c>
      <c r="B245" s="1" t="s">
        <v>61</v>
      </c>
      <c r="C245" s="1">
        <v>2021</v>
      </c>
      <c r="D245" s="1" t="s">
        <v>931</v>
      </c>
      <c r="E245" s="1" t="s">
        <v>932</v>
      </c>
      <c r="F245" s="1" t="s">
        <v>933</v>
      </c>
      <c r="G245" s="1" t="s">
        <v>611</v>
      </c>
      <c r="H245" s="1" t="s">
        <v>934</v>
      </c>
      <c r="I245" s="1" t="s">
        <v>935</v>
      </c>
    </row>
    <row r="246" spans="1:9" x14ac:dyDescent="0.2">
      <c r="A246" s="1" t="str">
        <f t="shared" si="3"/>
        <v>López Figueroa, Claudio Rodrigo</v>
      </c>
      <c r="B246" s="1" t="s">
        <v>61</v>
      </c>
      <c r="C246" s="1">
        <v>2021</v>
      </c>
      <c r="D246" s="1" t="s">
        <v>941</v>
      </c>
      <c r="E246" s="1" t="s">
        <v>942</v>
      </c>
      <c r="F246" s="1" t="s">
        <v>827</v>
      </c>
      <c r="G246" s="1" t="s">
        <v>132</v>
      </c>
      <c r="H246" s="1" t="s">
        <v>941</v>
      </c>
      <c r="I246" s="1" t="s">
        <v>943</v>
      </c>
    </row>
    <row r="247" spans="1:9" x14ac:dyDescent="0.2">
      <c r="A247" s="1" t="str">
        <f t="shared" si="3"/>
        <v>Maltes Neira, Nelson Isaías</v>
      </c>
      <c r="B247" s="1" t="s">
        <v>61</v>
      </c>
      <c r="C247" s="1">
        <v>2021</v>
      </c>
      <c r="D247" s="1" t="s">
        <v>947</v>
      </c>
      <c r="E247" s="1" t="s">
        <v>948</v>
      </c>
      <c r="F247" s="1" t="s">
        <v>949</v>
      </c>
      <c r="G247" s="1" t="s">
        <v>950</v>
      </c>
      <c r="H247" s="1" t="s">
        <v>947</v>
      </c>
      <c r="I247" s="1" t="s">
        <v>951</v>
      </c>
    </row>
    <row r="248" spans="1:9" x14ac:dyDescent="0.2">
      <c r="A248" s="1" t="str">
        <f t="shared" si="3"/>
        <v>Manríquez Gutiérrez, Sthefania Estrella</v>
      </c>
      <c r="B248" s="1" t="s">
        <v>61</v>
      </c>
      <c r="C248" s="1">
        <v>2021</v>
      </c>
      <c r="D248" s="1" t="s">
        <v>957</v>
      </c>
      <c r="E248" s="1" t="s">
        <v>958</v>
      </c>
      <c r="F248" s="1" t="s">
        <v>959</v>
      </c>
      <c r="G248" s="1" t="s">
        <v>99</v>
      </c>
      <c r="H248" s="1" t="s">
        <v>960</v>
      </c>
      <c r="I248" s="1" t="s">
        <v>961</v>
      </c>
    </row>
    <row r="249" spans="1:9" x14ac:dyDescent="0.2">
      <c r="A249" s="1" t="str">
        <f t="shared" si="3"/>
        <v>Maricán Cuevas, Verónica Ester</v>
      </c>
      <c r="B249" s="1" t="s">
        <v>61</v>
      </c>
      <c r="C249" s="1">
        <v>2021</v>
      </c>
      <c r="D249" s="1" t="s">
        <v>965</v>
      </c>
      <c r="E249" s="1" t="s">
        <v>966</v>
      </c>
      <c r="F249" s="1" t="s">
        <v>967</v>
      </c>
      <c r="G249" s="1" t="s">
        <v>968</v>
      </c>
      <c r="H249" s="1" t="s">
        <v>965</v>
      </c>
      <c r="I249" s="1" t="s">
        <v>969</v>
      </c>
    </row>
    <row r="250" spans="1:9" x14ac:dyDescent="0.2">
      <c r="A250" s="1" t="str">
        <f t="shared" si="3"/>
        <v>Martínez Sandoval, Jaime Eduardo</v>
      </c>
      <c r="B250" s="1" t="s">
        <v>61</v>
      </c>
      <c r="C250" s="1">
        <v>2021</v>
      </c>
      <c r="D250" s="1" t="s">
        <v>980</v>
      </c>
      <c r="E250" s="1" t="s">
        <v>981</v>
      </c>
      <c r="F250" s="1" t="s">
        <v>982</v>
      </c>
      <c r="G250" s="1" t="s">
        <v>983</v>
      </c>
      <c r="H250" s="1" t="s">
        <v>984</v>
      </c>
      <c r="I250" s="1" t="s">
        <v>985</v>
      </c>
    </row>
    <row r="251" spans="1:9" x14ac:dyDescent="0.2">
      <c r="A251" s="1" t="str">
        <f t="shared" si="3"/>
        <v>Melgarejo Geldres, Nayareth Yalile</v>
      </c>
      <c r="B251" s="1" t="s">
        <v>61</v>
      </c>
      <c r="C251" s="1">
        <v>2021</v>
      </c>
      <c r="D251" s="1" t="s">
        <v>1001</v>
      </c>
      <c r="E251" s="1" t="s">
        <v>1002</v>
      </c>
      <c r="F251" s="1" t="s">
        <v>1003</v>
      </c>
      <c r="G251" s="1" t="s">
        <v>1004</v>
      </c>
      <c r="H251" s="1" t="s">
        <v>1001</v>
      </c>
      <c r="I251" s="1" t="s">
        <v>1005</v>
      </c>
    </row>
    <row r="252" spans="1:9" x14ac:dyDescent="0.2">
      <c r="A252" s="1" t="str">
        <f t="shared" si="3"/>
        <v>Mena Hofer, Gustavo Andrés</v>
      </c>
      <c r="B252" s="1" t="s">
        <v>61</v>
      </c>
      <c r="C252" s="1">
        <v>2021</v>
      </c>
      <c r="D252" s="1" t="s">
        <v>1012</v>
      </c>
      <c r="E252" s="1" t="s">
        <v>1013</v>
      </c>
      <c r="F252" s="1" t="s">
        <v>1014</v>
      </c>
      <c r="G252" s="1" t="s">
        <v>1015</v>
      </c>
      <c r="H252" s="1" t="s">
        <v>1012</v>
      </c>
      <c r="I252" s="1" t="s">
        <v>1016</v>
      </c>
    </row>
    <row r="253" spans="1:9" x14ac:dyDescent="0.2">
      <c r="A253" s="1" t="str">
        <f t="shared" si="3"/>
        <v>Molina Sanhueza, Diego Alexander</v>
      </c>
      <c r="B253" s="1" t="s">
        <v>61</v>
      </c>
      <c r="C253" s="1">
        <v>2021</v>
      </c>
      <c r="D253" s="1" t="s">
        <v>1040</v>
      </c>
      <c r="E253" s="1" t="s">
        <v>1041</v>
      </c>
      <c r="F253" s="1" t="s">
        <v>1042</v>
      </c>
      <c r="G253" s="1" t="s">
        <v>1043</v>
      </c>
      <c r="H253" s="1" t="s">
        <v>1040</v>
      </c>
      <c r="I253" s="1" t="s">
        <v>1044</v>
      </c>
    </row>
    <row r="254" spans="1:9" x14ac:dyDescent="0.2">
      <c r="A254" s="1" t="str">
        <f t="shared" si="3"/>
        <v>Monsalve Lagos, Richard Patricio</v>
      </c>
      <c r="B254" s="1" t="s">
        <v>61</v>
      </c>
      <c r="C254" s="1">
        <v>2021</v>
      </c>
      <c r="D254" s="1" t="s">
        <v>1045</v>
      </c>
      <c r="E254" s="1" t="s">
        <v>1046</v>
      </c>
      <c r="F254" s="1" t="s">
        <v>1047</v>
      </c>
      <c r="G254" s="1" t="s">
        <v>65</v>
      </c>
      <c r="H254" s="1" t="s">
        <v>1048</v>
      </c>
      <c r="I254" s="1" t="s">
        <v>1049</v>
      </c>
    </row>
    <row r="255" spans="1:9" x14ac:dyDescent="0.2">
      <c r="A255" s="1" t="str">
        <f t="shared" si="3"/>
        <v>Montes Salazar, Alejandro Eduardo</v>
      </c>
      <c r="B255" s="1" t="s">
        <v>61</v>
      </c>
      <c r="C255" s="1">
        <v>2021</v>
      </c>
      <c r="D255" s="1" t="s">
        <v>1050</v>
      </c>
      <c r="E255" s="1" t="s">
        <v>1051</v>
      </c>
      <c r="F255" s="1" t="s">
        <v>1052</v>
      </c>
      <c r="G255" s="1" t="s">
        <v>275</v>
      </c>
      <c r="H255" s="1" t="s">
        <v>1050</v>
      </c>
      <c r="I255" s="1" t="s">
        <v>1053</v>
      </c>
    </row>
    <row r="256" spans="1:9" x14ac:dyDescent="0.2">
      <c r="A256" s="1" t="str">
        <f t="shared" si="3"/>
        <v>Norambuena Henríquez, Aracely Del Pilar</v>
      </c>
      <c r="B256" s="1" t="s">
        <v>61</v>
      </c>
      <c r="C256" s="1">
        <v>2021</v>
      </c>
      <c r="D256" s="1" t="s">
        <v>1105</v>
      </c>
      <c r="E256" s="1" t="s">
        <v>1106</v>
      </c>
      <c r="F256" s="1" t="s">
        <v>1107</v>
      </c>
      <c r="G256" s="1" t="s">
        <v>737</v>
      </c>
      <c r="H256" s="1" t="s">
        <v>1105</v>
      </c>
      <c r="I256" s="1" t="s">
        <v>1108</v>
      </c>
    </row>
    <row r="257" spans="1:9" x14ac:dyDescent="0.2">
      <c r="A257" s="1" t="str">
        <f t="shared" si="3"/>
        <v>Nowajenstu Fierro, Bruno Esteban</v>
      </c>
      <c r="B257" s="1" t="s">
        <v>61</v>
      </c>
      <c r="C257" s="1">
        <v>2021</v>
      </c>
      <c r="D257" s="1" t="s">
        <v>1114</v>
      </c>
      <c r="E257" s="1" t="s">
        <v>1115</v>
      </c>
      <c r="F257" s="1" t="s">
        <v>1116</v>
      </c>
      <c r="G257" s="1" t="s">
        <v>1117</v>
      </c>
      <c r="H257" s="1" t="s">
        <v>1118</v>
      </c>
      <c r="I257" s="1" t="s">
        <v>1119</v>
      </c>
    </row>
    <row r="258" spans="1:9" x14ac:dyDescent="0.2">
      <c r="A258" s="1" t="str">
        <f t="shared" ref="A258:A321" si="4">F258&amp;" "&amp;G258&amp;", "&amp;E258</f>
        <v>Núñez Núñez, Sebastián Andrés</v>
      </c>
      <c r="B258" s="1" t="s">
        <v>61</v>
      </c>
      <c r="C258" s="1">
        <v>2021</v>
      </c>
      <c r="D258" s="1" t="s">
        <v>1120</v>
      </c>
      <c r="E258" s="1" t="s">
        <v>1121</v>
      </c>
      <c r="F258" s="1" t="s">
        <v>1122</v>
      </c>
      <c r="G258" s="1" t="s">
        <v>1122</v>
      </c>
      <c r="H258" s="1" t="s">
        <v>1120</v>
      </c>
      <c r="I258" s="1" t="s">
        <v>1123</v>
      </c>
    </row>
    <row r="259" spans="1:9" x14ac:dyDescent="0.2">
      <c r="A259" s="1" t="str">
        <f t="shared" si="4"/>
        <v>Olmedo Salgado, Geraldine Macarena</v>
      </c>
      <c r="B259" s="1" t="s">
        <v>61</v>
      </c>
      <c r="C259" s="1">
        <v>2021</v>
      </c>
      <c r="D259" s="1" t="s">
        <v>1150</v>
      </c>
      <c r="E259" s="1" t="s">
        <v>1151</v>
      </c>
      <c r="F259" s="1" t="s">
        <v>1152</v>
      </c>
      <c r="G259" s="1" t="s">
        <v>1153</v>
      </c>
      <c r="H259" s="1" t="s">
        <v>1154</v>
      </c>
      <c r="I259" s="1" t="s">
        <v>1155</v>
      </c>
    </row>
    <row r="260" spans="1:9" x14ac:dyDescent="0.2">
      <c r="A260" s="1" t="str">
        <f t="shared" si="4"/>
        <v>Osiadacz Herrera, Sofía Catalina</v>
      </c>
      <c r="B260" s="1" t="s">
        <v>61</v>
      </c>
      <c r="C260" s="1">
        <v>2021</v>
      </c>
      <c r="D260" s="1" t="s">
        <v>1186</v>
      </c>
      <c r="E260" s="1" t="s">
        <v>1187</v>
      </c>
      <c r="F260" s="1" t="s">
        <v>1188</v>
      </c>
      <c r="G260" s="1" t="s">
        <v>285</v>
      </c>
      <c r="H260" s="1" t="s">
        <v>1186</v>
      </c>
      <c r="I260" s="1" t="s">
        <v>1189</v>
      </c>
    </row>
    <row r="261" spans="1:9" x14ac:dyDescent="0.2">
      <c r="A261" s="1" t="str">
        <f t="shared" si="4"/>
        <v>Palma Morales, Marcia Andrea</v>
      </c>
      <c r="B261" s="1" t="s">
        <v>61</v>
      </c>
      <c r="C261" s="1">
        <v>2021</v>
      </c>
      <c r="D261" s="1" t="s">
        <v>1223</v>
      </c>
      <c r="E261" s="1" t="s">
        <v>1224</v>
      </c>
      <c r="F261" s="1" t="s">
        <v>58</v>
      </c>
      <c r="G261" s="1" t="s">
        <v>255</v>
      </c>
      <c r="H261" s="1" t="s">
        <v>1225</v>
      </c>
      <c r="I261" s="1" t="s">
        <v>1226</v>
      </c>
    </row>
    <row r="262" spans="1:9" x14ac:dyDescent="0.2">
      <c r="A262" s="1" t="str">
        <f t="shared" si="4"/>
        <v>Pilquinao Parra, Rosa Elena</v>
      </c>
      <c r="B262" s="1" t="s">
        <v>61</v>
      </c>
      <c r="C262" s="1">
        <v>2021</v>
      </c>
      <c r="D262" s="1" t="s">
        <v>1238</v>
      </c>
      <c r="E262" s="1" t="s">
        <v>1239</v>
      </c>
      <c r="F262" s="1" t="s">
        <v>1240</v>
      </c>
      <c r="G262" s="1" t="s">
        <v>153</v>
      </c>
      <c r="H262" s="1" t="s">
        <v>1241</v>
      </c>
      <c r="I262" s="1" t="s">
        <v>1242</v>
      </c>
    </row>
    <row r="263" spans="1:9" x14ac:dyDescent="0.2">
      <c r="A263" s="1" t="str">
        <f t="shared" si="4"/>
        <v>Quidel Huircalaf, Marcelo Igor</v>
      </c>
      <c r="B263" s="1" t="s">
        <v>61</v>
      </c>
      <c r="C263" s="1">
        <v>2021</v>
      </c>
      <c r="D263" s="1" t="s">
        <v>1276</v>
      </c>
      <c r="E263" s="1" t="s">
        <v>1277</v>
      </c>
      <c r="F263" s="1" t="s">
        <v>1278</v>
      </c>
      <c r="G263" s="1" t="s">
        <v>1279</v>
      </c>
      <c r="H263" s="1" t="s">
        <v>1276</v>
      </c>
      <c r="I263" s="1" t="s">
        <v>1280</v>
      </c>
    </row>
    <row r="264" spans="1:9" x14ac:dyDescent="0.2">
      <c r="A264" s="1" t="str">
        <f t="shared" si="4"/>
        <v>Quiero Órdenes, Karen Marcela</v>
      </c>
      <c r="B264" s="1" t="s">
        <v>61</v>
      </c>
      <c r="C264" s="1">
        <v>2021</v>
      </c>
      <c r="D264" s="1" t="s">
        <v>1289</v>
      </c>
      <c r="E264" s="1" t="s">
        <v>1290</v>
      </c>
      <c r="F264" s="1" t="s">
        <v>1291</v>
      </c>
      <c r="G264" s="1" t="s">
        <v>1158</v>
      </c>
      <c r="H264" s="1" t="s">
        <v>1289</v>
      </c>
      <c r="I264" s="1" t="s">
        <v>1292</v>
      </c>
    </row>
    <row r="265" spans="1:9" x14ac:dyDescent="0.2">
      <c r="A265" s="1" t="str">
        <f t="shared" si="4"/>
        <v>Quilapán Cheuquel, Graciela Pilar</v>
      </c>
      <c r="B265" s="1" t="s">
        <v>61</v>
      </c>
      <c r="C265" s="1">
        <v>2021</v>
      </c>
      <c r="D265" s="1" t="s">
        <v>1293</v>
      </c>
      <c r="E265" s="1" t="s">
        <v>1294</v>
      </c>
      <c r="F265" s="1" t="s">
        <v>1295</v>
      </c>
      <c r="G265" s="1" t="s">
        <v>1296</v>
      </c>
      <c r="H265" s="1" t="s">
        <v>1293</v>
      </c>
      <c r="I265" s="1" t="s">
        <v>1297</v>
      </c>
    </row>
    <row r="266" spans="1:9" x14ac:dyDescent="0.2">
      <c r="A266" s="1" t="str">
        <f t="shared" si="4"/>
        <v>Quintana Azócar, Javiera Geraldine Yamilette</v>
      </c>
      <c r="B266" s="1" t="s">
        <v>61</v>
      </c>
      <c r="C266" s="1">
        <v>2021</v>
      </c>
      <c r="D266" s="1" t="s">
        <v>1298</v>
      </c>
      <c r="E266" s="1" t="s">
        <v>1299</v>
      </c>
      <c r="F266" s="1" t="s">
        <v>1300</v>
      </c>
      <c r="G266" s="1" t="s">
        <v>700</v>
      </c>
      <c r="H266" s="1" t="s">
        <v>1298</v>
      </c>
      <c r="I266" s="1" t="s">
        <v>1301</v>
      </c>
    </row>
    <row r="267" spans="1:9" x14ac:dyDescent="0.2">
      <c r="A267" s="1" t="str">
        <f t="shared" si="4"/>
        <v>Riquelme Cifuentes, Olivia Liliana</v>
      </c>
      <c r="B267" s="1" t="s">
        <v>61</v>
      </c>
      <c r="C267" s="1">
        <v>2021</v>
      </c>
      <c r="D267" s="1" t="s">
        <v>1331</v>
      </c>
      <c r="E267" s="1" t="s">
        <v>1332</v>
      </c>
      <c r="F267" s="1" t="s">
        <v>854</v>
      </c>
      <c r="G267" s="1" t="s">
        <v>1262</v>
      </c>
      <c r="H267" s="1" t="s">
        <v>1333</v>
      </c>
      <c r="I267" s="1" t="s">
        <v>1334</v>
      </c>
    </row>
    <row r="268" spans="1:9" x14ac:dyDescent="0.2">
      <c r="A268" s="1" t="str">
        <f t="shared" si="4"/>
        <v>Rivera Núñez, Sergio René</v>
      </c>
      <c r="B268" s="1" t="s">
        <v>61</v>
      </c>
      <c r="C268" s="1">
        <v>2021</v>
      </c>
      <c r="D268" s="1" t="s">
        <v>1339</v>
      </c>
      <c r="E268" s="1" t="s">
        <v>1340</v>
      </c>
      <c r="F268" s="1" t="s">
        <v>104</v>
      </c>
      <c r="G268" s="1" t="s">
        <v>1122</v>
      </c>
      <c r="H268" s="1" t="s">
        <v>1341</v>
      </c>
      <c r="I268" s="1" t="s">
        <v>1342</v>
      </c>
    </row>
    <row r="269" spans="1:9" x14ac:dyDescent="0.2">
      <c r="A269" s="1" t="str">
        <f t="shared" si="4"/>
        <v>Sáez Sáez, Daniela Andrea</v>
      </c>
      <c r="B269" s="1" t="s">
        <v>61</v>
      </c>
      <c r="C269" s="1">
        <v>2021</v>
      </c>
      <c r="D269" s="1" t="s">
        <v>1376</v>
      </c>
      <c r="E269" s="1" t="s">
        <v>306</v>
      </c>
      <c r="F269" s="1" t="s">
        <v>1112</v>
      </c>
      <c r="G269" s="1" t="s">
        <v>1112</v>
      </c>
      <c r="H269" s="1" t="s">
        <v>1377</v>
      </c>
      <c r="I269" s="1" t="s">
        <v>1378</v>
      </c>
    </row>
    <row r="270" spans="1:9" x14ac:dyDescent="0.2">
      <c r="A270" s="1" t="str">
        <f t="shared" si="4"/>
        <v>Salazar Carrasco, Nilza Eliana</v>
      </c>
      <c r="B270" s="1" t="s">
        <v>61</v>
      </c>
      <c r="C270" s="1">
        <v>2021</v>
      </c>
      <c r="D270" s="1" t="s">
        <v>1388</v>
      </c>
      <c r="E270" s="1" t="s">
        <v>1389</v>
      </c>
      <c r="F270" s="1" t="s">
        <v>275</v>
      </c>
      <c r="G270" s="1" t="s">
        <v>89</v>
      </c>
      <c r="H270" s="1" t="s">
        <v>1390</v>
      </c>
      <c r="I270" s="1" t="s">
        <v>1391</v>
      </c>
    </row>
    <row r="271" spans="1:9" x14ac:dyDescent="0.2">
      <c r="A271" s="1" t="str">
        <f t="shared" si="4"/>
        <v>Sandoval González, Yolanda Nicol</v>
      </c>
      <c r="B271" s="1" t="s">
        <v>61</v>
      </c>
      <c r="C271" s="1">
        <v>2021</v>
      </c>
      <c r="D271" s="1" t="s">
        <v>1404</v>
      </c>
      <c r="E271" s="1" t="s">
        <v>1405</v>
      </c>
      <c r="F271" s="1" t="s">
        <v>983</v>
      </c>
      <c r="G271" s="1" t="s">
        <v>482</v>
      </c>
      <c r="H271" s="1" t="s">
        <v>1406</v>
      </c>
      <c r="I271" s="1" t="s">
        <v>1407</v>
      </c>
    </row>
    <row r="272" spans="1:9" x14ac:dyDescent="0.2">
      <c r="A272" s="1" t="str">
        <f t="shared" si="4"/>
        <v>Segura Navarro, Álvaro Gabriel</v>
      </c>
      <c r="B272" s="1" t="s">
        <v>61</v>
      </c>
      <c r="C272" s="1">
        <v>2021</v>
      </c>
      <c r="D272" s="1" t="s">
        <v>1422</v>
      </c>
      <c r="E272" s="1" t="s">
        <v>1423</v>
      </c>
      <c r="F272" s="1" t="s">
        <v>1424</v>
      </c>
      <c r="G272" s="1" t="s">
        <v>1425</v>
      </c>
      <c r="H272" s="1" t="s">
        <v>1426</v>
      </c>
      <c r="I272" s="1" t="s">
        <v>1427</v>
      </c>
    </row>
    <row r="273" spans="1:9" x14ac:dyDescent="0.2">
      <c r="A273" s="1" t="str">
        <f t="shared" si="4"/>
        <v>Toledo Barraza, Edgardo Alfonso</v>
      </c>
      <c r="B273" s="1" t="s">
        <v>61</v>
      </c>
      <c r="C273" s="1">
        <v>2021</v>
      </c>
      <c r="D273" s="1" t="s">
        <v>1470</v>
      </c>
      <c r="E273" s="1" t="s">
        <v>1471</v>
      </c>
      <c r="F273" s="1" t="s">
        <v>226</v>
      </c>
      <c r="G273" s="1" t="s">
        <v>214</v>
      </c>
      <c r="H273" s="1" t="s">
        <v>1470</v>
      </c>
      <c r="I273" s="1" t="s">
        <v>1472</v>
      </c>
    </row>
    <row r="274" spans="1:9" x14ac:dyDescent="0.2">
      <c r="A274" s="1" t="str">
        <f t="shared" si="4"/>
        <v>Torres Malinarich, Liliana Orielle Sara</v>
      </c>
      <c r="B274" s="1" t="s">
        <v>61</v>
      </c>
      <c r="C274" s="1">
        <v>2021</v>
      </c>
      <c r="D274" s="1" t="s">
        <v>1481</v>
      </c>
      <c r="E274" s="1" t="s">
        <v>1482</v>
      </c>
      <c r="F274" s="1" t="s">
        <v>611</v>
      </c>
      <c r="G274" s="1" t="s">
        <v>1483</v>
      </c>
      <c r="H274" s="1" t="s">
        <v>1484</v>
      </c>
      <c r="I274" s="1" t="s">
        <v>1485</v>
      </c>
    </row>
    <row r="275" spans="1:9" x14ac:dyDescent="0.2">
      <c r="A275" s="1" t="str">
        <f t="shared" si="4"/>
        <v>Venegas Flores, Lorena Yocelyn</v>
      </c>
      <c r="B275" s="1" t="s">
        <v>61</v>
      </c>
      <c r="C275" s="1">
        <v>2021</v>
      </c>
      <c r="D275" s="1" t="s">
        <v>1538</v>
      </c>
      <c r="E275" s="1" t="s">
        <v>1539</v>
      </c>
      <c r="F275" s="1" t="s">
        <v>84</v>
      </c>
      <c r="G275" s="1" t="s">
        <v>589</v>
      </c>
      <c r="H275" s="1" t="s">
        <v>1538</v>
      </c>
      <c r="I275" s="1" t="s">
        <v>1540</v>
      </c>
    </row>
    <row r="276" spans="1:9" x14ac:dyDescent="0.2">
      <c r="A276" s="1" t="str">
        <f t="shared" si="4"/>
        <v>Villalobos Quijada, Víctor Manuel</v>
      </c>
      <c r="B276" s="1" t="s">
        <v>61</v>
      </c>
      <c r="C276" s="1">
        <v>2021</v>
      </c>
      <c r="D276" s="1" t="s">
        <v>1541</v>
      </c>
      <c r="E276" s="1" t="s">
        <v>1542</v>
      </c>
      <c r="F276" s="1" t="s">
        <v>704</v>
      </c>
      <c r="G276" s="1" t="s">
        <v>1543</v>
      </c>
      <c r="H276" s="1" t="s">
        <v>1541</v>
      </c>
      <c r="I276" s="1" t="s">
        <v>1544</v>
      </c>
    </row>
    <row r="277" spans="1:9" x14ac:dyDescent="0.2">
      <c r="A277" s="1" t="str">
        <f t="shared" si="4"/>
        <v>Waldow Sandoval, Boris German</v>
      </c>
      <c r="B277" s="1" t="s">
        <v>61</v>
      </c>
      <c r="C277" s="1">
        <v>2021</v>
      </c>
      <c r="D277" s="1" t="s">
        <v>1561</v>
      </c>
      <c r="E277" s="1" t="s">
        <v>1562</v>
      </c>
      <c r="F277" s="1" t="s">
        <v>1563</v>
      </c>
      <c r="G277" s="1" t="s">
        <v>983</v>
      </c>
      <c r="H277" s="1" t="s">
        <v>1564</v>
      </c>
      <c r="I277" s="1" t="s">
        <v>1565</v>
      </c>
    </row>
    <row r="278" spans="1:9" x14ac:dyDescent="0.2">
      <c r="A278" s="1" t="str">
        <f t="shared" si="4"/>
        <v>Aguayo Fuentes, Priscilla Ester</v>
      </c>
      <c r="B278" s="1" t="s">
        <v>71</v>
      </c>
      <c r="C278" s="1">
        <v>2021</v>
      </c>
      <c r="D278" s="1" t="s">
        <v>72</v>
      </c>
      <c r="E278" s="1" t="s">
        <v>73</v>
      </c>
      <c r="F278" s="1" t="s">
        <v>74</v>
      </c>
      <c r="G278" s="1" t="s">
        <v>75</v>
      </c>
      <c r="H278" s="1" t="s">
        <v>72</v>
      </c>
      <c r="I278" s="1" t="s">
        <v>76</v>
      </c>
    </row>
    <row r="279" spans="1:9" x14ac:dyDescent="0.2">
      <c r="A279" s="1" t="str">
        <f t="shared" si="4"/>
        <v>Aguilera Venegas, Roxana Andrea</v>
      </c>
      <c r="B279" s="1" t="s">
        <v>71</v>
      </c>
      <c r="C279" s="1">
        <v>2021</v>
      </c>
      <c r="D279" s="1" t="s">
        <v>81</v>
      </c>
      <c r="E279" s="1" t="s">
        <v>82</v>
      </c>
      <c r="F279" s="1" t="s">
        <v>83</v>
      </c>
      <c r="G279" s="1" t="s">
        <v>84</v>
      </c>
      <c r="H279" s="1" t="s">
        <v>81</v>
      </c>
      <c r="I279" s="1" t="s">
        <v>85</v>
      </c>
    </row>
    <row r="280" spans="1:9" x14ac:dyDescent="0.2">
      <c r="A280" s="1" t="str">
        <f t="shared" si="4"/>
        <v>Araya Araya, Erick Nilson</v>
      </c>
      <c r="B280" s="1" t="s">
        <v>71</v>
      </c>
      <c r="C280" s="1">
        <v>2021</v>
      </c>
      <c r="D280" s="1" t="s">
        <v>155</v>
      </c>
      <c r="E280" s="1" t="s">
        <v>156</v>
      </c>
      <c r="F280" s="1" t="s">
        <v>152</v>
      </c>
      <c r="G280" s="1" t="s">
        <v>152</v>
      </c>
      <c r="H280" s="1" t="s">
        <v>157</v>
      </c>
      <c r="I280" s="1" t="s">
        <v>158</v>
      </c>
    </row>
    <row r="281" spans="1:9" x14ac:dyDescent="0.2">
      <c r="A281" s="1" t="str">
        <f t="shared" si="4"/>
        <v>Araya Parra, Luz Eliana</v>
      </c>
      <c r="B281" s="1" t="s">
        <v>71</v>
      </c>
      <c r="C281" s="1">
        <v>2021</v>
      </c>
      <c r="D281" s="1" t="s">
        <v>150</v>
      </c>
      <c r="E281" s="1" t="s">
        <v>151</v>
      </c>
      <c r="F281" s="1" t="s">
        <v>152</v>
      </c>
      <c r="G281" s="1" t="s">
        <v>153</v>
      </c>
      <c r="H281" s="1" t="s">
        <v>150</v>
      </c>
      <c r="I281" s="1" t="s">
        <v>154</v>
      </c>
    </row>
    <row r="282" spans="1:9" x14ac:dyDescent="0.2">
      <c r="A282" s="1" t="str">
        <f t="shared" si="4"/>
        <v>Bejar Toledo, Adin Henry</v>
      </c>
      <c r="B282" s="1" t="s">
        <v>71</v>
      </c>
      <c r="C282" s="1">
        <v>2021</v>
      </c>
      <c r="D282" s="1" t="s">
        <v>223</v>
      </c>
      <c r="E282" s="1" t="s">
        <v>224</v>
      </c>
      <c r="F282" s="1" t="s">
        <v>225</v>
      </c>
      <c r="G282" s="1" t="s">
        <v>226</v>
      </c>
      <c r="H282" s="1" t="s">
        <v>223</v>
      </c>
      <c r="I282" s="1" t="s">
        <v>227</v>
      </c>
    </row>
    <row r="283" spans="1:9" x14ac:dyDescent="0.2">
      <c r="A283" s="1" t="str">
        <f t="shared" si="4"/>
        <v>Briones Gutiérrez, Felipe Alfonso</v>
      </c>
      <c r="B283" s="1" t="s">
        <v>71</v>
      </c>
      <c r="C283" s="1">
        <v>2021</v>
      </c>
      <c r="D283" s="1" t="s">
        <v>258</v>
      </c>
      <c r="E283" s="1" t="s">
        <v>259</v>
      </c>
      <c r="F283" s="1" t="s">
        <v>260</v>
      </c>
      <c r="G283" s="1" t="s">
        <v>99</v>
      </c>
      <c r="H283" s="1" t="s">
        <v>261</v>
      </c>
      <c r="I283" s="1" t="s">
        <v>262</v>
      </c>
    </row>
    <row r="284" spans="1:9" x14ac:dyDescent="0.2">
      <c r="A284" s="1" t="str">
        <f t="shared" si="4"/>
        <v>Brunet Gutiérrez, Nataly Fabiola</v>
      </c>
      <c r="B284" s="1" t="s">
        <v>71</v>
      </c>
      <c r="C284" s="1">
        <v>2021</v>
      </c>
      <c r="D284" s="1" t="s">
        <v>263</v>
      </c>
      <c r="E284" s="1" t="s">
        <v>264</v>
      </c>
      <c r="F284" s="1" t="s">
        <v>265</v>
      </c>
      <c r="G284" s="1" t="s">
        <v>99</v>
      </c>
      <c r="H284" s="1" t="s">
        <v>263</v>
      </c>
      <c r="I284" s="1" t="s">
        <v>266</v>
      </c>
    </row>
    <row r="285" spans="1:9" x14ac:dyDescent="0.2">
      <c r="A285" s="1" t="str">
        <f t="shared" si="4"/>
        <v>Bustos Rodríguez, Oriana Lucía</v>
      </c>
      <c r="B285" s="1" t="s">
        <v>71</v>
      </c>
      <c r="C285" s="1">
        <v>2021</v>
      </c>
      <c r="D285" s="1" t="s">
        <v>297</v>
      </c>
      <c r="E285" s="1" t="s">
        <v>298</v>
      </c>
      <c r="F285" s="1" t="s">
        <v>94</v>
      </c>
      <c r="G285" s="1" t="s">
        <v>299</v>
      </c>
      <c r="H285" s="1" t="s">
        <v>297</v>
      </c>
      <c r="I285" s="1" t="s">
        <v>300</v>
      </c>
    </row>
    <row r="286" spans="1:9" x14ac:dyDescent="0.2">
      <c r="A286" s="1" t="str">
        <f t="shared" si="4"/>
        <v>Castagnoli Sepúlveda, Alejandro Javier</v>
      </c>
      <c r="B286" s="1" t="s">
        <v>71</v>
      </c>
      <c r="C286" s="1">
        <v>2021</v>
      </c>
      <c r="D286" s="1" t="s">
        <v>403</v>
      </c>
      <c r="E286" s="1" t="s">
        <v>404</v>
      </c>
      <c r="F286" s="1" t="s">
        <v>405</v>
      </c>
      <c r="G286" s="1" t="s">
        <v>182</v>
      </c>
      <c r="H286" s="1" t="s">
        <v>403</v>
      </c>
      <c r="I286" s="1" t="s">
        <v>406</v>
      </c>
    </row>
    <row r="287" spans="1:9" x14ac:dyDescent="0.2">
      <c r="A287" s="1" t="str">
        <f t="shared" si="4"/>
        <v>Chávez Varela, Víctor Eduardo</v>
      </c>
      <c r="B287" s="1" t="s">
        <v>71</v>
      </c>
      <c r="C287" s="1">
        <v>2021</v>
      </c>
      <c r="D287" s="1" t="s">
        <v>437</v>
      </c>
      <c r="E287" s="1" t="s">
        <v>438</v>
      </c>
      <c r="F287" s="1" t="s">
        <v>439</v>
      </c>
      <c r="G287" s="1" t="s">
        <v>440</v>
      </c>
      <c r="H287" s="1" t="s">
        <v>441</v>
      </c>
      <c r="I287" s="1" t="s">
        <v>442</v>
      </c>
    </row>
    <row r="288" spans="1:9" x14ac:dyDescent="0.2">
      <c r="A288" s="1" t="str">
        <f t="shared" si="4"/>
        <v>Cisterna Carrillo, Olaya Roxana</v>
      </c>
      <c r="B288" s="1" t="s">
        <v>71</v>
      </c>
      <c r="C288" s="1">
        <v>2021</v>
      </c>
      <c r="D288" s="1" t="s">
        <v>470</v>
      </c>
      <c r="E288" s="1" t="s">
        <v>471</v>
      </c>
      <c r="F288" s="1" t="s">
        <v>467</v>
      </c>
      <c r="G288" s="1" t="s">
        <v>472</v>
      </c>
      <c r="H288" s="1" t="s">
        <v>470</v>
      </c>
      <c r="I288" s="1" t="s">
        <v>473</v>
      </c>
    </row>
    <row r="289" spans="1:9" x14ac:dyDescent="0.2">
      <c r="A289" s="1" t="str">
        <f t="shared" si="4"/>
        <v>Cofré Merino, Catherine Josefina</v>
      </c>
      <c r="B289" s="1" t="s">
        <v>71</v>
      </c>
      <c r="C289" s="1">
        <v>2021</v>
      </c>
      <c r="D289" s="1" t="s">
        <v>474</v>
      </c>
      <c r="E289" s="1" t="s">
        <v>475</v>
      </c>
      <c r="F289" s="1" t="s">
        <v>476</v>
      </c>
      <c r="G289" s="1" t="s">
        <v>477</v>
      </c>
      <c r="H289" s="1" t="s">
        <v>478</v>
      </c>
      <c r="I289" s="1" t="s">
        <v>479</v>
      </c>
    </row>
    <row r="290" spans="1:9" x14ac:dyDescent="0.2">
      <c r="A290" s="1" t="str">
        <f t="shared" si="4"/>
        <v>Contreras Morales, Franco Fabián</v>
      </c>
      <c r="B290" s="1" t="s">
        <v>71</v>
      </c>
      <c r="C290" s="1">
        <v>2021</v>
      </c>
      <c r="D290" s="1" t="s">
        <v>508</v>
      </c>
      <c r="E290" s="1" t="s">
        <v>509</v>
      </c>
      <c r="F290" s="1" t="s">
        <v>53</v>
      </c>
      <c r="G290" s="1" t="s">
        <v>255</v>
      </c>
      <c r="H290" s="1" t="s">
        <v>508</v>
      </c>
      <c r="I290" s="1" t="s">
        <v>510</v>
      </c>
    </row>
    <row r="291" spans="1:9" x14ac:dyDescent="0.2">
      <c r="A291" s="1" t="str">
        <f t="shared" si="4"/>
        <v>Cortés Naveillán, María José</v>
      </c>
      <c r="B291" s="1" t="s">
        <v>71</v>
      </c>
      <c r="C291" s="1">
        <v>2021</v>
      </c>
      <c r="D291" s="1" t="s">
        <v>519</v>
      </c>
      <c r="E291" s="1" t="s">
        <v>180</v>
      </c>
      <c r="F291" s="1" t="s">
        <v>520</v>
      </c>
      <c r="G291" s="1" t="s">
        <v>521</v>
      </c>
      <c r="H291" s="1" t="s">
        <v>522</v>
      </c>
      <c r="I291" s="1" t="s">
        <v>523</v>
      </c>
    </row>
    <row r="292" spans="1:9" x14ac:dyDescent="0.2">
      <c r="A292" s="1" t="str">
        <f t="shared" si="4"/>
        <v>Escobar Mardones, Luis Alejandro</v>
      </c>
      <c r="B292" s="1" t="s">
        <v>71</v>
      </c>
      <c r="C292" s="1">
        <v>2021</v>
      </c>
      <c r="D292" s="1" t="s">
        <v>553</v>
      </c>
      <c r="E292" s="1" t="s">
        <v>554</v>
      </c>
      <c r="F292" s="1" t="s">
        <v>148</v>
      </c>
      <c r="G292" s="1" t="s">
        <v>555</v>
      </c>
      <c r="H292" s="1" t="s">
        <v>556</v>
      </c>
      <c r="I292" s="1" t="s">
        <v>557</v>
      </c>
    </row>
    <row r="293" spans="1:9" x14ac:dyDescent="0.2">
      <c r="A293" s="1" t="str">
        <f t="shared" si="4"/>
        <v>Faúndez Vargas, Nidya Elicelot</v>
      </c>
      <c r="B293" s="1" t="s">
        <v>71</v>
      </c>
      <c r="C293" s="1">
        <v>2021</v>
      </c>
      <c r="D293" s="1" t="s">
        <v>574</v>
      </c>
      <c r="E293" s="1" t="s">
        <v>575</v>
      </c>
      <c r="F293" s="1" t="s">
        <v>571</v>
      </c>
      <c r="G293" s="1" t="s">
        <v>308</v>
      </c>
      <c r="H293" s="1" t="s">
        <v>574</v>
      </c>
      <c r="I293" s="1" t="s">
        <v>576</v>
      </c>
    </row>
    <row r="294" spans="1:9" x14ac:dyDescent="0.2">
      <c r="A294" s="1" t="str">
        <f t="shared" si="4"/>
        <v>Figueroa Castillo, Manuel Alejandro</v>
      </c>
      <c r="B294" s="1" t="s">
        <v>71</v>
      </c>
      <c r="C294" s="1">
        <v>2021</v>
      </c>
      <c r="D294" s="1" t="s">
        <v>596</v>
      </c>
      <c r="E294" s="1" t="s">
        <v>597</v>
      </c>
      <c r="F294" s="1" t="s">
        <v>132</v>
      </c>
      <c r="G294" s="1" t="s">
        <v>598</v>
      </c>
      <c r="H294" s="1" t="s">
        <v>596</v>
      </c>
      <c r="I294" s="1" t="s">
        <v>599</v>
      </c>
    </row>
    <row r="295" spans="1:9" x14ac:dyDescent="0.2">
      <c r="A295" s="1" t="str">
        <f t="shared" si="4"/>
        <v>Figueroa Figueroa, Claudia Andrea</v>
      </c>
      <c r="B295" s="1" t="s">
        <v>71</v>
      </c>
      <c r="C295" s="1">
        <v>2021</v>
      </c>
      <c r="D295" s="1" t="s">
        <v>600</v>
      </c>
      <c r="E295" s="1" t="s">
        <v>601</v>
      </c>
      <c r="F295" s="1" t="s">
        <v>132</v>
      </c>
      <c r="G295" s="1" t="s">
        <v>132</v>
      </c>
      <c r="H295" s="1" t="s">
        <v>602</v>
      </c>
      <c r="I295" s="1" t="s">
        <v>603</v>
      </c>
    </row>
    <row r="296" spans="1:9" x14ac:dyDescent="0.2">
      <c r="A296" s="1" t="str">
        <f t="shared" si="4"/>
        <v>Gallardo Alvarado, Paola Soledad</v>
      </c>
      <c r="B296" s="1" t="s">
        <v>71</v>
      </c>
      <c r="C296" s="1">
        <v>2021</v>
      </c>
      <c r="D296" s="1" t="s">
        <v>653</v>
      </c>
      <c r="E296" s="1" t="s">
        <v>654</v>
      </c>
      <c r="F296" s="1" t="s">
        <v>650</v>
      </c>
      <c r="G296" s="1" t="s">
        <v>655</v>
      </c>
      <c r="H296" s="1" t="s">
        <v>653</v>
      </c>
      <c r="I296" s="1" t="s">
        <v>656</v>
      </c>
    </row>
    <row r="297" spans="1:9" x14ac:dyDescent="0.2">
      <c r="A297" s="1" t="str">
        <f t="shared" si="4"/>
        <v>Garcés Rodríguez, Juan Guido</v>
      </c>
      <c r="B297" s="1" t="s">
        <v>71</v>
      </c>
      <c r="C297" s="1">
        <v>2021</v>
      </c>
      <c r="D297" s="1" t="s">
        <v>662</v>
      </c>
      <c r="E297" s="1" t="s">
        <v>663</v>
      </c>
      <c r="F297" s="1" t="s">
        <v>429</v>
      </c>
      <c r="G297" s="1" t="s">
        <v>299</v>
      </c>
      <c r="H297" s="1" t="s">
        <v>662</v>
      </c>
      <c r="I297" s="1" t="s">
        <v>664</v>
      </c>
    </row>
    <row r="298" spans="1:9" x14ac:dyDescent="0.2">
      <c r="A298" s="1" t="str">
        <f t="shared" si="4"/>
        <v>Garrido Soto, Beatriz Del Carmen</v>
      </c>
      <c r="B298" s="1" t="s">
        <v>71</v>
      </c>
      <c r="C298" s="1">
        <v>2021</v>
      </c>
      <c r="D298" s="1" t="s">
        <v>665</v>
      </c>
      <c r="E298" s="1" t="s">
        <v>666</v>
      </c>
      <c r="F298" s="1" t="s">
        <v>667</v>
      </c>
      <c r="G298" s="1" t="s">
        <v>668</v>
      </c>
      <c r="H298" s="1" t="s">
        <v>669</v>
      </c>
      <c r="I298" s="1" t="s">
        <v>670</v>
      </c>
    </row>
    <row r="299" spans="1:9" x14ac:dyDescent="0.2">
      <c r="A299" s="1" t="str">
        <f t="shared" si="4"/>
        <v>González Azócar, Patricia Del Tránsito</v>
      </c>
      <c r="B299" s="1" t="s">
        <v>71</v>
      </c>
      <c r="C299" s="1">
        <v>2021</v>
      </c>
      <c r="D299" s="1" t="s">
        <v>698</v>
      </c>
      <c r="E299" s="1" t="s">
        <v>699</v>
      </c>
      <c r="F299" s="1" t="s">
        <v>482</v>
      </c>
      <c r="G299" s="1" t="s">
        <v>700</v>
      </c>
      <c r="H299" s="1" t="s">
        <v>698</v>
      </c>
      <c r="I299" s="1" t="s">
        <v>701</v>
      </c>
    </row>
    <row r="300" spans="1:9" x14ac:dyDescent="0.2">
      <c r="A300" s="1" t="str">
        <f t="shared" si="4"/>
        <v>González Navarrete, Claudio Eduardo</v>
      </c>
      <c r="B300" s="1" t="s">
        <v>71</v>
      </c>
      <c r="C300" s="1">
        <v>2021</v>
      </c>
      <c r="D300" s="1" t="s">
        <v>693</v>
      </c>
      <c r="E300" s="1" t="s">
        <v>694</v>
      </c>
      <c r="F300" s="1" t="s">
        <v>482</v>
      </c>
      <c r="G300" s="1" t="s">
        <v>695</v>
      </c>
      <c r="H300" s="1" t="s">
        <v>696</v>
      </c>
      <c r="I300" s="1" t="s">
        <v>697</v>
      </c>
    </row>
    <row r="301" spans="1:9" x14ac:dyDescent="0.2">
      <c r="A301" s="1" t="str">
        <f t="shared" si="4"/>
        <v>González Villalobos, Karina Ailyn Alejandra</v>
      </c>
      <c r="B301" s="1" t="s">
        <v>71</v>
      </c>
      <c r="C301" s="1">
        <v>2021</v>
      </c>
      <c r="D301" s="1" t="s">
        <v>702</v>
      </c>
      <c r="E301" s="1" t="s">
        <v>703</v>
      </c>
      <c r="F301" s="1" t="s">
        <v>482</v>
      </c>
      <c r="G301" s="1" t="s">
        <v>704</v>
      </c>
      <c r="H301" s="1" t="s">
        <v>705</v>
      </c>
      <c r="I301" s="1" t="s">
        <v>706</v>
      </c>
    </row>
    <row r="302" spans="1:9" x14ac:dyDescent="0.2">
      <c r="A302" s="1" t="str">
        <f t="shared" si="4"/>
        <v>Henríquez Zúñiga, Carlos Alejandro</v>
      </c>
      <c r="B302" s="1" t="s">
        <v>71</v>
      </c>
      <c r="C302" s="1">
        <v>2021</v>
      </c>
      <c r="D302" s="1" t="s">
        <v>735</v>
      </c>
      <c r="E302" s="1" t="s">
        <v>736</v>
      </c>
      <c r="F302" s="1" t="s">
        <v>737</v>
      </c>
      <c r="G302" s="1" t="s">
        <v>629</v>
      </c>
      <c r="H302" s="1" t="s">
        <v>735</v>
      </c>
      <c r="I302" s="1" t="s">
        <v>738</v>
      </c>
    </row>
    <row r="303" spans="1:9" x14ac:dyDescent="0.2">
      <c r="A303" s="1" t="str">
        <f t="shared" si="4"/>
        <v>Hidalgo Lagos, Elena Del Carmen</v>
      </c>
      <c r="B303" s="1" t="s">
        <v>71</v>
      </c>
      <c r="C303" s="1">
        <v>2021</v>
      </c>
      <c r="D303" s="1" t="s">
        <v>761</v>
      </c>
      <c r="E303" s="1" t="s">
        <v>762</v>
      </c>
      <c r="F303" s="1" t="s">
        <v>763</v>
      </c>
      <c r="G303" s="1" t="s">
        <v>65</v>
      </c>
      <c r="H303" s="1" t="s">
        <v>761</v>
      </c>
      <c r="I303" s="1" t="s">
        <v>764</v>
      </c>
    </row>
    <row r="304" spans="1:9" x14ac:dyDescent="0.2">
      <c r="A304" s="1" t="str">
        <f t="shared" si="4"/>
        <v>Huilcaleo Catrileo, Margarita Bella</v>
      </c>
      <c r="B304" s="1" t="s">
        <v>71</v>
      </c>
      <c r="C304" s="1">
        <v>2021</v>
      </c>
      <c r="D304" s="1" t="s">
        <v>818</v>
      </c>
      <c r="E304" s="1" t="s">
        <v>819</v>
      </c>
      <c r="F304" s="1" t="s">
        <v>820</v>
      </c>
      <c r="G304" s="1" t="s">
        <v>821</v>
      </c>
      <c r="H304" s="1" t="s">
        <v>822</v>
      </c>
      <c r="I304" s="1" t="s">
        <v>823</v>
      </c>
    </row>
    <row r="305" spans="1:9" x14ac:dyDescent="0.2">
      <c r="A305" s="1" t="str">
        <f t="shared" si="4"/>
        <v>Jara Flores, Lidia Margot</v>
      </c>
      <c r="B305" s="1" t="s">
        <v>71</v>
      </c>
      <c r="C305" s="1">
        <v>2021</v>
      </c>
      <c r="D305" s="1" t="s">
        <v>839</v>
      </c>
      <c r="E305" s="1" t="s">
        <v>840</v>
      </c>
      <c r="F305" s="1" t="s">
        <v>585</v>
      </c>
      <c r="G305" s="1" t="s">
        <v>589</v>
      </c>
      <c r="H305" s="1" t="s">
        <v>839</v>
      </c>
      <c r="I305" s="1" t="s">
        <v>841</v>
      </c>
    </row>
    <row r="306" spans="1:9" x14ac:dyDescent="0.2">
      <c r="A306" s="1" t="str">
        <f t="shared" si="4"/>
        <v>Labras Muñoz, Jessica Elisabeth</v>
      </c>
      <c r="B306" s="1" t="s">
        <v>71</v>
      </c>
      <c r="C306" s="1">
        <v>2021</v>
      </c>
      <c r="D306" s="1" t="s">
        <v>866</v>
      </c>
      <c r="E306" s="1" t="s">
        <v>867</v>
      </c>
      <c r="F306" s="1" t="s">
        <v>868</v>
      </c>
      <c r="G306" s="1" t="s">
        <v>110</v>
      </c>
      <c r="H306" s="1" t="s">
        <v>866</v>
      </c>
      <c r="I306" s="1" t="s">
        <v>869</v>
      </c>
    </row>
    <row r="307" spans="1:9" x14ac:dyDescent="0.2">
      <c r="A307" s="1" t="str">
        <f t="shared" si="4"/>
        <v>Lagos Santander, Francisco Javier</v>
      </c>
      <c r="B307" s="1" t="s">
        <v>71</v>
      </c>
      <c r="C307" s="1">
        <v>2021</v>
      </c>
      <c r="D307" s="1" t="s">
        <v>875</v>
      </c>
      <c r="E307" s="1" t="s">
        <v>876</v>
      </c>
      <c r="F307" s="1" t="s">
        <v>65</v>
      </c>
      <c r="G307" s="1" t="s">
        <v>877</v>
      </c>
      <c r="H307" s="1" t="s">
        <v>878</v>
      </c>
      <c r="I307" s="1" t="s">
        <v>879</v>
      </c>
    </row>
    <row r="308" spans="1:9" x14ac:dyDescent="0.2">
      <c r="A308" s="1" t="str">
        <f t="shared" si="4"/>
        <v>Leal Orellana, Karen Daniela</v>
      </c>
      <c r="B308" s="1" t="s">
        <v>71</v>
      </c>
      <c r="C308" s="1">
        <v>2021</v>
      </c>
      <c r="D308" s="1" t="s">
        <v>880</v>
      </c>
      <c r="E308" s="1" t="s">
        <v>881</v>
      </c>
      <c r="F308" s="1" t="s">
        <v>882</v>
      </c>
      <c r="G308" s="1" t="s">
        <v>883</v>
      </c>
      <c r="H308" s="1" t="s">
        <v>884</v>
      </c>
      <c r="I308" s="1" t="s">
        <v>885</v>
      </c>
    </row>
    <row r="309" spans="1:9" x14ac:dyDescent="0.2">
      <c r="A309" s="1" t="str">
        <f t="shared" si="4"/>
        <v>Leiva Cortés, Marjorie Nicole</v>
      </c>
      <c r="B309" s="1" t="s">
        <v>71</v>
      </c>
      <c r="C309" s="1">
        <v>2021</v>
      </c>
      <c r="D309" s="1" t="s">
        <v>900</v>
      </c>
      <c r="E309" s="1" t="s">
        <v>901</v>
      </c>
      <c r="F309" s="1" t="s">
        <v>897</v>
      </c>
      <c r="G309" s="1" t="s">
        <v>520</v>
      </c>
      <c r="H309" s="1" t="s">
        <v>902</v>
      </c>
      <c r="I309" s="1" t="s">
        <v>903</v>
      </c>
    </row>
    <row r="310" spans="1:9" x14ac:dyDescent="0.2">
      <c r="A310" s="1" t="str">
        <f t="shared" si="4"/>
        <v>Meier Opazo, Juan Pablo</v>
      </c>
      <c r="B310" s="1" t="s">
        <v>71</v>
      </c>
      <c r="C310" s="1">
        <v>2021</v>
      </c>
      <c r="D310" s="1" t="s">
        <v>995</v>
      </c>
      <c r="E310" s="1" t="s">
        <v>996</v>
      </c>
      <c r="F310" s="1" t="s">
        <v>997</v>
      </c>
      <c r="G310" s="1" t="s">
        <v>998</v>
      </c>
      <c r="H310" s="1" t="s">
        <v>999</v>
      </c>
      <c r="I310" s="1" t="s">
        <v>1000</v>
      </c>
    </row>
    <row r="311" spans="1:9" x14ac:dyDescent="0.2">
      <c r="A311" s="1" t="str">
        <f t="shared" si="4"/>
        <v>Meneses Covili, Paolo Alberto</v>
      </c>
      <c r="B311" s="1" t="s">
        <v>71</v>
      </c>
      <c r="C311" s="1">
        <v>2021</v>
      </c>
      <c r="D311" s="1" t="s">
        <v>1020</v>
      </c>
      <c r="E311" s="1" t="s">
        <v>1021</v>
      </c>
      <c r="F311" s="1" t="s">
        <v>732</v>
      </c>
      <c r="G311" s="1" t="s">
        <v>1022</v>
      </c>
      <c r="H311" s="1" t="s">
        <v>1020</v>
      </c>
      <c r="I311" s="1" t="s">
        <v>1023</v>
      </c>
    </row>
    <row r="312" spans="1:9" x14ac:dyDescent="0.2">
      <c r="A312" s="1" t="str">
        <f t="shared" si="4"/>
        <v>Muñoz Hermosilla, Camilo José Pedro</v>
      </c>
      <c r="B312" s="1" t="s">
        <v>71</v>
      </c>
      <c r="C312" s="1">
        <v>2021</v>
      </c>
      <c r="D312" s="1" t="s">
        <v>1074</v>
      </c>
      <c r="E312" s="1" t="s">
        <v>1075</v>
      </c>
      <c r="F312" s="1" t="s">
        <v>110</v>
      </c>
      <c r="G312" s="1" t="s">
        <v>1076</v>
      </c>
      <c r="H312" s="1" t="s">
        <v>1077</v>
      </c>
      <c r="I312" s="1" t="s">
        <v>1078</v>
      </c>
    </row>
    <row r="313" spans="1:9" x14ac:dyDescent="0.2">
      <c r="A313" s="1" t="str">
        <f t="shared" si="4"/>
        <v>Neira Fernández, Sebastiana Yasmin</v>
      </c>
      <c r="B313" s="1" t="s">
        <v>71</v>
      </c>
      <c r="C313" s="1">
        <v>2021</v>
      </c>
      <c r="D313" s="1" t="s">
        <v>1102</v>
      </c>
      <c r="E313" s="1" t="s">
        <v>1103</v>
      </c>
      <c r="F313" s="1" t="s">
        <v>950</v>
      </c>
      <c r="G313" s="1" t="s">
        <v>69</v>
      </c>
      <c r="H313" s="1" t="s">
        <v>1102</v>
      </c>
      <c r="I313" s="1" t="s">
        <v>1104</v>
      </c>
    </row>
    <row r="314" spans="1:9" x14ac:dyDescent="0.2">
      <c r="A314" s="1" t="str">
        <f t="shared" si="4"/>
        <v>Neira Soto, Roberto Adrián</v>
      </c>
      <c r="B314" s="1" t="s">
        <v>71</v>
      </c>
      <c r="C314" s="1">
        <v>2021</v>
      </c>
      <c r="D314" s="1" t="s">
        <v>1099</v>
      </c>
      <c r="E314" s="1" t="s">
        <v>1100</v>
      </c>
      <c r="F314" s="1" t="s">
        <v>950</v>
      </c>
      <c r="G314" s="1" t="s">
        <v>668</v>
      </c>
      <c r="H314" s="1" t="s">
        <v>1099</v>
      </c>
      <c r="I314" s="1" t="s">
        <v>1101</v>
      </c>
    </row>
    <row r="315" spans="1:9" x14ac:dyDescent="0.2">
      <c r="A315" s="1" t="str">
        <f t="shared" si="4"/>
        <v>Novoa Sáez, Osvaldo Felipe</v>
      </c>
      <c r="B315" s="1" t="s">
        <v>71</v>
      </c>
      <c r="C315" s="1">
        <v>2021</v>
      </c>
      <c r="D315" s="1" t="s">
        <v>1109</v>
      </c>
      <c r="E315" s="1" t="s">
        <v>1110</v>
      </c>
      <c r="F315" s="1" t="s">
        <v>1111</v>
      </c>
      <c r="G315" s="1" t="s">
        <v>1112</v>
      </c>
      <c r="H315" s="1" t="s">
        <v>1109</v>
      </c>
      <c r="I315" s="1" t="s">
        <v>1113</v>
      </c>
    </row>
    <row r="316" spans="1:9" x14ac:dyDescent="0.2">
      <c r="A316" s="1" t="str">
        <f t="shared" si="4"/>
        <v>Olivares Muñoz, Guillermo Orlando</v>
      </c>
      <c r="B316" s="1" t="s">
        <v>71</v>
      </c>
      <c r="C316" s="1">
        <v>2021</v>
      </c>
      <c r="D316" s="1" t="s">
        <v>1142</v>
      </c>
      <c r="E316" s="1" t="s">
        <v>1143</v>
      </c>
      <c r="F316" s="1" t="s">
        <v>1144</v>
      </c>
      <c r="G316" s="1" t="s">
        <v>110</v>
      </c>
      <c r="H316" s="1" t="s">
        <v>1145</v>
      </c>
      <c r="I316" s="1" t="s">
        <v>1146</v>
      </c>
    </row>
    <row r="317" spans="1:9" x14ac:dyDescent="0.2">
      <c r="A317" s="1" t="str">
        <f t="shared" si="4"/>
        <v>Orellana Avendaño, Elizabeth María</v>
      </c>
      <c r="B317" s="1" t="s">
        <v>71</v>
      </c>
      <c r="C317" s="1">
        <v>2021</v>
      </c>
      <c r="D317" s="1" t="s">
        <v>1161</v>
      </c>
      <c r="E317" s="1" t="s">
        <v>1162</v>
      </c>
      <c r="F317" s="1" t="s">
        <v>883</v>
      </c>
      <c r="G317" s="1" t="s">
        <v>1163</v>
      </c>
      <c r="H317" s="1" t="s">
        <v>1164</v>
      </c>
      <c r="I317" s="1" t="s">
        <v>1165</v>
      </c>
    </row>
    <row r="318" spans="1:9" x14ac:dyDescent="0.2">
      <c r="A318" s="1" t="str">
        <f t="shared" si="4"/>
        <v>Palacios Godoy, Margarita Vanessa</v>
      </c>
      <c r="B318" s="1" t="s">
        <v>71</v>
      </c>
      <c r="C318" s="1">
        <v>2021</v>
      </c>
      <c r="D318" s="1" t="s">
        <v>1218</v>
      </c>
      <c r="E318" s="1" t="s">
        <v>1219</v>
      </c>
      <c r="F318" s="1" t="s">
        <v>1220</v>
      </c>
      <c r="G318" s="1" t="s">
        <v>685</v>
      </c>
      <c r="H318" s="1" t="s">
        <v>1221</v>
      </c>
      <c r="I318" s="1" t="s">
        <v>1222</v>
      </c>
    </row>
    <row r="319" spans="1:9" x14ac:dyDescent="0.2">
      <c r="A319" s="1" t="str">
        <f t="shared" si="4"/>
        <v>Pincheira Paredes, María Fernanda Ignacia</v>
      </c>
      <c r="B319" s="1" t="s">
        <v>71</v>
      </c>
      <c r="C319" s="1">
        <v>2021</v>
      </c>
      <c r="D319" s="1" t="s">
        <v>1243</v>
      </c>
      <c r="E319" s="1" t="s">
        <v>1244</v>
      </c>
      <c r="F319" s="1" t="s">
        <v>1245</v>
      </c>
      <c r="G319" s="1" t="s">
        <v>1246</v>
      </c>
      <c r="H319" s="1" t="s">
        <v>1247</v>
      </c>
      <c r="I319" s="1" t="s">
        <v>1248</v>
      </c>
    </row>
    <row r="320" spans="1:9" x14ac:dyDescent="0.2">
      <c r="A320" s="1" t="str">
        <f t="shared" si="4"/>
        <v>Pulgar Bruggink, Alejandra Constanza</v>
      </c>
      <c r="B320" s="1" t="s">
        <v>71</v>
      </c>
      <c r="C320" s="1">
        <v>2021</v>
      </c>
      <c r="D320" s="1" t="s">
        <v>1264</v>
      </c>
      <c r="E320" s="1" t="s">
        <v>1265</v>
      </c>
      <c r="F320" s="1" t="s">
        <v>1266</v>
      </c>
      <c r="G320" s="1" t="s">
        <v>1267</v>
      </c>
      <c r="H320" s="1" t="s">
        <v>1268</v>
      </c>
      <c r="I320" s="1" t="s">
        <v>1269</v>
      </c>
    </row>
    <row r="321" spans="1:9" x14ac:dyDescent="0.2">
      <c r="A321" s="1" t="str">
        <f t="shared" si="4"/>
        <v>Ramírez Salamanca, Daniela Haydée</v>
      </c>
      <c r="B321" s="1" t="s">
        <v>71</v>
      </c>
      <c r="C321" s="1">
        <v>2021</v>
      </c>
      <c r="D321" s="1" t="s">
        <v>1312</v>
      </c>
      <c r="E321" s="1" t="s">
        <v>1313</v>
      </c>
      <c r="F321" s="1" t="s">
        <v>1314</v>
      </c>
      <c r="G321" s="1" t="s">
        <v>1315</v>
      </c>
      <c r="H321" s="1" t="s">
        <v>1316</v>
      </c>
      <c r="I321" s="1" t="s">
        <v>1317</v>
      </c>
    </row>
    <row r="322" spans="1:9" x14ac:dyDescent="0.2">
      <c r="A322" s="1" t="str">
        <f t="shared" ref="A322:A328" si="5">F322&amp;" "&amp;G322&amp;", "&amp;E322</f>
        <v>Reyes Díaz, Alejandro Rodolfo</v>
      </c>
      <c r="B322" s="1" t="s">
        <v>71</v>
      </c>
      <c r="C322" s="1">
        <v>2021</v>
      </c>
      <c r="D322" s="1" t="s">
        <v>1322</v>
      </c>
      <c r="E322" s="1" t="s">
        <v>1323</v>
      </c>
      <c r="F322" s="1" t="s">
        <v>334</v>
      </c>
      <c r="G322" s="1" t="s">
        <v>209</v>
      </c>
      <c r="H322" s="1" t="s">
        <v>1324</v>
      </c>
      <c r="I322" s="1" t="s">
        <v>1325</v>
      </c>
    </row>
    <row r="323" spans="1:9" x14ac:dyDescent="0.2">
      <c r="A323" s="1" t="str">
        <f t="shared" si="5"/>
        <v>Riesco Roa, Javiera Paz</v>
      </c>
      <c r="B323" s="1" t="s">
        <v>71</v>
      </c>
      <c r="C323" s="1">
        <v>2021</v>
      </c>
      <c r="D323" s="1" t="s">
        <v>1326</v>
      </c>
      <c r="E323" s="1" t="s">
        <v>1327</v>
      </c>
      <c r="F323" s="1" t="s">
        <v>1328</v>
      </c>
      <c r="G323" s="1" t="s">
        <v>1256</v>
      </c>
      <c r="H323" s="1" t="s">
        <v>1329</v>
      </c>
      <c r="I323" s="1" t="s">
        <v>1330</v>
      </c>
    </row>
    <row r="324" spans="1:9" x14ac:dyDescent="0.2">
      <c r="A324" s="1" t="str">
        <f t="shared" si="5"/>
        <v>Rodríguez Vallejos, Nelson Octavio</v>
      </c>
      <c r="B324" s="1" t="s">
        <v>71</v>
      </c>
      <c r="C324" s="1">
        <v>2021</v>
      </c>
      <c r="D324" s="1" t="s">
        <v>1352</v>
      </c>
      <c r="E324" s="1" t="s">
        <v>1353</v>
      </c>
      <c r="F324" s="1" t="s">
        <v>299</v>
      </c>
      <c r="G324" s="1" t="s">
        <v>1354</v>
      </c>
      <c r="H324" s="1" t="s">
        <v>1352</v>
      </c>
      <c r="I324" s="1" t="s">
        <v>1355</v>
      </c>
    </row>
    <row r="325" spans="1:9" x14ac:dyDescent="0.2">
      <c r="A325" s="1" t="str">
        <f t="shared" si="5"/>
        <v>Rojas Román, Mariana Andrea</v>
      </c>
      <c r="B325" s="1" t="s">
        <v>71</v>
      </c>
      <c r="C325" s="1">
        <v>2021</v>
      </c>
      <c r="D325" s="1" t="s">
        <v>1363</v>
      </c>
      <c r="E325" s="1" t="s">
        <v>1364</v>
      </c>
      <c r="F325" s="1" t="s">
        <v>714</v>
      </c>
      <c r="G325" s="1" t="s">
        <v>1365</v>
      </c>
      <c r="H325" s="1" t="s">
        <v>1366</v>
      </c>
      <c r="I325" s="1" t="s">
        <v>1367</v>
      </c>
    </row>
    <row r="326" spans="1:9" x14ac:dyDescent="0.2">
      <c r="A326" s="1" t="str">
        <f t="shared" si="5"/>
        <v>Velásquez Galaz, Sheila Camila</v>
      </c>
      <c r="B326" s="1" t="s">
        <v>71</v>
      </c>
      <c r="C326" s="1">
        <v>2021</v>
      </c>
      <c r="D326" s="1" t="s">
        <v>1529</v>
      </c>
      <c r="E326" s="1" t="s">
        <v>1530</v>
      </c>
      <c r="F326" s="1" t="s">
        <v>1531</v>
      </c>
      <c r="G326" s="1" t="s">
        <v>1532</v>
      </c>
      <c r="H326" s="1" t="s">
        <v>1529</v>
      </c>
      <c r="I326" s="1" t="s">
        <v>1533</v>
      </c>
    </row>
    <row r="327" spans="1:9" x14ac:dyDescent="0.2">
      <c r="A327" s="1" t="str">
        <f t="shared" si="5"/>
        <v>Wendt Avilés, Carolina Constanza</v>
      </c>
      <c r="B327" s="1" t="s">
        <v>71</v>
      </c>
      <c r="C327" s="1">
        <v>2021</v>
      </c>
      <c r="D327" s="1" t="s">
        <v>1566</v>
      </c>
      <c r="E327" s="1" t="s">
        <v>1567</v>
      </c>
      <c r="F327" s="1" t="s">
        <v>1568</v>
      </c>
      <c r="G327" s="1" t="s">
        <v>181</v>
      </c>
      <c r="H327" s="1" t="s">
        <v>1569</v>
      </c>
      <c r="I327" s="1" t="s">
        <v>1570</v>
      </c>
    </row>
    <row r="328" spans="1:9" x14ac:dyDescent="0.2">
      <c r="A328" s="1" t="str">
        <f t="shared" si="5"/>
        <v>Yáñez Villalobos, Fernando Andrés</v>
      </c>
      <c r="B328" s="1" t="s">
        <v>71</v>
      </c>
      <c r="C328" s="1">
        <v>2021</v>
      </c>
      <c r="D328" s="1" t="s">
        <v>1571</v>
      </c>
      <c r="E328" s="1" t="s">
        <v>1572</v>
      </c>
      <c r="F328" s="1" t="s">
        <v>1573</v>
      </c>
      <c r="G328" s="1" t="s">
        <v>704</v>
      </c>
      <c r="H328" s="1" t="s">
        <v>1574</v>
      </c>
      <c r="I328" s="1" t="s">
        <v>1575</v>
      </c>
    </row>
  </sheetData>
  <autoFilter ref="A1:I328" xr:uid="{BA0828B2-675C-427B-8A78-1DBB121897B0}"/>
  <sortState xmlns:xlrd2="http://schemas.microsoft.com/office/spreadsheetml/2017/richdata2" ref="A2:J328">
    <sortCondition ref="B2:B328"/>
    <sortCondition ref="F2:F328"/>
    <sortCondition ref="G2:G328"/>
    <sortCondition ref="E2:E32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E2C22-48FE-425C-BF27-29B0415D451A}">
  <dimension ref="A1:A5"/>
  <sheetViews>
    <sheetView workbookViewId="0">
      <selection activeCell="D19" sqref="D19"/>
    </sheetView>
  </sheetViews>
  <sheetFormatPr baseColWidth="10" defaultRowHeight="10.199999999999999" x14ac:dyDescent="0.2"/>
  <cols>
    <col min="1" max="16384" width="11.5546875" style="1"/>
  </cols>
  <sheetData>
    <row r="1" spans="1:1" x14ac:dyDescent="0.2">
      <c r="A1" s="1" t="s">
        <v>49</v>
      </c>
    </row>
    <row r="2" spans="1:1" x14ac:dyDescent="0.2">
      <c r="A2" s="1" t="s">
        <v>96</v>
      </c>
    </row>
    <row r="3" spans="1:1" x14ac:dyDescent="0.2">
      <c r="A3" s="1" t="s">
        <v>106</v>
      </c>
    </row>
    <row r="4" spans="1:1" x14ac:dyDescent="0.2">
      <c r="A4" s="1" t="s">
        <v>61</v>
      </c>
    </row>
    <row r="5" spans="1:1" x14ac:dyDescent="0.2">
      <c r="A5" s="1" t="s">
        <v>71</v>
      </c>
    </row>
  </sheetData>
  <sortState xmlns:xlrd2="http://schemas.microsoft.com/office/spreadsheetml/2017/richdata2" ref="A1:A6">
    <sortCondition ref="A1:A6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5E923-40B0-4553-86C0-5118138167B6}">
  <dimension ref="A1:E106"/>
  <sheetViews>
    <sheetView workbookViewId="0"/>
  </sheetViews>
  <sheetFormatPr baseColWidth="10" defaultRowHeight="10.199999999999999" x14ac:dyDescent="0.2"/>
  <cols>
    <col min="1" max="6" width="37.109375" style="1" customWidth="1"/>
    <col min="7" max="16384" width="11.5546875" style="1"/>
  </cols>
  <sheetData>
    <row r="1" spans="1:5" x14ac:dyDescent="0.2">
      <c r="A1" s="27" t="s">
        <v>1585</v>
      </c>
      <c r="B1" s="27" t="s">
        <v>1586</v>
      </c>
      <c r="C1" s="27" t="s">
        <v>1587</v>
      </c>
      <c r="D1" s="27" t="s">
        <v>1588</v>
      </c>
      <c r="E1" s="27" t="s">
        <v>1589</v>
      </c>
    </row>
    <row r="2" spans="1:5" x14ac:dyDescent="0.2">
      <c r="A2" s="9" t="s">
        <v>1590</v>
      </c>
      <c r="B2" s="9" t="s">
        <v>1695</v>
      </c>
      <c r="C2" s="9" t="s">
        <v>1745</v>
      </c>
      <c r="D2" s="9" t="s">
        <v>1775</v>
      </c>
      <c r="E2" s="9" t="s">
        <v>1866</v>
      </c>
    </row>
    <row r="3" spans="1:5" x14ac:dyDescent="0.2">
      <c r="A3" s="1" t="s">
        <v>1591</v>
      </c>
      <c r="B3" s="1" t="s">
        <v>1696</v>
      </c>
      <c r="C3" s="1" t="s">
        <v>1746</v>
      </c>
      <c r="D3" s="1" t="s">
        <v>1776</v>
      </c>
      <c r="E3" s="1" t="s">
        <v>1867</v>
      </c>
    </row>
    <row r="4" spans="1:5" x14ac:dyDescent="0.2">
      <c r="A4" s="1" t="s">
        <v>1592</v>
      </c>
      <c r="B4" s="1" t="s">
        <v>1697</v>
      </c>
      <c r="C4" s="1" t="s">
        <v>1747</v>
      </c>
      <c r="D4" s="1" t="s">
        <v>1777</v>
      </c>
      <c r="E4" s="1" t="s">
        <v>1868</v>
      </c>
    </row>
    <row r="5" spans="1:5" x14ac:dyDescent="0.2">
      <c r="A5" s="1" t="s">
        <v>1593</v>
      </c>
      <c r="B5" s="1" t="s">
        <v>1698</v>
      </c>
      <c r="C5" s="1" t="s">
        <v>1748</v>
      </c>
      <c r="D5" s="1" t="s">
        <v>1778</v>
      </c>
      <c r="E5" s="1" t="s">
        <v>1869</v>
      </c>
    </row>
    <row r="6" spans="1:5" x14ac:dyDescent="0.2">
      <c r="A6" s="1" t="s">
        <v>1594</v>
      </c>
      <c r="B6" s="1" t="s">
        <v>1699</v>
      </c>
      <c r="C6" s="1" t="s">
        <v>1749</v>
      </c>
      <c r="D6" s="1" t="s">
        <v>1779</v>
      </c>
      <c r="E6" s="1" t="s">
        <v>1870</v>
      </c>
    </row>
    <row r="7" spans="1:5" x14ac:dyDescent="0.2">
      <c r="A7" s="1" t="s">
        <v>1595</v>
      </c>
      <c r="B7" s="1" t="s">
        <v>1700</v>
      </c>
      <c r="C7" s="1" t="s">
        <v>1750</v>
      </c>
      <c r="D7" s="1" t="s">
        <v>1780</v>
      </c>
      <c r="E7" s="1" t="s">
        <v>1871</v>
      </c>
    </row>
    <row r="8" spans="1:5" x14ac:dyDescent="0.2">
      <c r="A8" s="1" t="s">
        <v>1596</v>
      </c>
      <c r="B8" s="1" t="s">
        <v>1701</v>
      </c>
      <c r="C8" s="1" t="s">
        <v>1751</v>
      </c>
      <c r="D8" s="1" t="s">
        <v>1781</v>
      </c>
      <c r="E8" s="1" t="s">
        <v>1872</v>
      </c>
    </row>
    <row r="9" spans="1:5" x14ac:dyDescent="0.2">
      <c r="A9" s="1" t="s">
        <v>1597</v>
      </c>
      <c r="B9" s="1" t="s">
        <v>1702</v>
      </c>
      <c r="C9" s="1" t="s">
        <v>1752</v>
      </c>
      <c r="D9" s="1" t="s">
        <v>1782</v>
      </c>
      <c r="E9" s="1" t="s">
        <v>1873</v>
      </c>
    </row>
    <row r="10" spans="1:5" x14ac:dyDescent="0.2">
      <c r="A10" s="1" t="s">
        <v>1598</v>
      </c>
      <c r="B10" s="1" t="s">
        <v>1703</v>
      </c>
      <c r="C10" s="1" t="s">
        <v>1753</v>
      </c>
      <c r="D10" s="1" t="s">
        <v>1783</v>
      </c>
      <c r="E10" s="1" t="s">
        <v>1874</v>
      </c>
    </row>
    <row r="11" spans="1:5" x14ac:dyDescent="0.2">
      <c r="A11" s="1" t="s">
        <v>1599</v>
      </c>
      <c r="B11" s="1" t="s">
        <v>1704</v>
      </c>
      <c r="C11" s="1" t="s">
        <v>1754</v>
      </c>
      <c r="D11" s="1" t="s">
        <v>1784</v>
      </c>
      <c r="E11" s="1" t="s">
        <v>1875</v>
      </c>
    </row>
    <row r="12" spans="1:5" x14ac:dyDescent="0.2">
      <c r="A12" s="1" t="s">
        <v>1600</v>
      </c>
      <c r="B12" s="1" t="s">
        <v>1705</v>
      </c>
      <c r="C12" s="1" t="s">
        <v>1755</v>
      </c>
      <c r="D12" s="1" t="s">
        <v>1785</v>
      </c>
      <c r="E12" s="1" t="s">
        <v>1876</v>
      </c>
    </row>
    <row r="13" spans="1:5" x14ac:dyDescent="0.2">
      <c r="A13" s="1" t="s">
        <v>1601</v>
      </c>
      <c r="B13" s="1" t="s">
        <v>1706</v>
      </c>
      <c r="C13" s="1" t="s">
        <v>1756</v>
      </c>
      <c r="D13" s="1" t="s">
        <v>1786</v>
      </c>
      <c r="E13" s="1" t="s">
        <v>1877</v>
      </c>
    </row>
    <row r="14" spans="1:5" x14ac:dyDescent="0.2">
      <c r="A14" s="1" t="s">
        <v>1602</v>
      </c>
      <c r="B14" s="1" t="s">
        <v>1707</v>
      </c>
      <c r="C14" s="1" t="s">
        <v>1757</v>
      </c>
      <c r="D14" s="1" t="s">
        <v>1787</v>
      </c>
      <c r="E14" s="1" t="s">
        <v>1878</v>
      </c>
    </row>
    <row r="15" spans="1:5" x14ac:dyDescent="0.2">
      <c r="A15" s="1" t="s">
        <v>1603</v>
      </c>
      <c r="B15" s="1" t="s">
        <v>1708</v>
      </c>
      <c r="C15" s="1" t="s">
        <v>1758</v>
      </c>
      <c r="D15" s="1" t="s">
        <v>1788</v>
      </c>
      <c r="E15" s="1" t="s">
        <v>1879</v>
      </c>
    </row>
    <row r="16" spans="1:5" x14ac:dyDescent="0.2">
      <c r="A16" s="1" t="s">
        <v>1604</v>
      </c>
      <c r="B16" s="1" t="s">
        <v>1709</v>
      </c>
      <c r="C16" s="1" t="s">
        <v>1759</v>
      </c>
      <c r="D16" s="1" t="s">
        <v>1789</v>
      </c>
      <c r="E16" s="1" t="s">
        <v>1880</v>
      </c>
    </row>
    <row r="17" spans="1:5" x14ac:dyDescent="0.2">
      <c r="A17" s="1" t="s">
        <v>1605</v>
      </c>
      <c r="B17" s="1" t="s">
        <v>1710</v>
      </c>
      <c r="C17" s="1" t="s">
        <v>1760</v>
      </c>
      <c r="D17" s="1" t="s">
        <v>1790</v>
      </c>
      <c r="E17" s="1" t="s">
        <v>1881</v>
      </c>
    </row>
    <row r="18" spans="1:5" x14ac:dyDescent="0.2">
      <c r="A18" s="1" t="s">
        <v>1606</v>
      </c>
      <c r="B18" s="1" t="s">
        <v>1711</v>
      </c>
      <c r="C18" s="1" t="s">
        <v>1761</v>
      </c>
      <c r="D18" s="1" t="s">
        <v>1791</v>
      </c>
      <c r="E18" s="1" t="s">
        <v>1882</v>
      </c>
    </row>
    <row r="19" spans="1:5" x14ac:dyDescent="0.2">
      <c r="A19" s="1" t="s">
        <v>1607</v>
      </c>
      <c r="B19" s="1" t="s">
        <v>1712</v>
      </c>
      <c r="C19" s="1" t="s">
        <v>1762</v>
      </c>
      <c r="D19" s="1" t="s">
        <v>1792</v>
      </c>
      <c r="E19" s="1" t="s">
        <v>1883</v>
      </c>
    </row>
    <row r="20" spans="1:5" x14ac:dyDescent="0.2">
      <c r="A20" s="1" t="s">
        <v>1608</v>
      </c>
      <c r="B20" s="1" t="s">
        <v>1713</v>
      </c>
      <c r="C20" s="1" t="s">
        <v>1763</v>
      </c>
      <c r="D20" s="1" t="s">
        <v>1793</v>
      </c>
      <c r="E20" s="1" t="s">
        <v>1884</v>
      </c>
    </row>
    <row r="21" spans="1:5" x14ac:dyDescent="0.2">
      <c r="A21" s="1" t="s">
        <v>1609</v>
      </c>
      <c r="B21" s="1" t="s">
        <v>1714</v>
      </c>
      <c r="C21" s="1" t="s">
        <v>1764</v>
      </c>
      <c r="D21" s="1" t="s">
        <v>1794</v>
      </c>
      <c r="E21" s="1" t="s">
        <v>1885</v>
      </c>
    </row>
    <row r="22" spans="1:5" x14ac:dyDescent="0.2">
      <c r="A22" s="1" t="s">
        <v>1610</v>
      </c>
      <c r="B22" s="1" t="s">
        <v>1715</v>
      </c>
      <c r="C22" s="1" t="s">
        <v>1765</v>
      </c>
      <c r="D22" s="1" t="s">
        <v>1795</v>
      </c>
      <c r="E22" s="1" t="s">
        <v>1886</v>
      </c>
    </row>
    <row r="23" spans="1:5" x14ac:dyDescent="0.2">
      <c r="A23" s="1" t="s">
        <v>1611</v>
      </c>
      <c r="B23" s="1" t="s">
        <v>1716</v>
      </c>
      <c r="C23" s="1" t="s">
        <v>1766</v>
      </c>
      <c r="D23" s="1" t="s">
        <v>1796</v>
      </c>
      <c r="E23" s="1" t="s">
        <v>1887</v>
      </c>
    </row>
    <row r="24" spans="1:5" x14ac:dyDescent="0.2">
      <c r="A24" s="1" t="s">
        <v>1612</v>
      </c>
      <c r="B24" s="1" t="s">
        <v>1717</v>
      </c>
      <c r="C24" s="1" t="s">
        <v>1767</v>
      </c>
      <c r="D24" s="1" t="s">
        <v>1797</v>
      </c>
      <c r="E24" s="1" t="s">
        <v>1888</v>
      </c>
    </row>
    <row r="25" spans="1:5" x14ac:dyDescent="0.2">
      <c r="A25" s="1" t="s">
        <v>1613</v>
      </c>
      <c r="B25" s="1" t="s">
        <v>1718</v>
      </c>
      <c r="C25" s="1" t="s">
        <v>1768</v>
      </c>
      <c r="D25" s="1" t="s">
        <v>1798</v>
      </c>
      <c r="E25" s="1" t="s">
        <v>1889</v>
      </c>
    </row>
    <row r="26" spans="1:5" x14ac:dyDescent="0.2">
      <c r="A26" s="1" t="s">
        <v>1614</v>
      </c>
      <c r="B26" s="1" t="s">
        <v>1719</v>
      </c>
      <c r="C26" s="1" t="s">
        <v>1769</v>
      </c>
      <c r="D26" s="1" t="s">
        <v>1799</v>
      </c>
      <c r="E26" s="1" t="s">
        <v>1890</v>
      </c>
    </row>
    <row r="27" spans="1:5" x14ac:dyDescent="0.2">
      <c r="A27" s="1" t="s">
        <v>1615</v>
      </c>
      <c r="B27" s="1" t="s">
        <v>1720</v>
      </c>
      <c r="C27" s="1" t="s">
        <v>1770</v>
      </c>
      <c r="D27" s="1" t="s">
        <v>1800</v>
      </c>
      <c r="E27" s="1" t="s">
        <v>1891</v>
      </c>
    </row>
    <row r="28" spans="1:5" x14ac:dyDescent="0.2">
      <c r="A28" s="1" t="s">
        <v>1616</v>
      </c>
      <c r="B28" s="1" t="s">
        <v>1721</v>
      </c>
      <c r="C28" s="1" t="s">
        <v>1771</v>
      </c>
      <c r="D28" s="1" t="s">
        <v>1801</v>
      </c>
      <c r="E28" s="1" t="s">
        <v>1892</v>
      </c>
    </row>
    <row r="29" spans="1:5" x14ac:dyDescent="0.2">
      <c r="A29" s="1" t="s">
        <v>1617</v>
      </c>
      <c r="B29" s="1" t="s">
        <v>1722</v>
      </c>
      <c r="C29" s="1" t="s">
        <v>1772</v>
      </c>
      <c r="D29" s="1" t="s">
        <v>1802</v>
      </c>
      <c r="E29" s="1" t="s">
        <v>1893</v>
      </c>
    </row>
    <row r="30" spans="1:5" x14ac:dyDescent="0.2">
      <c r="A30" s="1" t="s">
        <v>1618</v>
      </c>
      <c r="B30" s="1" t="s">
        <v>1723</v>
      </c>
      <c r="C30" s="1" t="s">
        <v>1773</v>
      </c>
      <c r="D30" s="1" t="s">
        <v>1803</v>
      </c>
      <c r="E30" s="1" t="s">
        <v>1894</v>
      </c>
    </row>
    <row r="31" spans="1:5" x14ac:dyDescent="0.2">
      <c r="A31" s="1" t="s">
        <v>1619</v>
      </c>
      <c r="B31" s="1" t="s">
        <v>1724</v>
      </c>
      <c r="C31" s="1" t="s">
        <v>1774</v>
      </c>
      <c r="D31" s="1" t="s">
        <v>1804</v>
      </c>
      <c r="E31" s="1" t="s">
        <v>1895</v>
      </c>
    </row>
    <row r="32" spans="1:5" x14ac:dyDescent="0.2">
      <c r="A32" s="1" t="s">
        <v>1620</v>
      </c>
      <c r="B32" s="1" t="s">
        <v>1725</v>
      </c>
      <c r="D32" s="1" t="s">
        <v>1805</v>
      </c>
      <c r="E32" s="1" t="s">
        <v>1896</v>
      </c>
    </row>
    <row r="33" spans="1:5" x14ac:dyDescent="0.2">
      <c r="A33" s="1" t="s">
        <v>1621</v>
      </c>
      <c r="B33" s="1" t="s">
        <v>1726</v>
      </c>
      <c r="D33" s="1" t="s">
        <v>1806</v>
      </c>
      <c r="E33" s="1" t="s">
        <v>1897</v>
      </c>
    </row>
    <row r="34" spans="1:5" x14ac:dyDescent="0.2">
      <c r="A34" s="1" t="s">
        <v>1622</v>
      </c>
      <c r="B34" s="1" t="s">
        <v>1727</v>
      </c>
      <c r="D34" s="1" t="s">
        <v>1807</v>
      </c>
      <c r="E34" s="1" t="s">
        <v>1898</v>
      </c>
    </row>
    <row r="35" spans="1:5" x14ac:dyDescent="0.2">
      <c r="A35" s="1" t="s">
        <v>1623</v>
      </c>
      <c r="B35" s="1" t="s">
        <v>1728</v>
      </c>
      <c r="D35" s="1" t="s">
        <v>1808</v>
      </c>
      <c r="E35" s="1" t="s">
        <v>1899</v>
      </c>
    </row>
    <row r="36" spans="1:5" x14ac:dyDescent="0.2">
      <c r="A36" s="1" t="s">
        <v>1624</v>
      </c>
      <c r="B36" s="1" t="s">
        <v>1729</v>
      </c>
      <c r="D36" s="1" t="s">
        <v>1809</v>
      </c>
      <c r="E36" s="1" t="s">
        <v>1900</v>
      </c>
    </row>
    <row r="37" spans="1:5" x14ac:dyDescent="0.2">
      <c r="A37" s="1" t="s">
        <v>1625</v>
      </c>
      <c r="B37" s="1" t="s">
        <v>1730</v>
      </c>
      <c r="D37" s="1" t="s">
        <v>1810</v>
      </c>
      <c r="E37" s="1" t="s">
        <v>1901</v>
      </c>
    </row>
    <row r="38" spans="1:5" x14ac:dyDescent="0.2">
      <c r="A38" s="1" t="s">
        <v>1626</v>
      </c>
      <c r="B38" s="1" t="s">
        <v>1731</v>
      </c>
      <c r="D38" s="1" t="s">
        <v>1811</v>
      </c>
      <c r="E38" s="1" t="s">
        <v>1902</v>
      </c>
    </row>
    <row r="39" spans="1:5" x14ac:dyDescent="0.2">
      <c r="A39" s="1" t="s">
        <v>1627</v>
      </c>
      <c r="B39" s="1" t="s">
        <v>1732</v>
      </c>
      <c r="D39" s="1" t="s">
        <v>1812</v>
      </c>
      <c r="E39" s="1" t="s">
        <v>1903</v>
      </c>
    </row>
    <row r="40" spans="1:5" x14ac:dyDescent="0.2">
      <c r="A40" s="1" t="s">
        <v>1628</v>
      </c>
      <c r="B40" s="1" t="s">
        <v>1733</v>
      </c>
      <c r="D40" s="1" t="s">
        <v>1813</v>
      </c>
      <c r="E40" s="1" t="s">
        <v>1904</v>
      </c>
    </row>
    <row r="41" spans="1:5" x14ac:dyDescent="0.2">
      <c r="A41" s="1" t="s">
        <v>1629</v>
      </c>
      <c r="B41" s="1" t="s">
        <v>1734</v>
      </c>
      <c r="D41" s="1" t="s">
        <v>1814</v>
      </c>
      <c r="E41" s="1" t="s">
        <v>1905</v>
      </c>
    </row>
    <row r="42" spans="1:5" x14ac:dyDescent="0.2">
      <c r="A42" s="1" t="s">
        <v>1630</v>
      </c>
      <c r="B42" s="1" t="s">
        <v>1735</v>
      </c>
      <c r="D42" s="1" t="s">
        <v>1815</v>
      </c>
      <c r="E42" s="1" t="s">
        <v>1906</v>
      </c>
    </row>
    <row r="43" spans="1:5" x14ac:dyDescent="0.2">
      <c r="A43" s="1" t="s">
        <v>1631</v>
      </c>
      <c r="B43" s="1" t="s">
        <v>1736</v>
      </c>
      <c r="D43" s="1" t="s">
        <v>1816</v>
      </c>
      <c r="E43" s="1" t="s">
        <v>1907</v>
      </c>
    </row>
    <row r="44" spans="1:5" x14ac:dyDescent="0.2">
      <c r="A44" s="1" t="s">
        <v>1632</v>
      </c>
      <c r="B44" s="1" t="s">
        <v>1737</v>
      </c>
      <c r="D44" s="1" t="s">
        <v>1817</v>
      </c>
      <c r="E44" s="1" t="s">
        <v>1908</v>
      </c>
    </row>
    <row r="45" spans="1:5" x14ac:dyDescent="0.2">
      <c r="A45" s="1" t="s">
        <v>1633</v>
      </c>
      <c r="B45" s="1" t="s">
        <v>1738</v>
      </c>
      <c r="D45" s="1" t="s">
        <v>1818</v>
      </c>
      <c r="E45" s="1" t="s">
        <v>1909</v>
      </c>
    </row>
    <row r="46" spans="1:5" x14ac:dyDescent="0.2">
      <c r="A46" s="1" t="s">
        <v>1634</v>
      </c>
      <c r="B46" s="1" t="s">
        <v>1739</v>
      </c>
      <c r="D46" s="1" t="s">
        <v>1819</v>
      </c>
      <c r="E46" s="1" t="s">
        <v>1910</v>
      </c>
    </row>
    <row r="47" spans="1:5" x14ac:dyDescent="0.2">
      <c r="A47" s="1" t="s">
        <v>1635</v>
      </c>
      <c r="B47" s="1" t="s">
        <v>1740</v>
      </c>
      <c r="D47" s="1" t="s">
        <v>1820</v>
      </c>
      <c r="E47" s="1" t="s">
        <v>1911</v>
      </c>
    </row>
    <row r="48" spans="1:5" x14ac:dyDescent="0.2">
      <c r="A48" s="1" t="s">
        <v>1636</v>
      </c>
      <c r="B48" s="1" t="s">
        <v>1741</v>
      </c>
      <c r="D48" s="1" t="s">
        <v>1821</v>
      </c>
      <c r="E48" s="1" t="s">
        <v>1912</v>
      </c>
    </row>
    <row r="49" spans="1:5" x14ac:dyDescent="0.2">
      <c r="A49" s="1" t="s">
        <v>1637</v>
      </c>
      <c r="B49" s="1" t="s">
        <v>1742</v>
      </c>
      <c r="D49" s="1" t="s">
        <v>1822</v>
      </c>
      <c r="E49" s="1" t="s">
        <v>1913</v>
      </c>
    </row>
    <row r="50" spans="1:5" x14ac:dyDescent="0.2">
      <c r="A50" s="1" t="s">
        <v>1638</v>
      </c>
      <c r="B50" s="1" t="s">
        <v>1743</v>
      </c>
      <c r="D50" s="1" t="s">
        <v>1823</v>
      </c>
      <c r="E50" s="1" t="s">
        <v>1914</v>
      </c>
    </row>
    <row r="51" spans="1:5" x14ac:dyDescent="0.2">
      <c r="A51" s="1" t="s">
        <v>1639</v>
      </c>
      <c r="B51" s="1" t="s">
        <v>1744</v>
      </c>
      <c r="D51" s="1" t="s">
        <v>1824</v>
      </c>
      <c r="E51" s="1" t="s">
        <v>1915</v>
      </c>
    </row>
    <row r="52" spans="1:5" x14ac:dyDescent="0.2">
      <c r="A52" s="1" t="s">
        <v>1640</v>
      </c>
      <c r="D52" s="1" t="s">
        <v>1825</v>
      </c>
      <c r="E52" s="1" t="s">
        <v>1916</v>
      </c>
    </row>
    <row r="53" spans="1:5" x14ac:dyDescent="0.2">
      <c r="A53" s="1" t="s">
        <v>1641</v>
      </c>
      <c r="D53" s="1" t="s">
        <v>1826</v>
      </c>
    </row>
    <row r="54" spans="1:5" x14ac:dyDescent="0.2">
      <c r="A54" s="1" t="s">
        <v>1642</v>
      </c>
      <c r="D54" s="1" t="s">
        <v>1827</v>
      </c>
    </row>
    <row r="55" spans="1:5" x14ac:dyDescent="0.2">
      <c r="A55" s="1" t="s">
        <v>1643</v>
      </c>
      <c r="D55" s="1" t="s">
        <v>1828</v>
      </c>
    </row>
    <row r="56" spans="1:5" x14ac:dyDescent="0.2">
      <c r="A56" s="1" t="s">
        <v>1644</v>
      </c>
      <c r="D56" s="1" t="s">
        <v>1829</v>
      </c>
    </row>
    <row r="57" spans="1:5" x14ac:dyDescent="0.2">
      <c r="A57" s="1" t="s">
        <v>1645</v>
      </c>
      <c r="D57" s="1" t="s">
        <v>1830</v>
      </c>
    </row>
    <row r="58" spans="1:5" x14ac:dyDescent="0.2">
      <c r="A58" s="1" t="s">
        <v>1646</v>
      </c>
      <c r="D58" s="1" t="s">
        <v>1831</v>
      </c>
    </row>
    <row r="59" spans="1:5" x14ac:dyDescent="0.2">
      <c r="A59" s="1" t="s">
        <v>1647</v>
      </c>
      <c r="D59" s="1" t="s">
        <v>1832</v>
      </c>
    </row>
    <row r="60" spans="1:5" x14ac:dyDescent="0.2">
      <c r="A60" s="1" t="s">
        <v>1648</v>
      </c>
      <c r="D60" s="1" t="s">
        <v>1833</v>
      </c>
    </row>
    <row r="61" spans="1:5" x14ac:dyDescent="0.2">
      <c r="A61" s="1" t="s">
        <v>1649</v>
      </c>
      <c r="D61" s="1" t="s">
        <v>1834</v>
      </c>
    </row>
    <row r="62" spans="1:5" x14ac:dyDescent="0.2">
      <c r="A62" s="1" t="s">
        <v>1650</v>
      </c>
      <c r="D62" s="1" t="s">
        <v>1835</v>
      </c>
    </row>
    <row r="63" spans="1:5" x14ac:dyDescent="0.2">
      <c r="A63" s="1" t="s">
        <v>1651</v>
      </c>
      <c r="D63" s="1" t="s">
        <v>1836</v>
      </c>
    </row>
    <row r="64" spans="1:5" x14ac:dyDescent="0.2">
      <c r="A64" s="1" t="s">
        <v>1652</v>
      </c>
      <c r="D64" s="1" t="s">
        <v>1837</v>
      </c>
    </row>
    <row r="65" spans="1:4" x14ac:dyDescent="0.2">
      <c r="A65" s="1" t="s">
        <v>1653</v>
      </c>
      <c r="D65" s="1" t="s">
        <v>1838</v>
      </c>
    </row>
    <row r="66" spans="1:4" x14ac:dyDescent="0.2">
      <c r="A66" s="1" t="s">
        <v>1654</v>
      </c>
      <c r="D66" s="1" t="s">
        <v>1839</v>
      </c>
    </row>
    <row r="67" spans="1:4" x14ac:dyDescent="0.2">
      <c r="A67" s="1" t="s">
        <v>1655</v>
      </c>
      <c r="D67" s="1" t="s">
        <v>1840</v>
      </c>
    </row>
    <row r="68" spans="1:4" x14ac:dyDescent="0.2">
      <c r="A68" s="1" t="s">
        <v>1656</v>
      </c>
      <c r="D68" s="1" t="s">
        <v>1841</v>
      </c>
    </row>
    <row r="69" spans="1:4" x14ac:dyDescent="0.2">
      <c r="A69" s="1" t="s">
        <v>1657</v>
      </c>
      <c r="D69" s="1" t="s">
        <v>1842</v>
      </c>
    </row>
    <row r="70" spans="1:4" x14ac:dyDescent="0.2">
      <c r="A70" s="1" t="s">
        <v>1658</v>
      </c>
      <c r="D70" s="1" t="s">
        <v>1843</v>
      </c>
    </row>
    <row r="71" spans="1:4" x14ac:dyDescent="0.2">
      <c r="A71" s="1" t="s">
        <v>1659</v>
      </c>
      <c r="D71" s="1" t="s">
        <v>1844</v>
      </c>
    </row>
    <row r="72" spans="1:4" x14ac:dyDescent="0.2">
      <c r="A72" s="1" t="s">
        <v>1660</v>
      </c>
      <c r="D72" s="1" t="s">
        <v>1845</v>
      </c>
    </row>
    <row r="73" spans="1:4" x14ac:dyDescent="0.2">
      <c r="A73" s="1" t="s">
        <v>1661</v>
      </c>
      <c r="D73" s="1" t="s">
        <v>1846</v>
      </c>
    </row>
    <row r="74" spans="1:4" x14ac:dyDescent="0.2">
      <c r="A74" s="1" t="s">
        <v>1662</v>
      </c>
      <c r="D74" s="1" t="s">
        <v>1847</v>
      </c>
    </row>
    <row r="75" spans="1:4" x14ac:dyDescent="0.2">
      <c r="A75" s="1" t="s">
        <v>1663</v>
      </c>
      <c r="D75" s="1" t="s">
        <v>1848</v>
      </c>
    </row>
    <row r="76" spans="1:4" x14ac:dyDescent="0.2">
      <c r="A76" s="1" t="s">
        <v>1664</v>
      </c>
      <c r="D76" s="1" t="s">
        <v>1849</v>
      </c>
    </row>
    <row r="77" spans="1:4" x14ac:dyDescent="0.2">
      <c r="A77" s="1" t="s">
        <v>1665</v>
      </c>
      <c r="D77" s="1" t="s">
        <v>1850</v>
      </c>
    </row>
    <row r="78" spans="1:4" x14ac:dyDescent="0.2">
      <c r="A78" s="1" t="s">
        <v>1666</v>
      </c>
      <c r="D78" s="1" t="s">
        <v>1851</v>
      </c>
    </row>
    <row r="79" spans="1:4" x14ac:dyDescent="0.2">
      <c r="A79" s="1" t="s">
        <v>1667</v>
      </c>
      <c r="D79" s="1" t="s">
        <v>1852</v>
      </c>
    </row>
    <row r="80" spans="1:4" x14ac:dyDescent="0.2">
      <c r="A80" s="1" t="s">
        <v>1668</v>
      </c>
      <c r="D80" s="1" t="s">
        <v>1853</v>
      </c>
    </row>
    <row r="81" spans="1:4" x14ac:dyDescent="0.2">
      <c r="A81" s="1" t="s">
        <v>1669</v>
      </c>
      <c r="D81" s="1" t="s">
        <v>1854</v>
      </c>
    </row>
    <row r="82" spans="1:4" x14ac:dyDescent="0.2">
      <c r="A82" s="1" t="s">
        <v>1670</v>
      </c>
      <c r="D82" s="1" t="s">
        <v>1855</v>
      </c>
    </row>
    <row r="83" spans="1:4" x14ac:dyDescent="0.2">
      <c r="A83" s="1" t="s">
        <v>1671</v>
      </c>
      <c r="D83" s="1" t="s">
        <v>1856</v>
      </c>
    </row>
    <row r="84" spans="1:4" x14ac:dyDescent="0.2">
      <c r="A84" s="1" t="s">
        <v>1672</v>
      </c>
      <c r="D84" s="1" t="s">
        <v>1857</v>
      </c>
    </row>
    <row r="85" spans="1:4" x14ac:dyDescent="0.2">
      <c r="A85" s="1" t="s">
        <v>1673</v>
      </c>
      <c r="D85" s="1" t="s">
        <v>1858</v>
      </c>
    </row>
    <row r="86" spans="1:4" x14ac:dyDescent="0.2">
      <c r="A86" s="1" t="s">
        <v>1674</v>
      </c>
      <c r="D86" s="1" t="s">
        <v>1859</v>
      </c>
    </row>
    <row r="87" spans="1:4" x14ac:dyDescent="0.2">
      <c r="A87" s="1" t="s">
        <v>1675</v>
      </c>
      <c r="D87" s="1" t="s">
        <v>1860</v>
      </c>
    </row>
    <row r="88" spans="1:4" x14ac:dyDescent="0.2">
      <c r="A88" s="1" t="s">
        <v>1676</v>
      </c>
      <c r="D88" s="1" t="s">
        <v>1861</v>
      </c>
    </row>
    <row r="89" spans="1:4" x14ac:dyDescent="0.2">
      <c r="A89" s="1" t="s">
        <v>1677</v>
      </c>
      <c r="D89" s="1" t="s">
        <v>1862</v>
      </c>
    </row>
    <row r="90" spans="1:4" x14ac:dyDescent="0.2">
      <c r="A90" s="1" t="s">
        <v>1678</v>
      </c>
      <c r="D90" s="1" t="s">
        <v>1863</v>
      </c>
    </row>
    <row r="91" spans="1:4" x14ac:dyDescent="0.2">
      <c r="A91" s="1" t="s">
        <v>1679</v>
      </c>
      <c r="D91" s="1" t="s">
        <v>1864</v>
      </c>
    </row>
    <row r="92" spans="1:4" x14ac:dyDescent="0.2">
      <c r="A92" s="1" t="s">
        <v>1680</v>
      </c>
      <c r="D92" s="1" t="s">
        <v>1865</v>
      </c>
    </row>
    <row r="93" spans="1:4" x14ac:dyDescent="0.2">
      <c r="A93" s="1" t="s">
        <v>1681</v>
      </c>
    </row>
    <row r="94" spans="1:4" x14ac:dyDescent="0.2">
      <c r="A94" s="1" t="s">
        <v>1682</v>
      </c>
    </row>
    <row r="95" spans="1:4" x14ac:dyDescent="0.2">
      <c r="A95" s="1" t="s">
        <v>1683</v>
      </c>
    </row>
    <row r="96" spans="1:4" x14ac:dyDescent="0.2">
      <c r="A96" s="1" t="s">
        <v>1684</v>
      </c>
    </row>
    <row r="97" spans="1:1" x14ac:dyDescent="0.2">
      <c r="A97" s="1" t="s">
        <v>1685</v>
      </c>
    </row>
    <row r="98" spans="1:1" x14ac:dyDescent="0.2">
      <c r="A98" s="1" t="s">
        <v>1686</v>
      </c>
    </row>
    <row r="99" spans="1:1" x14ac:dyDescent="0.2">
      <c r="A99" s="1" t="s">
        <v>1687</v>
      </c>
    </row>
    <row r="100" spans="1:1" x14ac:dyDescent="0.2">
      <c r="A100" s="1" t="s">
        <v>1688</v>
      </c>
    </row>
    <row r="101" spans="1:1" x14ac:dyDescent="0.2">
      <c r="A101" s="1" t="s">
        <v>1689</v>
      </c>
    </row>
    <row r="102" spans="1:1" x14ac:dyDescent="0.2">
      <c r="A102" s="1" t="s">
        <v>1690</v>
      </c>
    </row>
    <row r="103" spans="1:1" x14ac:dyDescent="0.2">
      <c r="A103" s="1" t="s">
        <v>1691</v>
      </c>
    </row>
    <row r="104" spans="1:1" x14ac:dyDescent="0.2">
      <c r="A104" s="1" t="s">
        <v>1692</v>
      </c>
    </row>
    <row r="105" spans="1:1" x14ac:dyDescent="0.2">
      <c r="A105" s="1" t="s">
        <v>1693</v>
      </c>
    </row>
    <row r="106" spans="1:1" x14ac:dyDescent="0.2">
      <c r="A106" s="1" t="s">
        <v>1694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0BD37-6CA1-4806-9D1D-6AC92B9F7BC9}">
  <dimension ref="A1:F328"/>
  <sheetViews>
    <sheetView workbookViewId="0"/>
  </sheetViews>
  <sheetFormatPr baseColWidth="10" defaultRowHeight="10.199999999999999" x14ac:dyDescent="0.2"/>
  <cols>
    <col min="1" max="2" width="11.5546875" style="1"/>
    <col min="3" max="4" width="11.5546875" style="29"/>
    <col min="5" max="16384" width="11.5546875" style="1"/>
  </cols>
  <sheetData>
    <row r="1" spans="1:6" x14ac:dyDescent="0.2">
      <c r="A1" s="1" t="s">
        <v>1917</v>
      </c>
      <c r="B1" s="1" t="s">
        <v>1918</v>
      </c>
      <c r="C1" s="29" t="s">
        <v>1919</v>
      </c>
      <c r="D1" s="29" t="s">
        <v>1920</v>
      </c>
      <c r="E1" s="1" t="s">
        <v>1921</v>
      </c>
      <c r="F1" s="1" t="s">
        <v>1922</v>
      </c>
    </row>
    <row r="2" spans="1:6" x14ac:dyDescent="0.2">
      <c r="A2" s="27" t="s">
        <v>347</v>
      </c>
      <c r="B2" s="1" t="s">
        <v>1924</v>
      </c>
      <c r="C2" s="29">
        <v>44377</v>
      </c>
      <c r="D2" s="29">
        <v>44499</v>
      </c>
      <c r="E2" s="1">
        <v>120</v>
      </c>
      <c r="F2" s="1" t="s">
        <v>1923</v>
      </c>
    </row>
    <row r="3" spans="1:6" x14ac:dyDescent="0.2">
      <c r="A3" s="27" t="s">
        <v>635</v>
      </c>
      <c r="B3" s="1" t="s">
        <v>1925</v>
      </c>
      <c r="C3" s="29">
        <v>44384</v>
      </c>
      <c r="D3" s="29">
        <v>44507</v>
      </c>
      <c r="E3" s="1">
        <v>120</v>
      </c>
      <c r="F3" s="1" t="s">
        <v>1923</v>
      </c>
    </row>
    <row r="4" spans="1:6" x14ac:dyDescent="0.2">
      <c r="A4" s="27" t="s">
        <v>1541</v>
      </c>
      <c r="B4" s="1" t="s">
        <v>1926</v>
      </c>
      <c r="C4" s="29">
        <v>44377</v>
      </c>
      <c r="D4" s="29">
        <v>44499</v>
      </c>
      <c r="E4" s="1">
        <v>120</v>
      </c>
      <c r="F4" s="1" t="s">
        <v>1923</v>
      </c>
    </row>
    <row r="5" spans="1:6" x14ac:dyDescent="0.2">
      <c r="A5" s="27" t="s">
        <v>947</v>
      </c>
      <c r="B5" s="1" t="s">
        <v>1927</v>
      </c>
      <c r="C5" s="29">
        <v>44377</v>
      </c>
      <c r="D5" s="29">
        <v>44499</v>
      </c>
      <c r="E5" s="1">
        <v>120</v>
      </c>
      <c r="F5" s="1" t="s">
        <v>1923</v>
      </c>
    </row>
    <row r="6" spans="1:6" x14ac:dyDescent="0.2">
      <c r="A6" s="27" t="s">
        <v>119</v>
      </c>
      <c r="B6" s="1" t="s">
        <v>1928</v>
      </c>
      <c r="C6" s="29">
        <v>44377</v>
      </c>
      <c r="D6" s="29">
        <v>44499</v>
      </c>
      <c r="E6" s="1">
        <v>120</v>
      </c>
      <c r="F6" s="1" t="s">
        <v>1923</v>
      </c>
    </row>
    <row r="7" spans="1:6" x14ac:dyDescent="0.2">
      <c r="A7" s="27" t="s">
        <v>91</v>
      </c>
      <c r="B7" s="1" t="s">
        <v>1929</v>
      </c>
      <c r="C7" s="29">
        <v>44377</v>
      </c>
      <c r="D7" s="29">
        <v>44499</v>
      </c>
      <c r="E7" s="1">
        <v>120</v>
      </c>
      <c r="F7" s="1" t="s">
        <v>1923</v>
      </c>
    </row>
    <row r="8" spans="1:6" x14ac:dyDescent="0.2">
      <c r="A8" s="27" t="s">
        <v>1001</v>
      </c>
      <c r="B8" s="1" t="s">
        <v>1930</v>
      </c>
      <c r="C8" s="29">
        <v>44377</v>
      </c>
      <c r="D8" s="29">
        <v>44499</v>
      </c>
      <c r="E8" s="1">
        <v>120</v>
      </c>
      <c r="F8" s="1" t="s">
        <v>1923</v>
      </c>
    </row>
    <row r="9" spans="1:6" x14ac:dyDescent="0.2">
      <c r="A9" s="27" t="s">
        <v>514</v>
      </c>
      <c r="B9" s="1" t="s">
        <v>1931</v>
      </c>
      <c r="C9" s="29">
        <v>44377</v>
      </c>
      <c r="D9" s="29">
        <v>44499</v>
      </c>
      <c r="E9" s="1">
        <v>120</v>
      </c>
      <c r="F9" s="1" t="s">
        <v>1923</v>
      </c>
    </row>
    <row r="10" spans="1:6" x14ac:dyDescent="0.2">
      <c r="A10" s="27" t="s">
        <v>814</v>
      </c>
      <c r="B10" s="1" t="s">
        <v>1932</v>
      </c>
      <c r="C10" s="29">
        <v>44377</v>
      </c>
      <c r="D10" s="29">
        <v>44499</v>
      </c>
      <c r="E10" s="1">
        <v>120</v>
      </c>
      <c r="F10" s="1" t="s">
        <v>1923</v>
      </c>
    </row>
    <row r="11" spans="1:6" x14ac:dyDescent="0.2">
      <c r="A11" s="27" t="s">
        <v>627</v>
      </c>
      <c r="B11" s="1" t="s">
        <v>1933</v>
      </c>
      <c r="C11" s="29">
        <v>44377</v>
      </c>
      <c r="D11" s="29">
        <v>44499</v>
      </c>
      <c r="E11" s="1">
        <v>120</v>
      </c>
      <c r="F11" s="1" t="s">
        <v>1923</v>
      </c>
    </row>
    <row r="12" spans="1:6" x14ac:dyDescent="0.2">
      <c r="A12" s="27" t="s">
        <v>1293</v>
      </c>
      <c r="B12" s="1" t="s">
        <v>1934</v>
      </c>
      <c r="C12" s="29">
        <v>44377</v>
      </c>
      <c r="D12" s="29">
        <v>44499</v>
      </c>
      <c r="E12" s="1">
        <v>120</v>
      </c>
      <c r="F12" s="1" t="s">
        <v>1923</v>
      </c>
    </row>
    <row r="13" spans="1:6" x14ac:dyDescent="0.2">
      <c r="A13" s="27" t="s">
        <v>1470</v>
      </c>
      <c r="B13" s="1" t="s">
        <v>1935</v>
      </c>
      <c r="C13" s="29">
        <v>44377</v>
      </c>
      <c r="D13" s="29">
        <v>44499</v>
      </c>
      <c r="E13" s="1">
        <v>120</v>
      </c>
      <c r="F13" s="1" t="s">
        <v>1923</v>
      </c>
    </row>
    <row r="14" spans="1:6" x14ac:dyDescent="0.2">
      <c r="A14" s="27" t="s">
        <v>494</v>
      </c>
      <c r="B14" s="1" t="s">
        <v>1936</v>
      </c>
      <c r="C14" s="29">
        <v>44377</v>
      </c>
      <c r="D14" s="29">
        <v>44499</v>
      </c>
      <c r="E14" s="1">
        <v>120</v>
      </c>
      <c r="F14" s="1" t="s">
        <v>1923</v>
      </c>
    </row>
    <row r="15" spans="1:6" x14ac:dyDescent="0.2">
      <c r="A15" s="27" t="s">
        <v>267</v>
      </c>
      <c r="B15" s="1" t="s">
        <v>1937</v>
      </c>
      <c r="C15" s="29">
        <v>44377</v>
      </c>
      <c r="D15" s="29">
        <v>44499</v>
      </c>
      <c r="E15" s="1">
        <v>120</v>
      </c>
      <c r="F15" s="1" t="s">
        <v>1923</v>
      </c>
    </row>
    <row r="16" spans="1:6" x14ac:dyDescent="0.2">
      <c r="A16" s="27" t="s">
        <v>1388</v>
      </c>
      <c r="B16" s="1" t="s">
        <v>1938</v>
      </c>
      <c r="C16" s="29">
        <v>44377</v>
      </c>
      <c r="D16" s="29">
        <v>44499</v>
      </c>
      <c r="E16" s="1">
        <v>120</v>
      </c>
      <c r="F16" s="1" t="s">
        <v>1923</v>
      </c>
    </row>
    <row r="17" spans="1:6" x14ac:dyDescent="0.2">
      <c r="A17" s="27" t="s">
        <v>536</v>
      </c>
      <c r="B17" s="1" t="s">
        <v>1939</v>
      </c>
      <c r="C17" s="29">
        <v>44377</v>
      </c>
      <c r="D17" s="29">
        <v>44499</v>
      </c>
      <c r="E17" s="1">
        <v>120</v>
      </c>
      <c r="F17" s="1" t="s">
        <v>1923</v>
      </c>
    </row>
    <row r="18" spans="1:6" x14ac:dyDescent="0.2">
      <c r="A18" s="27" t="s">
        <v>465</v>
      </c>
      <c r="B18" s="1" t="s">
        <v>1940</v>
      </c>
      <c r="C18" s="29">
        <v>44377</v>
      </c>
      <c r="D18" s="29">
        <v>44499</v>
      </c>
      <c r="E18" s="1">
        <v>120</v>
      </c>
      <c r="F18" s="1" t="s">
        <v>1923</v>
      </c>
    </row>
    <row r="19" spans="1:6" x14ac:dyDescent="0.2">
      <c r="A19" s="27" t="s">
        <v>389</v>
      </c>
      <c r="B19" s="1" t="s">
        <v>1941</v>
      </c>
      <c r="C19" s="29">
        <v>44377</v>
      </c>
      <c r="D19" s="29">
        <v>44499</v>
      </c>
      <c r="E19" s="1">
        <v>120</v>
      </c>
      <c r="F19" s="1" t="s">
        <v>1923</v>
      </c>
    </row>
    <row r="20" spans="1:6" x14ac:dyDescent="0.2">
      <c r="A20" s="27" t="s">
        <v>957</v>
      </c>
      <c r="B20" s="1" t="s">
        <v>1942</v>
      </c>
      <c r="C20" s="29">
        <v>44377</v>
      </c>
      <c r="D20" s="29">
        <v>44499</v>
      </c>
      <c r="E20" s="1">
        <v>120</v>
      </c>
      <c r="F20" s="1" t="s">
        <v>1923</v>
      </c>
    </row>
    <row r="21" spans="1:6" x14ac:dyDescent="0.2">
      <c r="A21" s="27" t="s">
        <v>752</v>
      </c>
      <c r="B21" s="1" t="s">
        <v>1943</v>
      </c>
      <c r="C21" s="29">
        <v>44377</v>
      </c>
      <c r="D21" s="29">
        <v>44499</v>
      </c>
      <c r="E21" s="1">
        <v>120</v>
      </c>
      <c r="F21" s="1" t="s">
        <v>1923</v>
      </c>
    </row>
    <row r="22" spans="1:6" x14ac:dyDescent="0.2">
      <c r="A22" s="27" t="s">
        <v>1040</v>
      </c>
      <c r="B22" s="1" t="s">
        <v>1944</v>
      </c>
      <c r="C22" s="29">
        <v>44377</v>
      </c>
      <c r="D22" s="29">
        <v>44499</v>
      </c>
      <c r="E22" s="1">
        <v>120</v>
      </c>
      <c r="F22" s="1" t="s">
        <v>1923</v>
      </c>
    </row>
    <row r="23" spans="1:6" x14ac:dyDescent="0.2">
      <c r="A23" s="27" t="s">
        <v>159</v>
      </c>
      <c r="B23" s="1" t="s">
        <v>1945</v>
      </c>
      <c r="C23" s="29">
        <v>44377</v>
      </c>
      <c r="D23" s="29">
        <v>44499</v>
      </c>
      <c r="E23" s="1">
        <v>120</v>
      </c>
      <c r="F23" s="1" t="s">
        <v>1923</v>
      </c>
    </row>
    <row r="24" spans="1:6" x14ac:dyDescent="0.2">
      <c r="A24" s="27" t="s">
        <v>1045</v>
      </c>
      <c r="B24" s="1" t="s">
        <v>1946</v>
      </c>
      <c r="C24" s="29">
        <v>44377</v>
      </c>
      <c r="D24" s="29">
        <v>44499</v>
      </c>
      <c r="E24" s="1">
        <v>120</v>
      </c>
      <c r="F24" s="1" t="s">
        <v>1923</v>
      </c>
    </row>
    <row r="25" spans="1:6" x14ac:dyDescent="0.2">
      <c r="A25" s="27" t="s">
        <v>1538</v>
      </c>
      <c r="B25" s="1" t="s">
        <v>1947</v>
      </c>
      <c r="C25" s="29">
        <v>44377</v>
      </c>
      <c r="D25" s="29">
        <v>44499</v>
      </c>
      <c r="E25" s="1">
        <v>120</v>
      </c>
      <c r="F25" s="1" t="s">
        <v>1923</v>
      </c>
    </row>
    <row r="26" spans="1:6" x14ac:dyDescent="0.2">
      <c r="A26" s="27" t="s">
        <v>1422</v>
      </c>
      <c r="B26" s="1" t="s">
        <v>1948</v>
      </c>
      <c r="C26" s="29">
        <v>44377</v>
      </c>
      <c r="D26" s="29">
        <v>44499</v>
      </c>
      <c r="E26" s="1">
        <v>120</v>
      </c>
      <c r="F26" s="1" t="s">
        <v>1923</v>
      </c>
    </row>
    <row r="27" spans="1:6" x14ac:dyDescent="0.2">
      <c r="A27" s="27" t="s">
        <v>242</v>
      </c>
      <c r="B27" s="1" t="s">
        <v>1949</v>
      </c>
      <c r="C27" s="29">
        <v>44377</v>
      </c>
      <c r="D27" s="29">
        <v>44499</v>
      </c>
      <c r="E27" s="1">
        <v>120</v>
      </c>
      <c r="F27" s="1" t="s">
        <v>1923</v>
      </c>
    </row>
    <row r="28" spans="1:6" x14ac:dyDescent="0.2">
      <c r="A28" s="27" t="s">
        <v>1289</v>
      </c>
      <c r="B28" s="1" t="s">
        <v>1950</v>
      </c>
      <c r="C28" s="29">
        <v>44377</v>
      </c>
      <c r="D28" s="29">
        <v>44499</v>
      </c>
      <c r="E28" s="1">
        <v>120</v>
      </c>
      <c r="F28" s="1" t="s">
        <v>1923</v>
      </c>
    </row>
    <row r="29" spans="1:6" x14ac:dyDescent="0.2">
      <c r="A29" s="27" t="s">
        <v>504</v>
      </c>
      <c r="B29" s="1" t="s">
        <v>1951</v>
      </c>
      <c r="C29" s="29">
        <v>44377</v>
      </c>
      <c r="D29" s="29">
        <v>44499</v>
      </c>
      <c r="E29" s="1">
        <v>120</v>
      </c>
      <c r="F29" s="1" t="s">
        <v>1923</v>
      </c>
    </row>
    <row r="30" spans="1:6" x14ac:dyDescent="0.2">
      <c r="A30" s="27" t="s">
        <v>787</v>
      </c>
      <c r="B30" s="1" t="s">
        <v>1952</v>
      </c>
      <c r="C30" s="29">
        <v>44377</v>
      </c>
      <c r="D30" s="29">
        <v>44499</v>
      </c>
      <c r="E30" s="1">
        <v>120</v>
      </c>
      <c r="F30" s="1" t="s">
        <v>1923</v>
      </c>
    </row>
    <row r="31" spans="1:6" x14ac:dyDescent="0.2">
      <c r="A31" s="27" t="s">
        <v>548</v>
      </c>
      <c r="B31" s="1" t="s">
        <v>1953</v>
      </c>
      <c r="C31" s="29">
        <v>44377</v>
      </c>
      <c r="D31" s="29">
        <v>44499</v>
      </c>
      <c r="E31" s="1">
        <v>120</v>
      </c>
      <c r="F31" s="1" t="s">
        <v>1923</v>
      </c>
    </row>
    <row r="32" spans="1:6" x14ac:dyDescent="0.2">
      <c r="A32" s="27" t="s">
        <v>1150</v>
      </c>
      <c r="B32" s="1" t="s">
        <v>1954</v>
      </c>
      <c r="C32" s="29">
        <v>44377</v>
      </c>
      <c r="D32" s="29">
        <v>44499</v>
      </c>
      <c r="E32" s="1">
        <v>120</v>
      </c>
      <c r="F32" s="1" t="s">
        <v>1923</v>
      </c>
    </row>
    <row r="33" spans="1:6" x14ac:dyDescent="0.2">
      <c r="A33" s="27" t="s">
        <v>1404</v>
      </c>
      <c r="B33" s="1" t="s">
        <v>1955</v>
      </c>
      <c r="C33" s="29">
        <v>44377</v>
      </c>
      <c r="D33" s="29">
        <v>44499</v>
      </c>
      <c r="E33" s="1">
        <v>120</v>
      </c>
      <c r="F33" s="1" t="s">
        <v>1923</v>
      </c>
    </row>
    <row r="34" spans="1:6" x14ac:dyDescent="0.2">
      <c r="A34" s="27" t="s">
        <v>366</v>
      </c>
      <c r="B34" s="1" t="s">
        <v>1956</v>
      </c>
      <c r="C34" s="29">
        <v>44377</v>
      </c>
      <c r="D34" s="29">
        <v>44499</v>
      </c>
      <c r="E34" s="1">
        <v>120</v>
      </c>
      <c r="F34" s="1" t="s">
        <v>1923</v>
      </c>
    </row>
    <row r="35" spans="1:6" x14ac:dyDescent="0.2">
      <c r="A35" s="27" t="s">
        <v>357</v>
      </c>
      <c r="B35" s="1" t="s">
        <v>1957</v>
      </c>
      <c r="C35" s="29">
        <v>44377</v>
      </c>
      <c r="D35" s="29">
        <v>44499</v>
      </c>
      <c r="E35" s="1">
        <v>120</v>
      </c>
      <c r="F35" s="1" t="s">
        <v>1923</v>
      </c>
    </row>
    <row r="36" spans="1:6" x14ac:dyDescent="0.2">
      <c r="A36" s="27" t="s">
        <v>941</v>
      </c>
      <c r="B36" s="1" t="s">
        <v>1958</v>
      </c>
      <c r="C36" s="29">
        <v>44377</v>
      </c>
      <c r="D36" s="29">
        <v>44499</v>
      </c>
      <c r="E36" s="1">
        <v>120</v>
      </c>
      <c r="F36" s="1" t="s">
        <v>1923</v>
      </c>
    </row>
    <row r="37" spans="1:6" x14ac:dyDescent="0.2">
      <c r="A37" s="27" t="s">
        <v>129</v>
      </c>
      <c r="B37" s="1" t="s">
        <v>1959</v>
      </c>
      <c r="C37" s="29">
        <v>44377</v>
      </c>
      <c r="D37" s="29">
        <v>44499</v>
      </c>
      <c r="E37" s="1">
        <v>120</v>
      </c>
      <c r="F37" s="1" t="s">
        <v>1923</v>
      </c>
    </row>
    <row r="38" spans="1:6" x14ac:dyDescent="0.2">
      <c r="A38" s="27" t="s">
        <v>212</v>
      </c>
      <c r="B38" s="1" t="s">
        <v>1960</v>
      </c>
      <c r="C38" s="29">
        <v>44377</v>
      </c>
      <c r="D38" s="29">
        <v>44499</v>
      </c>
      <c r="E38" s="1">
        <v>120</v>
      </c>
      <c r="F38" s="1" t="s">
        <v>1923</v>
      </c>
    </row>
    <row r="39" spans="1:6" x14ac:dyDescent="0.2">
      <c r="A39" s="27" t="s">
        <v>326</v>
      </c>
      <c r="B39" s="1" t="s">
        <v>1961</v>
      </c>
      <c r="C39" s="29">
        <v>44377</v>
      </c>
      <c r="D39" s="29">
        <v>44499</v>
      </c>
      <c r="E39" s="1">
        <v>120</v>
      </c>
      <c r="F39" s="1" t="s">
        <v>1923</v>
      </c>
    </row>
    <row r="40" spans="1:6" x14ac:dyDescent="0.2">
      <c r="A40" s="27" t="s">
        <v>1223</v>
      </c>
      <c r="B40" s="1" t="s">
        <v>1962</v>
      </c>
      <c r="C40" s="29">
        <v>44377</v>
      </c>
      <c r="D40" s="29">
        <v>44499</v>
      </c>
      <c r="E40" s="1">
        <v>120</v>
      </c>
      <c r="F40" s="1" t="s">
        <v>1923</v>
      </c>
    </row>
    <row r="41" spans="1:6" x14ac:dyDescent="0.2">
      <c r="A41" s="27" t="s">
        <v>352</v>
      </c>
      <c r="B41" s="1" t="s">
        <v>1963</v>
      </c>
      <c r="C41" s="29">
        <v>44377</v>
      </c>
      <c r="D41" s="29">
        <v>44499</v>
      </c>
      <c r="E41" s="1">
        <v>120</v>
      </c>
      <c r="F41" s="1" t="s">
        <v>1923</v>
      </c>
    </row>
    <row r="42" spans="1:6" x14ac:dyDescent="0.2">
      <c r="A42" s="27" t="s">
        <v>1105</v>
      </c>
      <c r="B42" s="1" t="s">
        <v>1964</v>
      </c>
      <c r="C42" s="29">
        <v>44377</v>
      </c>
      <c r="D42" s="29">
        <v>44499</v>
      </c>
      <c r="E42" s="1">
        <v>120</v>
      </c>
      <c r="F42" s="1" t="s">
        <v>1923</v>
      </c>
    </row>
    <row r="43" spans="1:6" x14ac:dyDescent="0.2">
      <c r="A43" s="27" t="s">
        <v>835</v>
      </c>
      <c r="B43" s="1" t="s">
        <v>1965</v>
      </c>
      <c r="C43" s="29">
        <v>44377</v>
      </c>
      <c r="D43" s="29">
        <v>44499</v>
      </c>
      <c r="E43" s="1">
        <v>120</v>
      </c>
      <c r="F43" s="1" t="s">
        <v>1923</v>
      </c>
    </row>
    <row r="44" spans="1:6" x14ac:dyDescent="0.2">
      <c r="A44" s="27" t="s">
        <v>1298</v>
      </c>
      <c r="B44" s="1" t="s">
        <v>1966</v>
      </c>
      <c r="C44" s="29">
        <v>44377</v>
      </c>
      <c r="D44" s="29">
        <v>44499</v>
      </c>
      <c r="E44" s="1">
        <v>120</v>
      </c>
      <c r="F44" s="1" t="s">
        <v>1923</v>
      </c>
    </row>
    <row r="45" spans="1:6" x14ac:dyDescent="0.2">
      <c r="A45" s="27" t="s">
        <v>206</v>
      </c>
      <c r="B45" s="1" t="s">
        <v>1967</v>
      </c>
      <c r="C45" s="29">
        <v>44377</v>
      </c>
      <c r="D45" s="29">
        <v>44499</v>
      </c>
      <c r="E45" s="1">
        <v>120</v>
      </c>
      <c r="F45" s="1" t="s">
        <v>1923</v>
      </c>
    </row>
    <row r="46" spans="1:6" x14ac:dyDescent="0.2">
      <c r="A46" s="27" t="s">
        <v>1339</v>
      </c>
      <c r="B46" s="1" t="s">
        <v>1968</v>
      </c>
      <c r="C46" s="29">
        <v>44377</v>
      </c>
      <c r="D46" s="29">
        <v>44499</v>
      </c>
      <c r="E46" s="1">
        <v>120</v>
      </c>
      <c r="F46" s="1" t="s">
        <v>1923</v>
      </c>
    </row>
    <row r="47" spans="1:6" x14ac:dyDescent="0.2">
      <c r="A47" s="27" t="s">
        <v>643</v>
      </c>
      <c r="B47" s="1" t="s">
        <v>1969</v>
      </c>
      <c r="C47" s="29">
        <v>44377</v>
      </c>
      <c r="D47" s="29">
        <v>44499</v>
      </c>
      <c r="E47" s="1">
        <v>120</v>
      </c>
      <c r="F47" s="1" t="s">
        <v>1923</v>
      </c>
    </row>
    <row r="48" spans="1:6" x14ac:dyDescent="0.2">
      <c r="A48" s="27" t="s">
        <v>272</v>
      </c>
      <c r="B48" s="1" t="s">
        <v>1970</v>
      </c>
      <c r="C48" s="29">
        <v>44377</v>
      </c>
      <c r="D48" s="29">
        <v>44499</v>
      </c>
      <c r="E48" s="1">
        <v>120</v>
      </c>
      <c r="F48" s="1" t="s">
        <v>1923</v>
      </c>
    </row>
    <row r="49" spans="1:6" x14ac:dyDescent="0.2">
      <c r="A49" s="27" t="s">
        <v>62</v>
      </c>
      <c r="B49" s="1" t="s">
        <v>1971</v>
      </c>
      <c r="C49" s="29">
        <v>44377</v>
      </c>
      <c r="D49" s="29">
        <v>44499</v>
      </c>
      <c r="E49" s="1">
        <v>120</v>
      </c>
      <c r="F49" s="1" t="s">
        <v>1923</v>
      </c>
    </row>
    <row r="50" spans="1:6" x14ac:dyDescent="0.2">
      <c r="A50" s="27" t="s">
        <v>587</v>
      </c>
      <c r="B50" s="1" t="s">
        <v>1972</v>
      </c>
      <c r="C50" s="29">
        <v>44377</v>
      </c>
      <c r="D50" s="29">
        <v>44499</v>
      </c>
      <c r="E50" s="1">
        <v>120</v>
      </c>
      <c r="F50" s="1" t="s">
        <v>1923</v>
      </c>
    </row>
    <row r="51" spans="1:6" x14ac:dyDescent="0.2">
      <c r="A51" s="27" t="s">
        <v>824</v>
      </c>
      <c r="B51" s="1" t="s">
        <v>1973</v>
      </c>
      <c r="C51" s="29">
        <v>44377</v>
      </c>
      <c r="D51" s="29">
        <v>44499</v>
      </c>
      <c r="E51" s="1">
        <v>120</v>
      </c>
      <c r="F51" s="1" t="s">
        <v>1923</v>
      </c>
    </row>
    <row r="52" spans="1:6" x14ac:dyDescent="0.2">
      <c r="A52" s="27" t="s">
        <v>1012</v>
      </c>
      <c r="B52" s="1" t="s">
        <v>1974</v>
      </c>
      <c r="C52" s="29">
        <v>44377</v>
      </c>
      <c r="D52" s="29">
        <v>44499</v>
      </c>
      <c r="E52" s="1">
        <v>120</v>
      </c>
      <c r="F52" s="1" t="s">
        <v>1923</v>
      </c>
    </row>
    <row r="53" spans="1:6" x14ac:dyDescent="0.2">
      <c r="A53" s="27" t="s">
        <v>648</v>
      </c>
      <c r="B53" s="1" t="s">
        <v>1975</v>
      </c>
      <c r="C53" s="29">
        <v>44377</v>
      </c>
      <c r="D53" s="29">
        <v>44499</v>
      </c>
      <c r="E53" s="1">
        <v>120</v>
      </c>
      <c r="F53" s="1" t="s">
        <v>1923</v>
      </c>
    </row>
    <row r="54" spans="1:6" x14ac:dyDescent="0.2">
      <c r="A54" s="27" t="s">
        <v>904</v>
      </c>
      <c r="B54" s="1" t="s">
        <v>1976</v>
      </c>
      <c r="C54" s="29">
        <v>44377</v>
      </c>
      <c r="D54" s="29">
        <v>44499</v>
      </c>
      <c r="E54" s="1">
        <v>120</v>
      </c>
      <c r="F54" s="1" t="s">
        <v>1923</v>
      </c>
    </row>
    <row r="55" spans="1:6" x14ac:dyDescent="0.2">
      <c r="A55" s="27" t="s">
        <v>1238</v>
      </c>
      <c r="B55" s="1" t="s">
        <v>1977</v>
      </c>
      <c r="C55" s="29">
        <v>44377</v>
      </c>
      <c r="D55" s="29">
        <v>44499</v>
      </c>
      <c r="E55" s="1">
        <v>120</v>
      </c>
      <c r="F55" s="1" t="s">
        <v>1923</v>
      </c>
    </row>
    <row r="56" spans="1:6" x14ac:dyDescent="0.2">
      <c r="A56" s="27" t="s">
        <v>252</v>
      </c>
      <c r="B56" s="1" t="s">
        <v>1978</v>
      </c>
      <c r="C56" s="29">
        <v>44377</v>
      </c>
      <c r="D56" s="29">
        <v>44499</v>
      </c>
      <c r="E56" s="1">
        <v>120</v>
      </c>
      <c r="F56" s="1" t="s">
        <v>1923</v>
      </c>
    </row>
    <row r="57" spans="1:6" x14ac:dyDescent="0.2">
      <c r="A57" s="27" t="s">
        <v>164</v>
      </c>
      <c r="B57" s="1" t="s">
        <v>1979</v>
      </c>
      <c r="C57" s="29">
        <v>44377</v>
      </c>
      <c r="D57" s="29">
        <v>44499</v>
      </c>
      <c r="E57" s="1">
        <v>120</v>
      </c>
      <c r="F57" s="1" t="s">
        <v>1923</v>
      </c>
    </row>
    <row r="58" spans="1:6" x14ac:dyDescent="0.2">
      <c r="A58" s="27" t="s">
        <v>577</v>
      </c>
      <c r="B58" s="1" t="s">
        <v>1980</v>
      </c>
      <c r="C58" s="29">
        <v>44377</v>
      </c>
      <c r="D58" s="29">
        <v>44499</v>
      </c>
      <c r="E58" s="1">
        <v>120</v>
      </c>
      <c r="F58" s="1" t="s">
        <v>1923</v>
      </c>
    </row>
    <row r="59" spans="1:6" x14ac:dyDescent="0.2">
      <c r="A59" s="27" t="s">
        <v>311</v>
      </c>
      <c r="B59" s="1" t="s">
        <v>1981</v>
      </c>
      <c r="C59" s="29">
        <v>44377</v>
      </c>
      <c r="D59" s="29">
        <v>44499</v>
      </c>
      <c r="E59" s="1">
        <v>120</v>
      </c>
      <c r="F59" s="1" t="s">
        <v>1923</v>
      </c>
    </row>
    <row r="60" spans="1:6" x14ac:dyDescent="0.2">
      <c r="A60" s="27" t="s">
        <v>569</v>
      </c>
      <c r="B60" s="1" t="s">
        <v>1982</v>
      </c>
      <c r="C60" s="29">
        <v>44377</v>
      </c>
      <c r="D60" s="29">
        <v>44499</v>
      </c>
      <c r="E60" s="1">
        <v>120</v>
      </c>
      <c r="F60" s="1" t="s">
        <v>1923</v>
      </c>
    </row>
    <row r="61" spans="1:6" x14ac:dyDescent="0.2">
      <c r="A61" s="27" t="s">
        <v>870</v>
      </c>
      <c r="B61" s="1" t="s">
        <v>1983</v>
      </c>
      <c r="C61" s="29">
        <v>44377</v>
      </c>
      <c r="D61" s="29">
        <v>44499</v>
      </c>
      <c r="E61" s="1">
        <v>120</v>
      </c>
      <c r="F61" s="1" t="s">
        <v>1923</v>
      </c>
    </row>
    <row r="62" spans="1:6" x14ac:dyDescent="0.2">
      <c r="A62" s="27" t="s">
        <v>190</v>
      </c>
      <c r="B62" s="1" t="s">
        <v>1984</v>
      </c>
      <c r="C62" s="29">
        <v>44377</v>
      </c>
      <c r="D62" s="29">
        <v>44499</v>
      </c>
      <c r="E62" s="1">
        <v>120</v>
      </c>
      <c r="F62" s="1" t="s">
        <v>1923</v>
      </c>
    </row>
    <row r="63" spans="1:6" x14ac:dyDescent="0.2">
      <c r="A63" s="27" t="s">
        <v>582</v>
      </c>
      <c r="B63" s="1" t="s">
        <v>1985</v>
      </c>
      <c r="C63" s="29">
        <v>44377</v>
      </c>
      <c r="D63" s="29">
        <v>44499</v>
      </c>
      <c r="E63" s="1">
        <v>120</v>
      </c>
      <c r="F63" s="1" t="s">
        <v>1923</v>
      </c>
    </row>
    <row r="64" spans="1:6" x14ac:dyDescent="0.2">
      <c r="A64" s="27" t="s">
        <v>803</v>
      </c>
      <c r="B64" s="1" t="s">
        <v>1986</v>
      </c>
      <c r="C64" s="29">
        <v>44377</v>
      </c>
      <c r="D64" s="29">
        <v>44499</v>
      </c>
      <c r="E64" s="1">
        <v>120</v>
      </c>
      <c r="F64" s="1" t="s">
        <v>1923</v>
      </c>
    </row>
    <row r="65" spans="1:6" x14ac:dyDescent="0.2">
      <c r="A65" s="27" t="s">
        <v>288</v>
      </c>
      <c r="B65" s="1" t="s">
        <v>1987</v>
      </c>
      <c r="C65" s="29">
        <v>44377</v>
      </c>
      <c r="D65" s="29">
        <v>44499</v>
      </c>
      <c r="E65" s="1">
        <v>120</v>
      </c>
      <c r="F65" s="1" t="s">
        <v>1923</v>
      </c>
    </row>
    <row r="66" spans="1:6" x14ac:dyDescent="0.2">
      <c r="A66" s="27" t="s">
        <v>362</v>
      </c>
      <c r="B66" s="1" t="s">
        <v>1988</v>
      </c>
      <c r="C66" s="29">
        <v>44377</v>
      </c>
      <c r="D66" s="29">
        <v>44499</v>
      </c>
      <c r="E66" s="1">
        <v>120</v>
      </c>
      <c r="F66" s="1" t="s">
        <v>1923</v>
      </c>
    </row>
    <row r="67" spans="1:6" x14ac:dyDescent="0.2">
      <c r="A67" s="27" t="s">
        <v>592</v>
      </c>
      <c r="B67" s="1" t="s">
        <v>1989</v>
      </c>
      <c r="C67" s="29">
        <v>44377</v>
      </c>
      <c r="D67" s="29">
        <v>44499</v>
      </c>
      <c r="E67" s="1">
        <v>120</v>
      </c>
      <c r="F67" s="1" t="s">
        <v>1923</v>
      </c>
    </row>
    <row r="68" spans="1:6" x14ac:dyDescent="0.2">
      <c r="A68" s="27" t="s">
        <v>169</v>
      </c>
      <c r="B68" s="1" t="s">
        <v>1990</v>
      </c>
      <c r="C68" s="29">
        <v>44377</v>
      </c>
      <c r="D68" s="29">
        <v>44499</v>
      </c>
      <c r="E68" s="1">
        <v>120</v>
      </c>
      <c r="F68" s="1" t="s">
        <v>1923</v>
      </c>
    </row>
    <row r="69" spans="1:6" x14ac:dyDescent="0.2">
      <c r="A69" s="27" t="s">
        <v>1331</v>
      </c>
      <c r="B69" s="1" t="s">
        <v>1991</v>
      </c>
      <c r="C69" s="29">
        <v>44377</v>
      </c>
      <c r="D69" s="29">
        <v>44499</v>
      </c>
      <c r="E69" s="1">
        <v>120</v>
      </c>
      <c r="F69" s="1" t="s">
        <v>1923</v>
      </c>
    </row>
    <row r="70" spans="1:6" x14ac:dyDescent="0.2">
      <c r="A70" s="27" t="s">
        <v>683</v>
      </c>
      <c r="B70" s="1" t="s">
        <v>1992</v>
      </c>
      <c r="C70" s="29">
        <v>44377</v>
      </c>
      <c r="D70" s="29">
        <v>44499</v>
      </c>
      <c r="E70" s="1">
        <v>120</v>
      </c>
      <c r="F70" s="1" t="s">
        <v>1923</v>
      </c>
    </row>
    <row r="71" spans="1:6" x14ac:dyDescent="0.2">
      <c r="A71" s="27" t="s">
        <v>1186</v>
      </c>
      <c r="B71" s="1" t="s">
        <v>1993</v>
      </c>
      <c r="C71" s="29">
        <v>44377</v>
      </c>
      <c r="D71" s="29">
        <v>44499</v>
      </c>
      <c r="E71" s="1">
        <v>120</v>
      </c>
      <c r="F71" s="1" t="s">
        <v>1923</v>
      </c>
    </row>
    <row r="72" spans="1:6" x14ac:dyDescent="0.2">
      <c r="A72" s="27" t="s">
        <v>278</v>
      </c>
      <c r="B72" s="1" t="s">
        <v>1994</v>
      </c>
      <c r="C72" s="29">
        <v>44377</v>
      </c>
      <c r="D72" s="29">
        <v>44499</v>
      </c>
      <c r="E72" s="1">
        <v>120</v>
      </c>
      <c r="F72" s="1" t="s">
        <v>1923</v>
      </c>
    </row>
    <row r="73" spans="1:6" x14ac:dyDescent="0.2">
      <c r="A73" s="27" t="s">
        <v>393</v>
      </c>
      <c r="B73" s="1" t="s">
        <v>1995</v>
      </c>
      <c r="C73" s="29">
        <v>44377</v>
      </c>
      <c r="D73" s="29">
        <v>44499</v>
      </c>
      <c r="E73" s="1">
        <v>120</v>
      </c>
      <c r="F73" s="1" t="s">
        <v>1923</v>
      </c>
    </row>
    <row r="74" spans="1:6" x14ac:dyDescent="0.2">
      <c r="A74" s="27" t="s">
        <v>797</v>
      </c>
      <c r="B74" s="1" t="s">
        <v>1996</v>
      </c>
      <c r="C74" s="29">
        <v>44377</v>
      </c>
      <c r="D74" s="29">
        <v>44499</v>
      </c>
      <c r="E74" s="1">
        <v>120</v>
      </c>
      <c r="F74" s="1" t="s">
        <v>1923</v>
      </c>
    </row>
    <row r="75" spans="1:6" x14ac:dyDescent="0.2">
      <c r="A75" s="27" t="s">
        <v>398</v>
      </c>
      <c r="B75" s="1" t="s">
        <v>1997</v>
      </c>
      <c r="C75" s="29">
        <v>44377</v>
      </c>
      <c r="D75" s="29">
        <v>44499</v>
      </c>
      <c r="E75" s="1">
        <v>120</v>
      </c>
      <c r="F75" s="1" t="s">
        <v>1923</v>
      </c>
    </row>
    <row r="76" spans="1:6" x14ac:dyDescent="0.2">
      <c r="A76" s="27" t="s">
        <v>1114</v>
      </c>
      <c r="B76" s="1" t="s">
        <v>1998</v>
      </c>
      <c r="C76" s="29">
        <v>44377</v>
      </c>
      <c r="D76" s="29">
        <v>44499</v>
      </c>
      <c r="E76" s="1">
        <v>120</v>
      </c>
      <c r="F76" s="1" t="s">
        <v>1923</v>
      </c>
    </row>
    <row r="77" spans="1:6" x14ac:dyDescent="0.2">
      <c r="A77" s="27" t="s">
        <v>421</v>
      </c>
      <c r="B77" s="1" t="s">
        <v>1999</v>
      </c>
      <c r="C77" s="29">
        <v>44377</v>
      </c>
      <c r="D77" s="29">
        <v>44499</v>
      </c>
      <c r="E77" s="1">
        <v>120</v>
      </c>
      <c r="F77" s="1" t="s">
        <v>1923</v>
      </c>
    </row>
    <row r="78" spans="1:6" x14ac:dyDescent="0.2">
      <c r="A78" s="27" t="s">
        <v>1276</v>
      </c>
      <c r="B78" s="1" t="s">
        <v>2000</v>
      </c>
      <c r="C78" s="29">
        <v>44377</v>
      </c>
      <c r="D78" s="29">
        <v>44499</v>
      </c>
      <c r="E78" s="1">
        <v>120</v>
      </c>
      <c r="F78" s="1" t="s">
        <v>1923</v>
      </c>
    </row>
    <row r="79" spans="1:6" x14ac:dyDescent="0.2">
      <c r="A79" s="27" t="s">
        <v>980</v>
      </c>
      <c r="B79" s="1" t="s">
        <v>2001</v>
      </c>
      <c r="C79" s="29">
        <v>44377</v>
      </c>
      <c r="D79" s="29">
        <v>44499</v>
      </c>
      <c r="E79" s="1">
        <v>120</v>
      </c>
      <c r="F79" s="1" t="s">
        <v>1923</v>
      </c>
    </row>
    <row r="80" spans="1:6" x14ac:dyDescent="0.2">
      <c r="A80" s="27" t="s">
        <v>931</v>
      </c>
      <c r="B80" s="1" t="s">
        <v>2002</v>
      </c>
      <c r="C80" s="29">
        <v>44377</v>
      </c>
      <c r="D80" s="29">
        <v>44499</v>
      </c>
      <c r="E80" s="1">
        <v>120</v>
      </c>
      <c r="F80" s="1" t="s">
        <v>1923</v>
      </c>
    </row>
    <row r="81" spans="1:6" x14ac:dyDescent="0.2">
      <c r="A81" s="27" t="s">
        <v>965</v>
      </c>
      <c r="B81" s="1" t="s">
        <v>2003</v>
      </c>
      <c r="C81" s="29">
        <v>44377</v>
      </c>
      <c r="D81" s="29">
        <v>44499</v>
      </c>
      <c r="E81" s="1">
        <v>120</v>
      </c>
      <c r="F81" s="1" t="s">
        <v>1923</v>
      </c>
    </row>
    <row r="82" spans="1:6" x14ac:dyDescent="0.2">
      <c r="A82" s="27" t="s">
        <v>237</v>
      </c>
      <c r="B82" s="1" t="s">
        <v>2004</v>
      </c>
      <c r="C82" s="29">
        <v>44377</v>
      </c>
      <c r="D82" s="29">
        <v>44499</v>
      </c>
      <c r="E82" s="1">
        <v>120</v>
      </c>
      <c r="F82" s="1" t="s">
        <v>1923</v>
      </c>
    </row>
    <row r="83" spans="1:6" x14ac:dyDescent="0.2">
      <c r="A83" s="27" t="s">
        <v>1376</v>
      </c>
      <c r="B83" s="1" t="s">
        <v>2005</v>
      </c>
      <c r="C83" s="29">
        <v>44377</v>
      </c>
      <c r="D83" s="29">
        <v>44499</v>
      </c>
      <c r="E83" s="1">
        <v>120</v>
      </c>
      <c r="F83" s="1" t="s">
        <v>1923</v>
      </c>
    </row>
    <row r="84" spans="1:6" x14ac:dyDescent="0.2">
      <c r="A84" s="27" t="s">
        <v>717</v>
      </c>
      <c r="B84" s="1" t="s">
        <v>2006</v>
      </c>
      <c r="C84" s="29">
        <v>44377</v>
      </c>
      <c r="D84" s="29">
        <v>44499</v>
      </c>
      <c r="E84" s="1">
        <v>120</v>
      </c>
      <c r="F84" s="1" t="s">
        <v>1923</v>
      </c>
    </row>
    <row r="85" spans="1:6" x14ac:dyDescent="0.2">
      <c r="A85" s="27" t="s">
        <v>857</v>
      </c>
      <c r="B85" s="1" t="s">
        <v>2007</v>
      </c>
      <c r="C85" s="29">
        <v>44377</v>
      </c>
      <c r="D85" s="29">
        <v>44499</v>
      </c>
      <c r="E85" s="1">
        <v>120</v>
      </c>
      <c r="F85" s="1" t="s">
        <v>1923</v>
      </c>
    </row>
    <row r="86" spans="1:6" x14ac:dyDescent="0.2">
      <c r="A86" s="27" t="s">
        <v>1481</v>
      </c>
      <c r="B86" s="1" t="s">
        <v>2008</v>
      </c>
      <c r="C86" s="29">
        <v>44377</v>
      </c>
      <c r="D86" s="29">
        <v>44499</v>
      </c>
      <c r="E86" s="1">
        <v>120</v>
      </c>
      <c r="F86" s="1" t="s">
        <v>1923</v>
      </c>
    </row>
    <row r="87" spans="1:6" x14ac:dyDescent="0.2">
      <c r="A87" s="27" t="s">
        <v>1195</v>
      </c>
      <c r="B87" s="1" t="s">
        <v>2009</v>
      </c>
      <c r="C87" s="29">
        <v>44377</v>
      </c>
      <c r="D87" s="29">
        <v>44499</v>
      </c>
      <c r="E87" s="1">
        <v>120</v>
      </c>
      <c r="F87" s="1" t="s">
        <v>1923</v>
      </c>
    </row>
    <row r="88" spans="1:6" x14ac:dyDescent="0.2">
      <c r="A88" s="27" t="s">
        <v>317</v>
      </c>
      <c r="B88" s="1" t="s">
        <v>2010</v>
      </c>
      <c r="C88" s="29">
        <v>44377</v>
      </c>
      <c r="D88" s="29">
        <v>44499</v>
      </c>
      <c r="E88" s="1">
        <v>120</v>
      </c>
      <c r="F88" s="1" t="s">
        <v>1923</v>
      </c>
    </row>
    <row r="89" spans="1:6" x14ac:dyDescent="0.2">
      <c r="A89" s="27" t="s">
        <v>914</v>
      </c>
      <c r="B89" s="1" t="s">
        <v>2011</v>
      </c>
      <c r="C89" s="29">
        <v>44377</v>
      </c>
      <c r="D89" s="29">
        <v>44499</v>
      </c>
      <c r="E89" s="1">
        <v>120</v>
      </c>
      <c r="F89" s="1" t="s">
        <v>1923</v>
      </c>
    </row>
    <row r="90" spans="1:6" x14ac:dyDescent="0.2">
      <c r="A90" s="27" t="s">
        <v>443</v>
      </c>
      <c r="B90" s="1" t="s">
        <v>2012</v>
      </c>
      <c r="C90" s="29">
        <v>44377</v>
      </c>
      <c r="D90" s="29">
        <v>44499</v>
      </c>
      <c r="E90" s="1">
        <v>120</v>
      </c>
      <c r="F90" s="1" t="s">
        <v>1923</v>
      </c>
    </row>
    <row r="91" spans="1:6" x14ac:dyDescent="0.2">
      <c r="A91" s="27" t="s">
        <v>975</v>
      </c>
      <c r="B91" s="1" t="s">
        <v>2013</v>
      </c>
      <c r="C91" s="29">
        <v>44377</v>
      </c>
      <c r="D91" s="29">
        <v>44499</v>
      </c>
      <c r="E91" s="1">
        <v>120</v>
      </c>
      <c r="F91" s="1" t="s">
        <v>1923</v>
      </c>
    </row>
    <row r="92" spans="1:6" x14ac:dyDescent="0.2">
      <c r="A92" s="27" t="s">
        <v>1208</v>
      </c>
      <c r="B92" s="1" t="s">
        <v>2014</v>
      </c>
      <c r="C92" s="29">
        <v>44377</v>
      </c>
      <c r="D92" s="29">
        <v>44499</v>
      </c>
      <c r="E92" s="1">
        <v>120</v>
      </c>
      <c r="F92" s="1" t="s">
        <v>1923</v>
      </c>
    </row>
    <row r="93" spans="1:6" x14ac:dyDescent="0.2">
      <c r="A93" s="27" t="s">
        <v>1302</v>
      </c>
      <c r="B93" s="1" t="s">
        <v>2015</v>
      </c>
      <c r="C93" s="29">
        <v>44377</v>
      </c>
      <c r="D93" s="29">
        <v>44499</v>
      </c>
      <c r="E93" s="1">
        <v>120</v>
      </c>
      <c r="F93" s="1" t="s">
        <v>1923</v>
      </c>
    </row>
    <row r="94" spans="1:6" x14ac:dyDescent="0.2">
      <c r="A94" s="27" t="s">
        <v>524</v>
      </c>
      <c r="B94" s="1" t="s">
        <v>2016</v>
      </c>
      <c r="C94" s="29">
        <v>44384</v>
      </c>
      <c r="D94" s="29">
        <v>44507</v>
      </c>
      <c r="E94" s="1">
        <v>120</v>
      </c>
      <c r="F94" s="1" t="s">
        <v>1923</v>
      </c>
    </row>
    <row r="95" spans="1:6" x14ac:dyDescent="0.2">
      <c r="A95" s="27" t="s">
        <v>489</v>
      </c>
      <c r="B95" s="1" t="s">
        <v>2017</v>
      </c>
      <c r="C95" s="29">
        <v>44377</v>
      </c>
      <c r="D95" s="29">
        <v>44499</v>
      </c>
      <c r="E95" s="1">
        <v>120</v>
      </c>
      <c r="F95" s="1" t="s">
        <v>1923</v>
      </c>
    </row>
    <row r="96" spans="1:6" x14ac:dyDescent="0.2">
      <c r="A96" s="27" t="s">
        <v>792</v>
      </c>
      <c r="B96" s="1" t="s">
        <v>2018</v>
      </c>
      <c r="C96" s="29">
        <v>44377</v>
      </c>
      <c r="D96" s="29">
        <v>44499</v>
      </c>
      <c r="E96" s="1">
        <v>120</v>
      </c>
      <c r="F96" s="1" t="s">
        <v>1923</v>
      </c>
    </row>
    <row r="97" spans="1:6" x14ac:dyDescent="0.2">
      <c r="A97" s="27" t="s">
        <v>920</v>
      </c>
      <c r="B97" s="1" t="s">
        <v>2019</v>
      </c>
      <c r="C97" s="29">
        <v>44377</v>
      </c>
      <c r="D97" s="29">
        <v>44499</v>
      </c>
      <c r="E97" s="1">
        <v>120</v>
      </c>
      <c r="F97" s="1" t="s">
        <v>1923</v>
      </c>
    </row>
    <row r="98" spans="1:6" x14ac:dyDescent="0.2">
      <c r="A98" s="27" t="s">
        <v>337</v>
      </c>
      <c r="B98" s="1" t="s">
        <v>2020</v>
      </c>
      <c r="C98" s="29">
        <v>44377</v>
      </c>
      <c r="D98" s="29">
        <v>44499</v>
      </c>
      <c r="E98" s="1">
        <v>120</v>
      </c>
      <c r="F98" s="1" t="s">
        <v>1923</v>
      </c>
    </row>
    <row r="99" spans="1:6" x14ac:dyDescent="0.2">
      <c r="A99" s="27" t="s">
        <v>1071</v>
      </c>
      <c r="B99" s="1" t="s">
        <v>2021</v>
      </c>
      <c r="C99" s="29">
        <v>44377</v>
      </c>
      <c r="D99" s="29">
        <v>44499</v>
      </c>
      <c r="E99" s="1">
        <v>120</v>
      </c>
      <c r="F99" s="1" t="s">
        <v>1923</v>
      </c>
    </row>
    <row r="100" spans="1:6" x14ac:dyDescent="0.2">
      <c r="A100" s="27" t="s">
        <v>925</v>
      </c>
      <c r="B100" s="1" t="s">
        <v>2022</v>
      </c>
      <c r="C100" s="29">
        <v>44377</v>
      </c>
      <c r="D100" s="29">
        <v>44499</v>
      </c>
      <c r="E100" s="1">
        <v>120</v>
      </c>
      <c r="F100" s="1" t="s">
        <v>1923</v>
      </c>
    </row>
    <row r="101" spans="1:6" x14ac:dyDescent="0.2">
      <c r="A101" s="27" t="s">
        <v>782</v>
      </c>
      <c r="B101" s="1" t="s">
        <v>2023</v>
      </c>
      <c r="C101" s="29">
        <v>44377</v>
      </c>
      <c r="D101" s="29">
        <v>44499</v>
      </c>
      <c r="E101" s="1">
        <v>120</v>
      </c>
      <c r="F101" s="1" t="s">
        <v>1923</v>
      </c>
    </row>
    <row r="102" spans="1:6" x14ac:dyDescent="0.2">
      <c r="A102" s="27" t="s">
        <v>195</v>
      </c>
      <c r="B102" s="1" t="s">
        <v>2024</v>
      </c>
      <c r="C102" s="29">
        <v>44377</v>
      </c>
      <c r="D102" s="29">
        <v>44499</v>
      </c>
      <c r="E102" s="1">
        <v>120</v>
      </c>
      <c r="F102" s="1" t="s">
        <v>1923</v>
      </c>
    </row>
    <row r="103" spans="1:6" x14ac:dyDescent="0.2">
      <c r="A103" s="27" t="s">
        <v>411</v>
      </c>
      <c r="B103" s="1" t="s">
        <v>2025</v>
      </c>
      <c r="C103" s="29">
        <v>44377</v>
      </c>
      <c r="D103" s="29">
        <v>44499</v>
      </c>
      <c r="E103" s="1">
        <v>120</v>
      </c>
      <c r="F103" s="1" t="s">
        <v>1923</v>
      </c>
    </row>
    <row r="104" spans="1:6" x14ac:dyDescent="0.2">
      <c r="A104" s="27" t="s">
        <v>1213</v>
      </c>
      <c r="B104" s="1" t="s">
        <v>2026</v>
      </c>
      <c r="C104" s="29">
        <v>44377</v>
      </c>
      <c r="D104" s="29">
        <v>44499</v>
      </c>
      <c r="E104" s="1">
        <v>120</v>
      </c>
      <c r="F104" s="1" t="s">
        <v>1923</v>
      </c>
    </row>
    <row r="105" spans="1:6" x14ac:dyDescent="0.2">
      <c r="A105" s="27" t="s">
        <v>292</v>
      </c>
      <c r="B105" s="1" t="s">
        <v>2027</v>
      </c>
      <c r="C105" s="29">
        <v>44377</v>
      </c>
      <c r="D105" s="29">
        <v>44499</v>
      </c>
      <c r="E105" s="1">
        <v>120</v>
      </c>
      <c r="F105" s="1" t="s">
        <v>1923</v>
      </c>
    </row>
    <row r="106" spans="1:6" x14ac:dyDescent="0.2">
      <c r="A106" s="27" t="s">
        <v>1281</v>
      </c>
      <c r="B106" s="1" t="s">
        <v>2028</v>
      </c>
      <c r="C106" s="29">
        <v>44377</v>
      </c>
      <c r="D106" s="29">
        <v>44499</v>
      </c>
      <c r="E106" s="1">
        <v>120</v>
      </c>
      <c r="F106" s="1" t="s">
        <v>1923</v>
      </c>
    </row>
    <row r="107" spans="1:6" x14ac:dyDescent="0.2">
      <c r="A107" s="27" t="s">
        <v>185</v>
      </c>
      <c r="B107" s="1" t="s">
        <v>2029</v>
      </c>
      <c r="C107" s="29">
        <v>44384</v>
      </c>
      <c r="D107" s="29">
        <v>44507</v>
      </c>
      <c r="E107" s="1">
        <v>120</v>
      </c>
      <c r="F107" s="1" t="s">
        <v>1923</v>
      </c>
    </row>
    <row r="108" spans="1:6" x14ac:dyDescent="0.2">
      <c r="A108" s="27" t="s">
        <v>895</v>
      </c>
      <c r="B108" s="1" t="s">
        <v>2030</v>
      </c>
      <c r="C108" s="29">
        <v>44377</v>
      </c>
      <c r="D108" s="29">
        <v>44499</v>
      </c>
      <c r="E108" s="1">
        <v>120</v>
      </c>
      <c r="F108" s="1" t="s">
        <v>1923</v>
      </c>
    </row>
    <row r="109" spans="1:6" x14ac:dyDescent="0.2">
      <c r="A109" s="27" t="s">
        <v>454</v>
      </c>
      <c r="B109" s="1" t="s">
        <v>2031</v>
      </c>
      <c r="C109" s="29">
        <v>44377</v>
      </c>
      <c r="D109" s="29">
        <v>44499</v>
      </c>
      <c r="E109" s="1">
        <v>120</v>
      </c>
      <c r="F109" s="1" t="s">
        <v>1923</v>
      </c>
    </row>
    <row r="110" spans="1:6" x14ac:dyDescent="0.2">
      <c r="A110" s="27" t="s">
        <v>1270</v>
      </c>
      <c r="B110" s="1" t="s">
        <v>2032</v>
      </c>
      <c r="C110" s="29">
        <v>44377</v>
      </c>
      <c r="D110" s="29">
        <v>44499</v>
      </c>
      <c r="E110" s="1">
        <v>120</v>
      </c>
      <c r="F110" s="1" t="s">
        <v>1923</v>
      </c>
    </row>
    <row r="111" spans="1:6" x14ac:dyDescent="0.2">
      <c r="A111" s="27" t="s">
        <v>970</v>
      </c>
      <c r="B111" s="1" t="s">
        <v>2033</v>
      </c>
      <c r="C111" s="29">
        <v>44384</v>
      </c>
      <c r="D111" s="29">
        <v>44507</v>
      </c>
      <c r="E111" s="1">
        <v>120</v>
      </c>
      <c r="F111" s="1" t="s">
        <v>1923</v>
      </c>
    </row>
    <row r="112" spans="1:6" x14ac:dyDescent="0.2">
      <c r="A112" s="27" t="s">
        <v>134</v>
      </c>
      <c r="B112" s="1" t="s">
        <v>2034</v>
      </c>
      <c r="C112" s="29">
        <v>44377</v>
      </c>
      <c r="D112" s="29">
        <v>44499</v>
      </c>
      <c r="E112" s="1">
        <v>120</v>
      </c>
      <c r="F112" s="1" t="s">
        <v>1923</v>
      </c>
    </row>
    <row r="113" spans="1:6" x14ac:dyDescent="0.2">
      <c r="A113" s="27" t="s">
        <v>1198</v>
      </c>
      <c r="B113" s="1" t="s">
        <v>2035</v>
      </c>
      <c r="C113" s="29">
        <v>44377</v>
      </c>
      <c r="D113" s="29">
        <v>44499</v>
      </c>
      <c r="E113" s="1">
        <v>120</v>
      </c>
      <c r="F113" s="1" t="s">
        <v>1923</v>
      </c>
    </row>
    <row r="114" spans="1:6" x14ac:dyDescent="0.2">
      <c r="A114" s="27" t="s">
        <v>622</v>
      </c>
      <c r="B114" s="1" t="s">
        <v>2036</v>
      </c>
      <c r="C114" s="29">
        <v>44377</v>
      </c>
      <c r="D114" s="29">
        <v>44499</v>
      </c>
      <c r="E114" s="1">
        <v>120</v>
      </c>
      <c r="F114" s="1" t="s">
        <v>1923</v>
      </c>
    </row>
    <row r="115" spans="1:6" x14ac:dyDescent="0.2">
      <c r="A115" s="27" t="s">
        <v>1285</v>
      </c>
      <c r="B115" s="1" t="s">
        <v>2037</v>
      </c>
      <c r="C115" s="29">
        <v>44377</v>
      </c>
      <c r="D115" s="29">
        <v>44499</v>
      </c>
      <c r="E115" s="1">
        <v>120</v>
      </c>
      <c r="F115" s="1" t="s">
        <v>1923</v>
      </c>
    </row>
    <row r="116" spans="1:6" x14ac:dyDescent="0.2">
      <c r="A116" s="27" t="s">
        <v>866</v>
      </c>
      <c r="B116" s="1" t="s">
        <v>2038</v>
      </c>
      <c r="C116" s="29">
        <v>44377</v>
      </c>
      <c r="D116" s="29">
        <v>44499</v>
      </c>
      <c r="E116" s="1">
        <v>120</v>
      </c>
      <c r="F116" s="1" t="s">
        <v>1923</v>
      </c>
    </row>
    <row r="117" spans="1:6" x14ac:dyDescent="0.2">
      <c r="A117" s="27" t="s">
        <v>553</v>
      </c>
      <c r="B117" s="1" t="s">
        <v>2039</v>
      </c>
      <c r="C117" s="29">
        <v>44377</v>
      </c>
      <c r="D117" s="29">
        <v>44499</v>
      </c>
      <c r="E117" s="1">
        <v>120</v>
      </c>
      <c r="F117" s="1" t="s">
        <v>1923</v>
      </c>
    </row>
    <row r="118" spans="1:6" x14ac:dyDescent="0.2">
      <c r="A118" s="27" t="s">
        <v>403</v>
      </c>
      <c r="B118" s="1" t="s">
        <v>2040</v>
      </c>
      <c r="C118" s="29">
        <v>44377</v>
      </c>
      <c r="D118" s="29">
        <v>44499</v>
      </c>
      <c r="E118" s="1">
        <v>120</v>
      </c>
      <c r="F118" s="1" t="s">
        <v>1923</v>
      </c>
    </row>
    <row r="119" spans="1:6" x14ac:dyDescent="0.2">
      <c r="A119" s="27" t="s">
        <v>1020</v>
      </c>
      <c r="B119" s="1" t="s">
        <v>2041</v>
      </c>
      <c r="C119" s="29">
        <v>44377</v>
      </c>
      <c r="D119" s="29">
        <v>44499</v>
      </c>
      <c r="E119" s="1">
        <v>120</v>
      </c>
      <c r="F119" s="1" t="s">
        <v>1923</v>
      </c>
    </row>
    <row r="120" spans="1:6" x14ac:dyDescent="0.2">
      <c r="A120" s="27" t="s">
        <v>574</v>
      </c>
      <c r="B120" s="1" t="s">
        <v>2042</v>
      </c>
      <c r="C120" s="29">
        <v>44377</v>
      </c>
      <c r="D120" s="29">
        <v>44499</v>
      </c>
      <c r="E120" s="1">
        <v>120</v>
      </c>
      <c r="F120" s="1" t="s">
        <v>1923</v>
      </c>
    </row>
    <row r="121" spans="1:6" x14ac:dyDescent="0.2">
      <c r="A121" s="27" t="s">
        <v>693</v>
      </c>
      <c r="B121" s="1" t="s">
        <v>2043</v>
      </c>
      <c r="C121" s="29">
        <v>44377</v>
      </c>
      <c r="D121" s="29">
        <v>44499</v>
      </c>
      <c r="E121" s="1">
        <v>120</v>
      </c>
      <c r="F121" s="1" t="s">
        <v>1923</v>
      </c>
    </row>
    <row r="122" spans="1:6" x14ac:dyDescent="0.2">
      <c r="A122" s="27" t="s">
        <v>470</v>
      </c>
      <c r="B122" s="1" t="s">
        <v>2044</v>
      </c>
      <c r="C122" s="29">
        <v>44377</v>
      </c>
      <c r="D122" s="29">
        <v>44499</v>
      </c>
      <c r="E122" s="1">
        <v>120</v>
      </c>
      <c r="F122" s="1" t="s">
        <v>1923</v>
      </c>
    </row>
    <row r="123" spans="1:6" x14ac:dyDescent="0.2">
      <c r="A123" s="27" t="s">
        <v>698</v>
      </c>
      <c r="B123" s="1" t="s">
        <v>2045</v>
      </c>
      <c r="C123" s="29">
        <v>44377</v>
      </c>
      <c r="D123" s="29">
        <v>44499</v>
      </c>
      <c r="E123" s="1">
        <v>120</v>
      </c>
      <c r="F123" s="1" t="s">
        <v>1923</v>
      </c>
    </row>
    <row r="124" spans="1:6" x14ac:dyDescent="0.2">
      <c r="A124" s="27" t="s">
        <v>1099</v>
      </c>
      <c r="B124" s="1" t="s">
        <v>2046</v>
      </c>
      <c r="C124" s="29">
        <v>44377</v>
      </c>
      <c r="D124" s="29">
        <v>44499</v>
      </c>
      <c r="E124" s="1">
        <v>120</v>
      </c>
      <c r="F124" s="1" t="s">
        <v>1923</v>
      </c>
    </row>
    <row r="125" spans="1:6" x14ac:dyDescent="0.2">
      <c r="A125" s="27" t="s">
        <v>223</v>
      </c>
      <c r="B125" s="1" t="s">
        <v>2047</v>
      </c>
      <c r="C125" s="29">
        <v>44377</v>
      </c>
      <c r="D125" s="29">
        <v>44499</v>
      </c>
      <c r="E125" s="1">
        <v>120</v>
      </c>
      <c r="F125" s="1" t="s">
        <v>1923</v>
      </c>
    </row>
    <row r="126" spans="1:6" x14ac:dyDescent="0.2">
      <c r="A126" s="27" t="s">
        <v>665</v>
      </c>
      <c r="B126" s="1" t="s">
        <v>2048</v>
      </c>
      <c r="C126" s="29">
        <v>44377</v>
      </c>
      <c r="D126" s="29">
        <v>44499</v>
      </c>
      <c r="E126" s="1">
        <v>120</v>
      </c>
      <c r="F126" s="1" t="s">
        <v>1923</v>
      </c>
    </row>
    <row r="127" spans="1:6" x14ac:dyDescent="0.2">
      <c r="A127" s="27" t="s">
        <v>596</v>
      </c>
      <c r="B127" s="1" t="s">
        <v>2049</v>
      </c>
      <c r="C127" s="29">
        <v>44377</v>
      </c>
      <c r="D127" s="29">
        <v>44499</v>
      </c>
      <c r="E127" s="1">
        <v>120</v>
      </c>
      <c r="F127" s="1" t="s">
        <v>1923</v>
      </c>
    </row>
    <row r="128" spans="1:6" x14ac:dyDescent="0.2">
      <c r="A128" s="27" t="s">
        <v>474</v>
      </c>
      <c r="B128" s="1" t="s">
        <v>2050</v>
      </c>
      <c r="C128" s="29">
        <v>44377</v>
      </c>
      <c r="D128" s="29">
        <v>44499</v>
      </c>
      <c r="E128" s="1">
        <v>120</v>
      </c>
      <c r="F128" s="1" t="s">
        <v>1923</v>
      </c>
    </row>
    <row r="129" spans="1:6" x14ac:dyDescent="0.2">
      <c r="A129" s="27" t="s">
        <v>1109</v>
      </c>
      <c r="B129" s="1" t="s">
        <v>2051</v>
      </c>
      <c r="C129" s="29">
        <v>44377</v>
      </c>
      <c r="D129" s="29">
        <v>44499</v>
      </c>
      <c r="E129" s="1">
        <v>120</v>
      </c>
      <c r="F129" s="1" t="s">
        <v>1923</v>
      </c>
    </row>
    <row r="130" spans="1:6" x14ac:dyDescent="0.2">
      <c r="A130" s="27" t="s">
        <v>297</v>
      </c>
      <c r="B130" s="1" t="s">
        <v>2052</v>
      </c>
      <c r="C130" s="29">
        <v>44377</v>
      </c>
      <c r="D130" s="29">
        <v>44499</v>
      </c>
      <c r="E130" s="1">
        <v>120</v>
      </c>
      <c r="F130" s="1" t="s">
        <v>1923</v>
      </c>
    </row>
    <row r="131" spans="1:6" x14ac:dyDescent="0.2">
      <c r="A131" s="27" t="s">
        <v>1571</v>
      </c>
      <c r="B131" s="1" t="s">
        <v>2053</v>
      </c>
      <c r="C131" s="29">
        <v>44377</v>
      </c>
      <c r="D131" s="29">
        <v>44499</v>
      </c>
      <c r="E131" s="1">
        <v>120</v>
      </c>
      <c r="F131" s="1" t="s">
        <v>1923</v>
      </c>
    </row>
    <row r="132" spans="1:6" x14ac:dyDescent="0.2">
      <c r="A132" s="27" t="s">
        <v>1529</v>
      </c>
      <c r="B132" s="1" t="s">
        <v>2054</v>
      </c>
      <c r="C132" s="29">
        <v>44377</v>
      </c>
      <c r="D132" s="29">
        <v>44499</v>
      </c>
      <c r="E132" s="1">
        <v>120</v>
      </c>
      <c r="F132" s="1" t="s">
        <v>1923</v>
      </c>
    </row>
    <row r="133" spans="1:6" x14ac:dyDescent="0.2">
      <c r="A133" s="27" t="s">
        <v>662</v>
      </c>
      <c r="B133" s="1" t="s">
        <v>2055</v>
      </c>
      <c r="C133" s="29">
        <v>44377</v>
      </c>
      <c r="D133" s="29">
        <v>44499</v>
      </c>
      <c r="E133" s="1">
        <v>120</v>
      </c>
      <c r="F133" s="1" t="s">
        <v>1923</v>
      </c>
    </row>
    <row r="134" spans="1:6" x14ac:dyDescent="0.2">
      <c r="A134" s="27" t="s">
        <v>437</v>
      </c>
      <c r="B134" s="1" t="s">
        <v>2056</v>
      </c>
      <c r="C134" s="29">
        <v>44384</v>
      </c>
      <c r="D134" s="29">
        <v>44507</v>
      </c>
      <c r="E134" s="1">
        <v>120</v>
      </c>
      <c r="F134" s="1" t="s">
        <v>1923</v>
      </c>
    </row>
    <row r="135" spans="1:6" x14ac:dyDescent="0.2">
      <c r="A135" s="27" t="s">
        <v>1326</v>
      </c>
      <c r="B135" s="1" t="s">
        <v>2057</v>
      </c>
      <c r="C135" s="29">
        <v>44377</v>
      </c>
      <c r="D135" s="29">
        <v>44499</v>
      </c>
      <c r="E135" s="1">
        <v>120</v>
      </c>
      <c r="F135" s="1" t="s">
        <v>1923</v>
      </c>
    </row>
    <row r="136" spans="1:6" x14ac:dyDescent="0.2">
      <c r="A136" s="27" t="s">
        <v>258</v>
      </c>
      <c r="B136" s="1" t="s">
        <v>2058</v>
      </c>
      <c r="C136" s="29">
        <v>44377</v>
      </c>
      <c r="D136" s="29">
        <v>44499</v>
      </c>
      <c r="E136" s="1">
        <v>120</v>
      </c>
      <c r="F136" s="1" t="s">
        <v>1923</v>
      </c>
    </row>
    <row r="137" spans="1:6" x14ac:dyDescent="0.2">
      <c r="A137" s="27" t="s">
        <v>263</v>
      </c>
      <c r="B137" s="1" t="s">
        <v>2059</v>
      </c>
      <c r="C137" s="29">
        <v>44377</v>
      </c>
      <c r="D137" s="29">
        <v>44499</v>
      </c>
      <c r="E137" s="1">
        <v>120</v>
      </c>
      <c r="F137" s="1" t="s">
        <v>1923</v>
      </c>
    </row>
    <row r="138" spans="1:6" x14ac:dyDescent="0.2">
      <c r="A138" s="27" t="s">
        <v>1566</v>
      </c>
      <c r="B138" s="1" t="s">
        <v>2060</v>
      </c>
      <c r="C138" s="29">
        <v>44377</v>
      </c>
      <c r="D138" s="29">
        <v>44499</v>
      </c>
      <c r="E138" s="1">
        <v>120</v>
      </c>
      <c r="F138" s="1" t="s">
        <v>1923</v>
      </c>
    </row>
    <row r="139" spans="1:6" x14ac:dyDescent="0.2">
      <c r="A139" s="27" t="s">
        <v>818</v>
      </c>
      <c r="B139" s="1" t="s">
        <v>2061</v>
      </c>
      <c r="C139" s="29">
        <v>44377</v>
      </c>
      <c r="D139" s="29">
        <v>44499</v>
      </c>
      <c r="E139" s="1">
        <v>120</v>
      </c>
      <c r="F139" s="1" t="s">
        <v>1923</v>
      </c>
    </row>
    <row r="140" spans="1:6" x14ac:dyDescent="0.2">
      <c r="A140" s="27" t="s">
        <v>839</v>
      </c>
      <c r="B140" s="1" t="s">
        <v>2062</v>
      </c>
      <c r="C140" s="29">
        <v>44377</v>
      </c>
      <c r="D140" s="29">
        <v>44499</v>
      </c>
      <c r="E140" s="1">
        <v>120</v>
      </c>
      <c r="F140" s="1" t="s">
        <v>1923</v>
      </c>
    </row>
    <row r="141" spans="1:6" x14ac:dyDescent="0.2">
      <c r="A141" s="27" t="s">
        <v>600</v>
      </c>
      <c r="B141" s="1" t="s">
        <v>2063</v>
      </c>
      <c r="C141" s="29">
        <v>44377</v>
      </c>
      <c r="D141" s="29">
        <v>44499</v>
      </c>
      <c r="E141" s="1">
        <v>120</v>
      </c>
      <c r="F141" s="1" t="s">
        <v>1923</v>
      </c>
    </row>
    <row r="142" spans="1:6" x14ac:dyDescent="0.2">
      <c r="A142" s="27" t="s">
        <v>1312</v>
      </c>
      <c r="B142" s="1" t="s">
        <v>2064</v>
      </c>
      <c r="C142" s="29">
        <v>44377</v>
      </c>
      <c r="D142" s="29">
        <v>44499</v>
      </c>
      <c r="E142" s="1">
        <v>120</v>
      </c>
      <c r="F142" s="1" t="s">
        <v>1923</v>
      </c>
    </row>
    <row r="143" spans="1:6" x14ac:dyDescent="0.2">
      <c r="A143" s="27" t="s">
        <v>519</v>
      </c>
      <c r="B143" s="1" t="s">
        <v>2065</v>
      </c>
      <c r="C143" s="29">
        <v>44377</v>
      </c>
      <c r="D143" s="29">
        <v>44499</v>
      </c>
      <c r="E143" s="1">
        <v>120</v>
      </c>
      <c r="F143" s="1" t="s">
        <v>1923</v>
      </c>
    </row>
    <row r="144" spans="1:6" x14ac:dyDescent="0.2">
      <c r="A144" s="27" t="s">
        <v>1142</v>
      </c>
      <c r="B144" s="1" t="s">
        <v>2066</v>
      </c>
      <c r="C144" s="29">
        <v>44377</v>
      </c>
      <c r="D144" s="29">
        <v>44499</v>
      </c>
      <c r="E144" s="1">
        <v>120</v>
      </c>
      <c r="F144" s="1" t="s">
        <v>1923</v>
      </c>
    </row>
    <row r="145" spans="1:6" x14ac:dyDescent="0.2">
      <c r="A145" s="27" t="s">
        <v>150</v>
      </c>
      <c r="B145" s="1" t="s">
        <v>2067</v>
      </c>
      <c r="C145" s="29">
        <v>44377</v>
      </c>
      <c r="D145" s="29">
        <v>44499</v>
      </c>
      <c r="E145" s="1">
        <v>120</v>
      </c>
      <c r="F145" s="1" t="s">
        <v>1923</v>
      </c>
    </row>
    <row r="146" spans="1:6" x14ac:dyDescent="0.2">
      <c r="A146" s="27" t="s">
        <v>1218</v>
      </c>
      <c r="B146" s="1" t="s">
        <v>2068</v>
      </c>
      <c r="C146" s="29">
        <v>44377</v>
      </c>
      <c r="D146" s="29">
        <v>44499</v>
      </c>
      <c r="E146" s="1">
        <v>120</v>
      </c>
      <c r="F146" s="1" t="s">
        <v>1923</v>
      </c>
    </row>
    <row r="147" spans="1:6" x14ac:dyDescent="0.2">
      <c r="A147" s="27" t="s">
        <v>1243</v>
      </c>
      <c r="B147" s="1" t="s">
        <v>2069</v>
      </c>
      <c r="C147" s="29">
        <v>44377</v>
      </c>
      <c r="D147" s="29">
        <v>44499</v>
      </c>
      <c r="E147" s="1">
        <v>120</v>
      </c>
      <c r="F147" s="1" t="s">
        <v>1923</v>
      </c>
    </row>
    <row r="148" spans="1:6" x14ac:dyDescent="0.2">
      <c r="A148" s="27" t="s">
        <v>875</v>
      </c>
      <c r="B148" s="1" t="s">
        <v>2070</v>
      </c>
      <c r="C148" s="29">
        <v>44377</v>
      </c>
      <c r="D148" s="29">
        <v>44499</v>
      </c>
      <c r="E148" s="1">
        <v>120</v>
      </c>
      <c r="F148" s="1" t="s">
        <v>1923</v>
      </c>
    </row>
    <row r="149" spans="1:6" x14ac:dyDescent="0.2">
      <c r="A149" s="27" t="s">
        <v>1363</v>
      </c>
      <c r="B149" s="1" t="s">
        <v>2071</v>
      </c>
      <c r="C149" s="29">
        <v>44377</v>
      </c>
      <c r="D149" s="29">
        <v>44499</v>
      </c>
      <c r="E149" s="1">
        <v>120</v>
      </c>
      <c r="F149" s="1" t="s">
        <v>1923</v>
      </c>
    </row>
    <row r="150" spans="1:6" x14ac:dyDescent="0.2">
      <c r="A150" s="27" t="s">
        <v>900</v>
      </c>
      <c r="B150" s="1" t="s">
        <v>2072</v>
      </c>
      <c r="C150" s="29">
        <v>44384</v>
      </c>
      <c r="D150" s="29">
        <v>44507</v>
      </c>
      <c r="E150" s="1">
        <v>120</v>
      </c>
      <c r="F150" s="1" t="s">
        <v>1923</v>
      </c>
    </row>
    <row r="151" spans="1:6" x14ac:dyDescent="0.2">
      <c r="A151" s="27" t="s">
        <v>995</v>
      </c>
      <c r="B151" s="1" t="s">
        <v>2073</v>
      </c>
      <c r="C151" s="29">
        <v>44377</v>
      </c>
      <c r="D151" s="29">
        <v>44499</v>
      </c>
      <c r="E151" s="1">
        <v>120</v>
      </c>
      <c r="F151" s="1" t="s">
        <v>1923</v>
      </c>
    </row>
    <row r="152" spans="1:6" x14ac:dyDescent="0.2">
      <c r="A152" s="27" t="s">
        <v>653</v>
      </c>
      <c r="B152" s="1" t="s">
        <v>2074</v>
      </c>
      <c r="C152" s="29">
        <v>44377</v>
      </c>
      <c r="D152" s="29">
        <v>44499</v>
      </c>
      <c r="E152" s="1">
        <v>120</v>
      </c>
      <c r="F152" s="1" t="s">
        <v>1923</v>
      </c>
    </row>
    <row r="153" spans="1:6" x14ac:dyDescent="0.2">
      <c r="A153" s="27" t="s">
        <v>72</v>
      </c>
      <c r="B153" s="1" t="s">
        <v>2075</v>
      </c>
      <c r="C153" s="29">
        <v>44377</v>
      </c>
      <c r="D153" s="29">
        <v>44499</v>
      </c>
      <c r="E153" s="1">
        <v>120</v>
      </c>
      <c r="F153" s="1" t="s">
        <v>1923</v>
      </c>
    </row>
    <row r="154" spans="1:6" x14ac:dyDescent="0.2">
      <c r="A154" s="27" t="s">
        <v>155</v>
      </c>
      <c r="B154" s="1" t="s">
        <v>2076</v>
      </c>
      <c r="C154" s="29">
        <v>44377</v>
      </c>
      <c r="D154" s="29">
        <v>44499</v>
      </c>
      <c r="E154" s="1">
        <v>120</v>
      </c>
      <c r="F154" s="1" t="s">
        <v>1923</v>
      </c>
    </row>
    <row r="155" spans="1:6" x14ac:dyDescent="0.2">
      <c r="A155" s="27" t="s">
        <v>880</v>
      </c>
      <c r="B155" s="1" t="s">
        <v>2077</v>
      </c>
      <c r="C155" s="29">
        <v>44377</v>
      </c>
      <c r="D155" s="29">
        <v>44499</v>
      </c>
      <c r="E155" s="1">
        <v>120</v>
      </c>
      <c r="F155" s="1" t="s">
        <v>1923</v>
      </c>
    </row>
    <row r="156" spans="1:6" x14ac:dyDescent="0.2">
      <c r="A156" s="27" t="s">
        <v>81</v>
      </c>
      <c r="B156" s="1" t="s">
        <v>2078</v>
      </c>
      <c r="C156" s="29">
        <v>44377</v>
      </c>
      <c r="D156" s="29">
        <v>44499</v>
      </c>
      <c r="E156" s="1">
        <v>120</v>
      </c>
      <c r="F156" s="1" t="s">
        <v>1923</v>
      </c>
    </row>
    <row r="157" spans="1:6" x14ac:dyDescent="0.2">
      <c r="A157" s="27" t="s">
        <v>1161</v>
      </c>
      <c r="B157" s="1" t="s">
        <v>2079</v>
      </c>
      <c r="C157" s="29">
        <v>44377</v>
      </c>
      <c r="D157" s="29">
        <v>44499</v>
      </c>
      <c r="E157" s="1">
        <v>120</v>
      </c>
      <c r="F157" s="1" t="s">
        <v>1923</v>
      </c>
    </row>
    <row r="158" spans="1:6" x14ac:dyDescent="0.2">
      <c r="A158" s="27" t="s">
        <v>1352</v>
      </c>
      <c r="B158" s="1" t="s">
        <v>2080</v>
      </c>
      <c r="C158" s="29">
        <v>44377</v>
      </c>
      <c r="D158" s="29">
        <v>44499</v>
      </c>
      <c r="E158" s="1">
        <v>120</v>
      </c>
      <c r="F158" s="1" t="s">
        <v>1923</v>
      </c>
    </row>
    <row r="159" spans="1:6" x14ac:dyDescent="0.2">
      <c r="A159" s="27" t="s">
        <v>1322</v>
      </c>
      <c r="B159" s="1" t="s">
        <v>2081</v>
      </c>
      <c r="C159" s="29">
        <v>44377</v>
      </c>
      <c r="D159" s="29">
        <v>44499</v>
      </c>
      <c r="E159" s="1">
        <v>120</v>
      </c>
      <c r="F159" s="1" t="s">
        <v>1923</v>
      </c>
    </row>
    <row r="160" spans="1:6" x14ac:dyDescent="0.2">
      <c r="A160" s="27" t="s">
        <v>1074</v>
      </c>
      <c r="B160" s="1" t="s">
        <v>2082</v>
      </c>
      <c r="C160" s="29">
        <v>44384</v>
      </c>
      <c r="D160" s="29">
        <v>44507</v>
      </c>
      <c r="E160" s="1">
        <v>120</v>
      </c>
      <c r="F160" s="1" t="s">
        <v>1923</v>
      </c>
    </row>
    <row r="161" spans="1:6" x14ac:dyDescent="0.2">
      <c r="A161" s="27" t="s">
        <v>735</v>
      </c>
      <c r="B161" s="1" t="s">
        <v>2083</v>
      </c>
      <c r="C161" s="29">
        <v>44377</v>
      </c>
      <c r="D161" s="29">
        <v>44499</v>
      </c>
      <c r="E161" s="1">
        <v>120</v>
      </c>
      <c r="F161" s="1" t="s">
        <v>1923</v>
      </c>
    </row>
    <row r="162" spans="1:6" x14ac:dyDescent="0.2">
      <c r="A162" s="27" t="s">
        <v>702</v>
      </c>
      <c r="B162" s="1" t="s">
        <v>2084</v>
      </c>
      <c r="C162" s="29">
        <v>44377</v>
      </c>
      <c r="D162" s="29">
        <v>44499</v>
      </c>
      <c r="E162" s="1">
        <v>120</v>
      </c>
      <c r="F162" s="1" t="s">
        <v>1923</v>
      </c>
    </row>
    <row r="163" spans="1:6" x14ac:dyDescent="0.2">
      <c r="A163" s="27" t="s">
        <v>508</v>
      </c>
      <c r="B163" s="1" t="s">
        <v>2085</v>
      </c>
      <c r="C163" s="29">
        <v>44377</v>
      </c>
      <c r="D163" s="29">
        <v>44499</v>
      </c>
      <c r="E163" s="1">
        <v>120</v>
      </c>
      <c r="F163" s="1" t="s">
        <v>1923</v>
      </c>
    </row>
    <row r="164" spans="1:6" x14ac:dyDescent="0.2">
      <c r="A164" s="27" t="s">
        <v>1264</v>
      </c>
      <c r="B164" s="1" t="s">
        <v>2086</v>
      </c>
      <c r="C164" s="29">
        <v>44377</v>
      </c>
      <c r="D164" s="29">
        <v>44499</v>
      </c>
      <c r="E164" s="1">
        <v>120</v>
      </c>
      <c r="F164" s="1" t="s">
        <v>1923</v>
      </c>
    </row>
    <row r="165" spans="1:6" x14ac:dyDescent="0.2">
      <c r="A165" s="27" t="s">
        <v>67</v>
      </c>
      <c r="B165" s="1" t="s">
        <v>2087</v>
      </c>
      <c r="C165" s="29">
        <v>44399</v>
      </c>
      <c r="D165" s="29">
        <v>44522</v>
      </c>
      <c r="E165" s="1">
        <v>120</v>
      </c>
      <c r="F165" s="1" t="s">
        <v>1923</v>
      </c>
    </row>
    <row r="166" spans="1:6" x14ac:dyDescent="0.2">
      <c r="A166" s="27" t="s">
        <v>511</v>
      </c>
      <c r="B166" s="1" t="s">
        <v>2088</v>
      </c>
      <c r="C166" s="29">
        <v>44399</v>
      </c>
      <c r="D166" s="29">
        <v>44522</v>
      </c>
      <c r="E166" s="1">
        <v>120</v>
      </c>
      <c r="F166" s="1" t="s">
        <v>1923</v>
      </c>
    </row>
    <row r="167" spans="1:6" x14ac:dyDescent="0.2">
      <c r="A167" s="27" t="s">
        <v>1050</v>
      </c>
      <c r="B167" s="1" t="s">
        <v>2089</v>
      </c>
      <c r="C167" s="29">
        <v>44399</v>
      </c>
      <c r="D167" s="29">
        <v>44522</v>
      </c>
      <c r="E167" s="1">
        <v>120</v>
      </c>
      <c r="F167" s="1" t="s">
        <v>1923</v>
      </c>
    </row>
    <row r="168" spans="1:6" x14ac:dyDescent="0.2">
      <c r="A168" s="27" t="s">
        <v>1561</v>
      </c>
      <c r="B168" s="1" t="s">
        <v>2090</v>
      </c>
      <c r="C168" s="29">
        <v>44399</v>
      </c>
      <c r="D168" s="29">
        <v>44522</v>
      </c>
      <c r="E168" s="1">
        <v>120</v>
      </c>
      <c r="F168" s="1" t="s">
        <v>1923</v>
      </c>
    </row>
    <row r="169" spans="1:6" x14ac:dyDescent="0.2">
      <c r="A169" s="27" t="s">
        <v>1120</v>
      </c>
      <c r="B169" s="1" t="s">
        <v>2091</v>
      </c>
      <c r="C169" s="29">
        <v>44399</v>
      </c>
      <c r="D169" s="29">
        <v>44522</v>
      </c>
      <c r="E169" s="1">
        <v>120</v>
      </c>
      <c r="F169" s="1" t="s">
        <v>1923</v>
      </c>
    </row>
    <row r="170" spans="1:6" x14ac:dyDescent="0.2">
      <c r="A170" s="27" t="s">
        <v>761</v>
      </c>
      <c r="B170" s="1" t="s">
        <v>2092</v>
      </c>
      <c r="C170" s="29">
        <v>44399</v>
      </c>
      <c r="D170" s="29">
        <v>44522</v>
      </c>
      <c r="E170" s="1">
        <v>120</v>
      </c>
      <c r="F170" s="1" t="s">
        <v>1923</v>
      </c>
    </row>
    <row r="171" spans="1:6" x14ac:dyDescent="0.2">
      <c r="A171" s="27" t="s">
        <v>107</v>
      </c>
      <c r="B171" s="1" t="s">
        <v>2093</v>
      </c>
      <c r="C171" s="29">
        <v>44399</v>
      </c>
      <c r="D171" s="29">
        <v>44522</v>
      </c>
      <c r="E171" s="1">
        <v>120</v>
      </c>
      <c r="F171" s="1" t="s">
        <v>1923</v>
      </c>
    </row>
    <row r="172" spans="1:6" x14ac:dyDescent="0.2">
      <c r="A172" s="27" t="s">
        <v>657</v>
      </c>
      <c r="B172" s="1" t="s">
        <v>2094</v>
      </c>
      <c r="C172" s="29">
        <v>44440</v>
      </c>
      <c r="D172" s="29">
        <v>44517</v>
      </c>
      <c r="E172" s="1">
        <v>77</v>
      </c>
      <c r="F172" s="1" t="s">
        <v>1923</v>
      </c>
    </row>
    <row r="173" spans="1:6" x14ac:dyDescent="0.2">
      <c r="A173" s="27" t="s">
        <v>739</v>
      </c>
      <c r="B173" s="1" t="s">
        <v>2095</v>
      </c>
      <c r="C173" s="29">
        <v>44440</v>
      </c>
      <c r="D173" s="29">
        <v>44517</v>
      </c>
      <c r="E173" s="1">
        <v>77</v>
      </c>
      <c r="F173" s="1" t="s">
        <v>1923</v>
      </c>
    </row>
    <row r="174" spans="1:6" x14ac:dyDescent="0.2">
      <c r="A174" s="27" t="s">
        <v>830</v>
      </c>
      <c r="B174" s="1" t="s">
        <v>2096</v>
      </c>
      <c r="C174" s="29">
        <v>44440</v>
      </c>
      <c r="D174" s="29">
        <v>44517</v>
      </c>
      <c r="E174" s="1">
        <v>77</v>
      </c>
      <c r="F174" s="1" t="s">
        <v>1923</v>
      </c>
    </row>
    <row r="175" spans="1:6" x14ac:dyDescent="0.2">
      <c r="A175" s="27" t="s">
        <v>777</v>
      </c>
      <c r="B175" s="1" t="s">
        <v>2097</v>
      </c>
      <c r="C175" s="29">
        <v>44440</v>
      </c>
      <c r="D175" s="29">
        <v>44517</v>
      </c>
      <c r="E175" s="1">
        <v>77</v>
      </c>
      <c r="F175" s="1" t="s">
        <v>1923</v>
      </c>
    </row>
    <row r="176" spans="1:6" x14ac:dyDescent="0.2">
      <c r="A176" s="27" t="s">
        <v>1550</v>
      </c>
      <c r="B176" s="1" t="s">
        <v>2098</v>
      </c>
      <c r="C176" s="29">
        <v>44440</v>
      </c>
      <c r="D176" s="29">
        <v>44517</v>
      </c>
      <c r="E176" s="1">
        <v>77</v>
      </c>
      <c r="F176" s="1" t="s">
        <v>1923</v>
      </c>
    </row>
    <row r="177" spans="1:6" x14ac:dyDescent="0.2">
      <c r="A177" s="27" t="s">
        <v>1249</v>
      </c>
      <c r="B177" s="1" t="s">
        <v>2099</v>
      </c>
      <c r="C177" s="29">
        <v>44440</v>
      </c>
      <c r="D177" s="29">
        <v>44517</v>
      </c>
      <c r="E177" s="1">
        <v>77</v>
      </c>
      <c r="F177" s="1" t="s">
        <v>1923</v>
      </c>
    </row>
    <row r="178" spans="1:6" x14ac:dyDescent="0.2">
      <c r="A178" s="27" t="s">
        <v>380</v>
      </c>
      <c r="B178" s="1" t="s">
        <v>2100</v>
      </c>
      <c r="C178" s="29">
        <v>44440</v>
      </c>
      <c r="D178" s="29">
        <v>44517</v>
      </c>
      <c r="E178" s="1">
        <v>77</v>
      </c>
      <c r="F178" s="1" t="s">
        <v>1923</v>
      </c>
    </row>
    <row r="179" spans="1:6" x14ac:dyDescent="0.2">
      <c r="A179" s="27" t="s">
        <v>384</v>
      </c>
      <c r="B179" s="1" t="s">
        <v>2101</v>
      </c>
      <c r="C179" s="29">
        <v>44440</v>
      </c>
      <c r="D179" s="29">
        <v>44517</v>
      </c>
      <c r="E179" s="1">
        <v>77</v>
      </c>
      <c r="F179" s="1" t="s">
        <v>1923</v>
      </c>
    </row>
    <row r="180" spans="1:6" x14ac:dyDescent="0.2">
      <c r="A180" s="27" t="s">
        <v>851</v>
      </c>
      <c r="B180" s="1" t="s">
        <v>2102</v>
      </c>
      <c r="C180" s="29">
        <v>44440</v>
      </c>
      <c r="D180" s="29">
        <v>44517</v>
      </c>
      <c r="E180" s="1">
        <v>77</v>
      </c>
      <c r="F180" s="1" t="s">
        <v>1923</v>
      </c>
    </row>
    <row r="181" spans="1:6" x14ac:dyDescent="0.2">
      <c r="A181" s="27" t="s">
        <v>564</v>
      </c>
      <c r="B181" s="1" t="s">
        <v>2103</v>
      </c>
      <c r="C181" s="29">
        <v>44440</v>
      </c>
      <c r="D181" s="29">
        <v>44517</v>
      </c>
      <c r="E181" s="1">
        <v>77</v>
      </c>
      <c r="F181" s="1" t="s">
        <v>1923</v>
      </c>
    </row>
    <row r="182" spans="1:6" x14ac:dyDescent="0.2">
      <c r="A182" s="27" t="s">
        <v>1534</v>
      </c>
      <c r="B182" s="1" t="s">
        <v>2104</v>
      </c>
      <c r="C182" s="29">
        <v>44440</v>
      </c>
      <c r="D182" s="29">
        <v>44517</v>
      </c>
      <c r="E182" s="1">
        <v>77</v>
      </c>
      <c r="F182" s="1" t="s">
        <v>1923</v>
      </c>
    </row>
    <row r="183" spans="1:6" x14ac:dyDescent="0.2">
      <c r="A183" s="27" t="s">
        <v>1486</v>
      </c>
      <c r="B183" s="1" t="s">
        <v>2105</v>
      </c>
      <c r="C183" s="29">
        <v>44440</v>
      </c>
      <c r="D183" s="29">
        <v>44517</v>
      </c>
      <c r="E183" s="1">
        <v>77</v>
      </c>
      <c r="F183" s="1" t="s">
        <v>1923</v>
      </c>
    </row>
    <row r="184" spans="1:6" x14ac:dyDescent="0.2">
      <c r="A184" s="27" t="s">
        <v>1131</v>
      </c>
      <c r="B184" s="1" t="s">
        <v>2106</v>
      </c>
      <c r="C184" s="29">
        <v>44440</v>
      </c>
      <c r="D184" s="29">
        <v>44517</v>
      </c>
      <c r="E184" s="1">
        <v>77</v>
      </c>
      <c r="F184" s="1" t="s">
        <v>1923</v>
      </c>
    </row>
    <row r="185" spans="1:6" x14ac:dyDescent="0.2">
      <c r="A185" s="27" t="s">
        <v>1079</v>
      </c>
      <c r="B185" s="1" t="s">
        <v>2107</v>
      </c>
      <c r="C185" s="29">
        <v>44440</v>
      </c>
      <c r="D185" s="29">
        <v>44517</v>
      </c>
      <c r="E185" s="1">
        <v>77</v>
      </c>
      <c r="F185" s="1" t="s">
        <v>1923</v>
      </c>
    </row>
    <row r="186" spans="1:6" x14ac:dyDescent="0.2">
      <c r="A186" s="27" t="s">
        <v>530</v>
      </c>
      <c r="B186" s="1" t="s">
        <v>2108</v>
      </c>
      <c r="C186" s="29">
        <v>44440</v>
      </c>
      <c r="D186" s="29">
        <v>44517</v>
      </c>
      <c r="E186" s="1">
        <v>77</v>
      </c>
      <c r="F186" s="1" t="s">
        <v>1923</v>
      </c>
    </row>
    <row r="187" spans="1:6" x14ac:dyDescent="0.2">
      <c r="A187" s="27" t="s">
        <v>86</v>
      </c>
      <c r="B187" s="1" t="s">
        <v>2109</v>
      </c>
      <c r="C187" s="29">
        <v>44440</v>
      </c>
      <c r="D187" s="29">
        <v>44517</v>
      </c>
      <c r="E187" s="1">
        <v>77</v>
      </c>
      <c r="F187" s="1" t="s">
        <v>1923</v>
      </c>
    </row>
    <row r="188" spans="1:6" x14ac:dyDescent="0.2">
      <c r="A188" s="27" t="s">
        <v>1501</v>
      </c>
      <c r="B188" s="1" t="s">
        <v>2110</v>
      </c>
      <c r="C188" s="29">
        <v>44440</v>
      </c>
      <c r="D188" s="29">
        <v>44517</v>
      </c>
      <c r="E188" s="1">
        <v>77</v>
      </c>
      <c r="F188" s="1" t="s">
        <v>1923</v>
      </c>
    </row>
    <row r="189" spans="1:6" x14ac:dyDescent="0.2">
      <c r="A189" s="27" t="s">
        <v>1395</v>
      </c>
      <c r="B189" s="1" t="s">
        <v>2111</v>
      </c>
      <c r="C189" s="29">
        <v>44440</v>
      </c>
      <c r="D189" s="29">
        <v>44517</v>
      </c>
      <c r="E189" s="1">
        <v>77</v>
      </c>
      <c r="F189" s="1" t="s">
        <v>1923</v>
      </c>
    </row>
    <row r="190" spans="1:6" x14ac:dyDescent="0.2">
      <c r="A190" s="27" t="s">
        <v>1190</v>
      </c>
      <c r="B190" s="1" t="s">
        <v>2112</v>
      </c>
      <c r="C190" s="29">
        <v>44440</v>
      </c>
      <c r="D190" s="29">
        <v>44517</v>
      </c>
      <c r="E190" s="1">
        <v>77</v>
      </c>
      <c r="F190" s="1" t="s">
        <v>1923</v>
      </c>
    </row>
    <row r="191" spans="1:6" x14ac:dyDescent="0.2">
      <c r="A191" s="27" t="s">
        <v>484</v>
      </c>
      <c r="B191" s="1" t="s">
        <v>2113</v>
      </c>
      <c r="C191" s="29">
        <v>44440</v>
      </c>
      <c r="D191" s="29">
        <v>44517</v>
      </c>
      <c r="E191" s="1">
        <v>77</v>
      </c>
      <c r="F191" s="1" t="s">
        <v>1923</v>
      </c>
    </row>
    <row r="192" spans="1:6" x14ac:dyDescent="0.2">
      <c r="A192" s="27" t="s">
        <v>1166</v>
      </c>
      <c r="B192" s="1" t="s">
        <v>2114</v>
      </c>
      <c r="C192" s="29">
        <v>44440</v>
      </c>
      <c r="D192" s="29">
        <v>44517</v>
      </c>
      <c r="E192" s="1">
        <v>77</v>
      </c>
      <c r="F192" s="1" t="s">
        <v>1923</v>
      </c>
    </row>
    <row r="193" spans="1:6" x14ac:dyDescent="0.2">
      <c r="A193" s="27" t="s">
        <v>1356</v>
      </c>
      <c r="B193" s="1" t="s">
        <v>2115</v>
      </c>
      <c r="C193" s="29">
        <v>44440</v>
      </c>
      <c r="D193" s="29">
        <v>44517</v>
      </c>
      <c r="E193" s="1">
        <v>77</v>
      </c>
      <c r="F193" s="1" t="s">
        <v>1923</v>
      </c>
    </row>
    <row r="194" spans="1:6" x14ac:dyDescent="0.2">
      <c r="A194" s="27" t="s">
        <v>1411</v>
      </c>
      <c r="B194" s="1" t="s">
        <v>2116</v>
      </c>
      <c r="C194" s="29">
        <v>44440</v>
      </c>
      <c r="D194" s="29">
        <v>44517</v>
      </c>
      <c r="E194" s="1">
        <v>77</v>
      </c>
      <c r="F194" s="1" t="s">
        <v>1923</v>
      </c>
    </row>
    <row r="195" spans="1:6" x14ac:dyDescent="0.2">
      <c r="A195" s="27" t="s">
        <v>639</v>
      </c>
      <c r="B195" s="1" t="s">
        <v>2117</v>
      </c>
      <c r="C195" s="29">
        <v>44440</v>
      </c>
      <c r="D195" s="29">
        <v>44517</v>
      </c>
      <c r="E195" s="1">
        <v>77</v>
      </c>
      <c r="F195" s="1" t="s">
        <v>1923</v>
      </c>
    </row>
    <row r="196" spans="1:6" x14ac:dyDescent="0.2">
      <c r="A196" s="27" t="s">
        <v>1137</v>
      </c>
      <c r="B196" s="1" t="s">
        <v>2118</v>
      </c>
      <c r="C196" s="29">
        <v>44440</v>
      </c>
      <c r="D196" s="29">
        <v>44517</v>
      </c>
      <c r="E196" s="1">
        <v>77</v>
      </c>
      <c r="F196" s="1" t="s">
        <v>1923</v>
      </c>
    </row>
    <row r="197" spans="1:6" x14ac:dyDescent="0.2">
      <c r="A197" s="27" t="s">
        <v>1498</v>
      </c>
      <c r="B197" s="1" t="s">
        <v>2119</v>
      </c>
      <c r="C197" s="29">
        <v>44440</v>
      </c>
      <c r="D197" s="29">
        <v>44517</v>
      </c>
      <c r="E197" s="1">
        <v>77</v>
      </c>
      <c r="F197" s="1" t="s">
        <v>1923</v>
      </c>
    </row>
    <row r="198" spans="1:6" x14ac:dyDescent="0.2">
      <c r="A198" s="27" t="s">
        <v>1371</v>
      </c>
      <c r="B198" s="1" t="s">
        <v>2120</v>
      </c>
      <c r="C198" s="29">
        <v>44440</v>
      </c>
      <c r="D198" s="29">
        <v>44517</v>
      </c>
      <c r="E198" s="1">
        <v>77</v>
      </c>
      <c r="F198" s="1" t="s">
        <v>1923</v>
      </c>
    </row>
    <row r="199" spans="1:6" x14ac:dyDescent="0.2">
      <c r="A199" s="27" t="s">
        <v>1171</v>
      </c>
      <c r="B199" s="1" t="s">
        <v>2121</v>
      </c>
      <c r="C199" s="29">
        <v>44440</v>
      </c>
      <c r="D199" s="29">
        <v>44517</v>
      </c>
      <c r="E199" s="1">
        <v>77</v>
      </c>
      <c r="F199" s="1" t="s">
        <v>1923</v>
      </c>
    </row>
    <row r="200" spans="1:6" x14ac:dyDescent="0.2">
      <c r="A200" s="27" t="s">
        <v>1335</v>
      </c>
      <c r="B200" s="1" t="s">
        <v>2122</v>
      </c>
      <c r="C200" s="29">
        <v>44440</v>
      </c>
      <c r="D200" s="29">
        <v>44517</v>
      </c>
      <c r="E200" s="1">
        <v>77</v>
      </c>
      <c r="F200" s="1" t="s">
        <v>1923</v>
      </c>
    </row>
    <row r="201" spans="1:6" x14ac:dyDescent="0.2">
      <c r="A201" s="27" t="s">
        <v>1124</v>
      </c>
      <c r="B201" s="1" t="s">
        <v>2123</v>
      </c>
      <c r="C201" s="29">
        <v>44440</v>
      </c>
      <c r="D201" s="29">
        <v>44517</v>
      </c>
      <c r="E201" s="1">
        <v>77</v>
      </c>
      <c r="F201" s="1" t="s">
        <v>1923</v>
      </c>
    </row>
    <row r="202" spans="1:6" x14ac:dyDescent="0.2">
      <c r="A202" s="27" t="s">
        <v>890</v>
      </c>
      <c r="B202" s="1" t="s">
        <v>2124</v>
      </c>
      <c r="C202" s="29">
        <v>44440</v>
      </c>
      <c r="D202" s="29">
        <v>44517</v>
      </c>
      <c r="E202" s="1">
        <v>77</v>
      </c>
      <c r="F202" s="1" t="s">
        <v>1923</v>
      </c>
    </row>
    <row r="203" spans="1:6" x14ac:dyDescent="0.2">
      <c r="A203" s="27" t="s">
        <v>747</v>
      </c>
      <c r="B203" s="1" t="s">
        <v>2125</v>
      </c>
      <c r="C203" s="29">
        <v>44440</v>
      </c>
      <c r="D203" s="29">
        <v>44517</v>
      </c>
      <c r="E203" s="1">
        <v>77</v>
      </c>
      <c r="F203" s="1" t="s">
        <v>1923</v>
      </c>
    </row>
    <row r="204" spans="1:6" x14ac:dyDescent="0.2">
      <c r="A204" s="27" t="s">
        <v>449</v>
      </c>
      <c r="B204" s="1" t="s">
        <v>2126</v>
      </c>
      <c r="C204" s="29">
        <v>44440</v>
      </c>
      <c r="D204" s="29">
        <v>44517</v>
      </c>
      <c r="E204" s="1">
        <v>77</v>
      </c>
      <c r="F204" s="1" t="s">
        <v>1923</v>
      </c>
    </row>
    <row r="205" spans="1:6" x14ac:dyDescent="0.2">
      <c r="A205" s="27" t="s">
        <v>50</v>
      </c>
      <c r="B205" s="1" t="s">
        <v>2127</v>
      </c>
      <c r="C205" s="29">
        <v>44440</v>
      </c>
      <c r="D205" s="29">
        <v>44517</v>
      </c>
      <c r="E205" s="1">
        <v>77</v>
      </c>
      <c r="F205" s="1" t="s">
        <v>1923</v>
      </c>
    </row>
    <row r="206" spans="1:6" x14ac:dyDescent="0.2">
      <c r="A206" s="27" t="s">
        <v>1156</v>
      </c>
      <c r="B206" s="1" t="s">
        <v>2128</v>
      </c>
      <c r="C206" s="29">
        <v>44440</v>
      </c>
      <c r="D206" s="29">
        <v>44517</v>
      </c>
      <c r="E206" s="1">
        <v>77</v>
      </c>
      <c r="F206" s="1" t="s">
        <v>1923</v>
      </c>
    </row>
    <row r="207" spans="1:6" x14ac:dyDescent="0.2">
      <c r="A207" s="27" t="s">
        <v>1029</v>
      </c>
      <c r="B207" s="1" t="s">
        <v>2129</v>
      </c>
      <c r="C207" s="29">
        <v>44440</v>
      </c>
      <c r="D207" s="29">
        <v>44517</v>
      </c>
      <c r="E207" s="1">
        <v>77</v>
      </c>
      <c r="F207" s="1" t="s">
        <v>1923</v>
      </c>
    </row>
    <row r="208" spans="1:6" x14ac:dyDescent="0.2">
      <c r="A208" s="27" t="s">
        <v>283</v>
      </c>
      <c r="B208" s="1" t="s">
        <v>2130</v>
      </c>
      <c r="C208" s="29">
        <v>44440</v>
      </c>
      <c r="D208" s="29">
        <v>44517</v>
      </c>
      <c r="E208" s="1">
        <v>77</v>
      </c>
      <c r="F208" s="1" t="s">
        <v>1923</v>
      </c>
    </row>
    <row r="209" spans="1:6" x14ac:dyDescent="0.2">
      <c r="A209" s="27" t="s">
        <v>1579</v>
      </c>
      <c r="B209" s="1" t="s">
        <v>2131</v>
      </c>
      <c r="C209" s="29">
        <v>44440</v>
      </c>
      <c r="D209" s="29">
        <v>44517</v>
      </c>
      <c r="E209" s="1">
        <v>77</v>
      </c>
      <c r="F209" s="1" t="s">
        <v>1923</v>
      </c>
    </row>
    <row r="210" spans="1:6" x14ac:dyDescent="0.2">
      <c r="A210" s="27" t="s">
        <v>1054</v>
      </c>
      <c r="B210" s="1" t="s">
        <v>2132</v>
      </c>
      <c r="C210" s="29">
        <v>44440</v>
      </c>
      <c r="D210" s="29">
        <v>44517</v>
      </c>
      <c r="E210" s="1">
        <v>77</v>
      </c>
      <c r="F210" s="1" t="s">
        <v>1923</v>
      </c>
    </row>
    <row r="211" spans="1:6" x14ac:dyDescent="0.2">
      <c r="A211" s="27" t="s">
        <v>112</v>
      </c>
      <c r="B211" s="1" t="s">
        <v>2133</v>
      </c>
      <c r="C211" s="29">
        <v>44440</v>
      </c>
      <c r="D211" s="29">
        <v>44517</v>
      </c>
      <c r="E211" s="1">
        <v>77</v>
      </c>
      <c r="F211" s="1" t="s">
        <v>1923</v>
      </c>
    </row>
    <row r="212" spans="1:6" x14ac:dyDescent="0.2">
      <c r="A212" s="27" t="s">
        <v>765</v>
      </c>
      <c r="B212" s="1" t="s">
        <v>2134</v>
      </c>
      <c r="C212" s="29">
        <v>44440</v>
      </c>
      <c r="D212" s="29">
        <v>44517</v>
      </c>
      <c r="E212" s="1">
        <v>77</v>
      </c>
      <c r="F212" s="1" t="s">
        <v>1923</v>
      </c>
    </row>
    <row r="213" spans="1:6" x14ac:dyDescent="0.2">
      <c r="A213" s="27" t="s">
        <v>1084</v>
      </c>
      <c r="B213" s="1" t="s">
        <v>2135</v>
      </c>
      <c r="C213" s="29">
        <v>44440</v>
      </c>
      <c r="D213" s="29">
        <v>44517</v>
      </c>
      <c r="E213" s="1">
        <v>77</v>
      </c>
      <c r="F213" s="1" t="s">
        <v>1923</v>
      </c>
    </row>
    <row r="214" spans="1:6" x14ac:dyDescent="0.2">
      <c r="A214" s="27" t="s">
        <v>1203</v>
      </c>
      <c r="B214" s="1" t="s">
        <v>2136</v>
      </c>
      <c r="C214" s="29">
        <v>44440</v>
      </c>
      <c r="D214" s="29">
        <v>44517</v>
      </c>
      <c r="E214" s="1">
        <v>77</v>
      </c>
      <c r="F214" s="1" t="s">
        <v>1923</v>
      </c>
    </row>
    <row r="215" spans="1:6" x14ac:dyDescent="0.2">
      <c r="A215" s="27" t="s">
        <v>1555</v>
      </c>
      <c r="B215" s="1" t="s">
        <v>2137</v>
      </c>
      <c r="C215" s="29">
        <v>44440</v>
      </c>
      <c r="D215" s="29">
        <v>44517</v>
      </c>
      <c r="E215" s="1">
        <v>77</v>
      </c>
      <c r="F215" s="1" t="s">
        <v>1923</v>
      </c>
    </row>
    <row r="216" spans="1:6" x14ac:dyDescent="0.2">
      <c r="A216" s="27" t="s">
        <v>407</v>
      </c>
      <c r="B216" s="1" t="s">
        <v>2138</v>
      </c>
      <c r="C216" s="29">
        <v>44440</v>
      </c>
      <c r="D216" s="29">
        <v>44517</v>
      </c>
      <c r="E216" s="1">
        <v>77</v>
      </c>
      <c r="F216" s="1" t="s">
        <v>1923</v>
      </c>
    </row>
    <row r="217" spans="1:6" x14ac:dyDescent="0.2">
      <c r="A217" s="27" t="s">
        <v>1088</v>
      </c>
      <c r="B217" s="1" t="s">
        <v>2139</v>
      </c>
      <c r="C217" s="29">
        <v>44440</v>
      </c>
      <c r="D217" s="29">
        <v>44517</v>
      </c>
      <c r="E217" s="1">
        <v>77</v>
      </c>
      <c r="F217" s="1" t="s">
        <v>1923</v>
      </c>
    </row>
    <row r="218" spans="1:6" x14ac:dyDescent="0.2">
      <c r="A218" s="27" t="s">
        <v>711</v>
      </c>
      <c r="B218" s="1" t="s">
        <v>2140</v>
      </c>
      <c r="C218" s="29">
        <v>44440</v>
      </c>
      <c r="D218" s="29">
        <v>44517</v>
      </c>
      <c r="E218" s="1">
        <v>77</v>
      </c>
      <c r="F218" s="1" t="s">
        <v>1923</v>
      </c>
    </row>
    <row r="219" spans="1:6" x14ac:dyDescent="0.2">
      <c r="A219" s="27" t="s">
        <v>1431</v>
      </c>
      <c r="B219" s="1" t="s">
        <v>2141</v>
      </c>
      <c r="C219" s="29">
        <v>44440</v>
      </c>
      <c r="D219" s="29">
        <v>44517</v>
      </c>
      <c r="E219" s="1">
        <v>77</v>
      </c>
      <c r="F219" s="1" t="s">
        <v>1923</v>
      </c>
    </row>
    <row r="220" spans="1:6" x14ac:dyDescent="0.2">
      <c r="A220" s="27" t="s">
        <v>1473</v>
      </c>
      <c r="B220" s="1" t="s">
        <v>2142</v>
      </c>
      <c r="C220" s="29">
        <v>44440</v>
      </c>
      <c r="D220" s="29">
        <v>44517</v>
      </c>
      <c r="E220" s="1">
        <v>77</v>
      </c>
      <c r="F220" s="1" t="s">
        <v>1923</v>
      </c>
    </row>
    <row r="221" spans="1:6" x14ac:dyDescent="0.2">
      <c r="A221" s="27" t="s">
        <v>1308</v>
      </c>
      <c r="B221" s="1" t="s">
        <v>2143</v>
      </c>
      <c r="C221" s="29">
        <v>44440</v>
      </c>
      <c r="D221" s="29">
        <v>44517</v>
      </c>
      <c r="E221" s="1">
        <v>77</v>
      </c>
      <c r="F221" s="1" t="s">
        <v>1923</v>
      </c>
    </row>
    <row r="222" spans="1:6" x14ac:dyDescent="0.2">
      <c r="A222" s="27" t="s">
        <v>1232</v>
      </c>
      <c r="B222" s="1" t="s">
        <v>2144</v>
      </c>
      <c r="C222" s="29">
        <v>44440</v>
      </c>
      <c r="D222" s="29">
        <v>44517</v>
      </c>
      <c r="E222" s="1">
        <v>77</v>
      </c>
      <c r="F222" s="1" t="s">
        <v>1923</v>
      </c>
    </row>
    <row r="223" spans="1:6" x14ac:dyDescent="0.2">
      <c r="A223" s="27" t="s">
        <v>1464</v>
      </c>
      <c r="B223" s="1" t="s">
        <v>2145</v>
      </c>
      <c r="C223" s="29">
        <v>44440</v>
      </c>
      <c r="D223" s="29">
        <v>44517</v>
      </c>
      <c r="E223" s="1">
        <v>77</v>
      </c>
      <c r="F223" s="1" t="s">
        <v>1923</v>
      </c>
    </row>
    <row r="224" spans="1:6" x14ac:dyDescent="0.2">
      <c r="A224" s="27" t="s">
        <v>1506</v>
      </c>
      <c r="B224" s="1" t="s">
        <v>2146</v>
      </c>
      <c r="C224" s="29">
        <v>44440</v>
      </c>
      <c r="D224" s="29">
        <v>44517</v>
      </c>
      <c r="E224" s="1">
        <v>77</v>
      </c>
      <c r="F224" s="1" t="s">
        <v>1923</v>
      </c>
    </row>
    <row r="225" spans="1:6" x14ac:dyDescent="0.2">
      <c r="A225" s="27" t="s">
        <v>771</v>
      </c>
      <c r="B225" s="1" t="s">
        <v>2147</v>
      </c>
      <c r="C225" s="29">
        <v>44440</v>
      </c>
      <c r="D225" s="29">
        <v>44517</v>
      </c>
      <c r="E225" s="1">
        <v>77</v>
      </c>
      <c r="F225" s="1" t="s">
        <v>1923</v>
      </c>
    </row>
    <row r="226" spans="1:6" x14ac:dyDescent="0.2">
      <c r="A226" s="27" t="s">
        <v>1408</v>
      </c>
      <c r="B226" s="1" t="s">
        <v>2148</v>
      </c>
      <c r="C226" s="29">
        <v>44440</v>
      </c>
      <c r="D226" s="29">
        <v>44517</v>
      </c>
      <c r="E226" s="1">
        <v>77</v>
      </c>
      <c r="F226" s="1" t="s">
        <v>1923</v>
      </c>
    </row>
    <row r="227" spans="1:6" x14ac:dyDescent="0.2">
      <c r="A227" s="27" t="s">
        <v>77</v>
      </c>
      <c r="B227" s="1" t="s">
        <v>2149</v>
      </c>
      <c r="C227" s="29">
        <v>44440</v>
      </c>
      <c r="D227" s="29">
        <v>44517</v>
      </c>
      <c r="E227" s="1">
        <v>77</v>
      </c>
      <c r="F227" s="1" t="s">
        <v>1923</v>
      </c>
    </row>
    <row r="228" spans="1:6" x14ac:dyDescent="0.2">
      <c r="A228" s="27" t="s">
        <v>1450</v>
      </c>
      <c r="B228" s="1" t="s">
        <v>2150</v>
      </c>
      <c r="C228" s="29">
        <v>44440</v>
      </c>
      <c r="D228" s="29">
        <v>44517</v>
      </c>
      <c r="E228" s="1">
        <v>77</v>
      </c>
      <c r="F228" s="1" t="s">
        <v>1923</v>
      </c>
    </row>
    <row r="229" spans="1:6" x14ac:dyDescent="0.2">
      <c r="A229" s="27" t="s">
        <v>1460</v>
      </c>
      <c r="B229" s="1" t="s">
        <v>2151</v>
      </c>
      <c r="C229" s="29">
        <v>44440</v>
      </c>
      <c r="D229" s="29">
        <v>44517</v>
      </c>
      <c r="E229" s="1">
        <v>77</v>
      </c>
      <c r="F229" s="1" t="s">
        <v>1923</v>
      </c>
    </row>
    <row r="230" spans="1:6" x14ac:dyDescent="0.2">
      <c r="A230" s="27" t="s">
        <v>233</v>
      </c>
      <c r="B230" s="1" t="s">
        <v>2152</v>
      </c>
      <c r="C230" s="29">
        <v>44440</v>
      </c>
      <c r="D230" s="29">
        <v>44517</v>
      </c>
      <c r="E230" s="1">
        <v>77</v>
      </c>
      <c r="F230" s="1" t="s">
        <v>1923</v>
      </c>
    </row>
    <row r="231" spans="1:6" x14ac:dyDescent="0.2">
      <c r="A231" s="27" t="s">
        <v>1492</v>
      </c>
      <c r="B231" s="1" t="s">
        <v>2153</v>
      </c>
      <c r="C231" s="29">
        <v>44440</v>
      </c>
      <c r="D231" s="29">
        <v>44517</v>
      </c>
      <c r="E231" s="1">
        <v>77</v>
      </c>
      <c r="F231" s="1" t="s">
        <v>1923</v>
      </c>
    </row>
    <row r="232" spans="1:6" x14ac:dyDescent="0.2">
      <c r="A232" s="27" t="s">
        <v>56</v>
      </c>
      <c r="B232" s="1" t="s">
        <v>2154</v>
      </c>
      <c r="C232" s="29">
        <v>44440</v>
      </c>
      <c r="D232" s="29">
        <v>44517</v>
      </c>
      <c r="E232" s="1">
        <v>77</v>
      </c>
      <c r="F232" s="1" t="s">
        <v>1923</v>
      </c>
    </row>
    <row r="233" spans="1:6" x14ac:dyDescent="0.2">
      <c r="A233" s="27" t="s">
        <v>305</v>
      </c>
      <c r="B233" s="1" t="s">
        <v>2155</v>
      </c>
      <c r="C233" s="29">
        <v>44440</v>
      </c>
      <c r="D233" s="29">
        <v>44517</v>
      </c>
      <c r="E233" s="1">
        <v>77</v>
      </c>
      <c r="F233" s="1" t="s">
        <v>1923</v>
      </c>
    </row>
    <row r="234" spans="1:6" x14ac:dyDescent="0.2">
      <c r="A234" s="27" t="s">
        <v>416</v>
      </c>
      <c r="B234" s="1" t="s">
        <v>2156</v>
      </c>
      <c r="C234" s="29">
        <v>44440</v>
      </c>
      <c r="D234" s="29">
        <v>44517</v>
      </c>
      <c r="E234" s="1">
        <v>77</v>
      </c>
      <c r="F234" s="1" t="s">
        <v>1923</v>
      </c>
    </row>
    <row r="235" spans="1:6" x14ac:dyDescent="0.2">
      <c r="A235" s="27" t="s">
        <v>558</v>
      </c>
      <c r="B235" s="1" t="s">
        <v>2157</v>
      </c>
      <c r="C235" s="29">
        <v>44440</v>
      </c>
      <c r="D235" s="29">
        <v>44517</v>
      </c>
      <c r="E235" s="1">
        <v>77</v>
      </c>
      <c r="F235" s="1" t="s">
        <v>1923</v>
      </c>
    </row>
    <row r="236" spans="1:6" x14ac:dyDescent="0.2">
      <c r="A236" s="27" t="s">
        <v>604</v>
      </c>
      <c r="B236" s="1" t="s">
        <v>2158</v>
      </c>
      <c r="C236" s="29">
        <v>44440</v>
      </c>
      <c r="D236" s="29">
        <v>44517</v>
      </c>
      <c r="E236" s="1">
        <v>77</v>
      </c>
      <c r="F236" s="1" t="s">
        <v>1923</v>
      </c>
    </row>
    <row r="237" spans="1:6" x14ac:dyDescent="0.2">
      <c r="A237" s="27" t="s">
        <v>174</v>
      </c>
      <c r="B237" s="1" t="s">
        <v>2159</v>
      </c>
      <c r="C237" s="29">
        <v>44440</v>
      </c>
      <c r="D237" s="29">
        <v>44517</v>
      </c>
      <c r="E237" s="1">
        <v>77</v>
      </c>
      <c r="F237" s="1" t="s">
        <v>1923</v>
      </c>
    </row>
    <row r="238" spans="1:6" x14ac:dyDescent="0.2">
      <c r="A238" s="27" t="s">
        <v>1445</v>
      </c>
      <c r="B238" s="1" t="s">
        <v>2160</v>
      </c>
      <c r="C238" s="29">
        <v>44440</v>
      </c>
      <c r="D238" s="29">
        <v>44517</v>
      </c>
      <c r="E238" s="1">
        <v>77</v>
      </c>
      <c r="F238" s="1" t="s">
        <v>1923</v>
      </c>
    </row>
    <row r="239" spans="1:6" x14ac:dyDescent="0.2">
      <c r="A239" s="27" t="s">
        <v>1392</v>
      </c>
      <c r="B239" s="1" t="s">
        <v>2161</v>
      </c>
      <c r="C239" s="29">
        <v>44440</v>
      </c>
      <c r="D239" s="29">
        <v>44517</v>
      </c>
      <c r="E239" s="1">
        <v>77</v>
      </c>
      <c r="F239" s="1" t="s">
        <v>1923</v>
      </c>
    </row>
    <row r="240" spans="1:6" x14ac:dyDescent="0.2">
      <c r="A240" s="27" t="s">
        <v>115</v>
      </c>
      <c r="B240" s="1" t="s">
        <v>2162</v>
      </c>
      <c r="C240" s="29">
        <v>44440</v>
      </c>
      <c r="D240" s="29">
        <v>44517</v>
      </c>
      <c r="E240" s="1">
        <v>77</v>
      </c>
      <c r="F240" s="1" t="s">
        <v>1923</v>
      </c>
    </row>
    <row r="241" spans="1:6" x14ac:dyDescent="0.2">
      <c r="A241" s="27" t="s">
        <v>757</v>
      </c>
      <c r="B241" s="1" t="s">
        <v>2163</v>
      </c>
      <c r="C241" s="29">
        <v>44440</v>
      </c>
      <c r="D241" s="29">
        <v>44517</v>
      </c>
      <c r="E241" s="1">
        <v>77</v>
      </c>
      <c r="F241" s="1" t="s">
        <v>1923</v>
      </c>
    </row>
    <row r="242" spans="1:6" x14ac:dyDescent="0.2">
      <c r="A242" s="27" t="s">
        <v>986</v>
      </c>
      <c r="B242" s="1" t="s">
        <v>2164</v>
      </c>
      <c r="C242" s="29">
        <v>44440</v>
      </c>
      <c r="D242" s="29">
        <v>44517</v>
      </c>
      <c r="E242" s="1">
        <v>77</v>
      </c>
      <c r="F242" s="1" t="s">
        <v>1923</v>
      </c>
    </row>
    <row r="243" spans="1:6" x14ac:dyDescent="0.2">
      <c r="A243" s="27" t="s">
        <v>1017</v>
      </c>
      <c r="B243" s="1" t="s">
        <v>2165</v>
      </c>
      <c r="C243" s="29">
        <v>44440</v>
      </c>
      <c r="D243" s="29">
        <v>44517</v>
      </c>
      <c r="E243" s="1">
        <v>77</v>
      </c>
      <c r="F243" s="1" t="s">
        <v>1923</v>
      </c>
    </row>
    <row r="244" spans="1:6" x14ac:dyDescent="0.2">
      <c r="A244" s="27" t="s">
        <v>1318</v>
      </c>
      <c r="B244" s="1" t="s">
        <v>2166</v>
      </c>
      <c r="C244" s="29">
        <v>44440</v>
      </c>
      <c r="D244" s="29">
        <v>44517</v>
      </c>
      <c r="E244" s="1">
        <v>77</v>
      </c>
      <c r="F244" s="1" t="s">
        <v>1923</v>
      </c>
    </row>
    <row r="245" spans="1:6" x14ac:dyDescent="0.2">
      <c r="A245" s="27" t="s">
        <v>743</v>
      </c>
      <c r="B245" s="1" t="s">
        <v>2167</v>
      </c>
      <c r="C245" s="29">
        <v>44440</v>
      </c>
      <c r="D245" s="29">
        <v>44517</v>
      </c>
      <c r="E245" s="1">
        <v>77</v>
      </c>
      <c r="F245" s="1" t="s">
        <v>1923</v>
      </c>
    </row>
    <row r="246" spans="1:6" x14ac:dyDescent="0.2">
      <c r="A246" s="27" t="s">
        <v>1455</v>
      </c>
      <c r="B246" s="1" t="s">
        <v>2168</v>
      </c>
      <c r="C246" s="29">
        <v>44440</v>
      </c>
      <c r="D246" s="29">
        <v>44517</v>
      </c>
      <c r="E246" s="1">
        <v>77</v>
      </c>
      <c r="F246" s="1" t="s">
        <v>1923</v>
      </c>
    </row>
    <row r="247" spans="1:6" x14ac:dyDescent="0.2">
      <c r="A247" s="27" t="s">
        <v>722</v>
      </c>
      <c r="B247" s="1" t="s">
        <v>2169</v>
      </c>
      <c r="C247" s="29">
        <v>44440</v>
      </c>
      <c r="D247" s="29">
        <v>44517</v>
      </c>
      <c r="E247" s="1">
        <v>77</v>
      </c>
      <c r="F247" s="1" t="s">
        <v>1923</v>
      </c>
    </row>
    <row r="248" spans="1:6" x14ac:dyDescent="0.2">
      <c r="A248" s="27" t="s">
        <v>962</v>
      </c>
      <c r="B248" s="1" t="s">
        <v>2170</v>
      </c>
      <c r="C248" s="29">
        <v>44440</v>
      </c>
      <c r="D248" s="29">
        <v>44517</v>
      </c>
      <c r="E248" s="1">
        <v>77</v>
      </c>
      <c r="F248" s="1" t="s">
        <v>1923</v>
      </c>
    </row>
    <row r="249" spans="1:6" x14ac:dyDescent="0.2">
      <c r="A249" s="27" t="s">
        <v>1400</v>
      </c>
      <c r="B249" s="1" t="s">
        <v>2171</v>
      </c>
      <c r="C249" s="29">
        <v>44440</v>
      </c>
      <c r="D249" s="29">
        <v>44517</v>
      </c>
      <c r="E249" s="1">
        <v>77</v>
      </c>
      <c r="F249" s="1" t="s">
        <v>1923</v>
      </c>
    </row>
    <row r="250" spans="1:6" x14ac:dyDescent="0.2">
      <c r="A250" s="27" t="s">
        <v>426</v>
      </c>
      <c r="B250" s="1" t="s">
        <v>2172</v>
      </c>
      <c r="C250" s="29">
        <v>44440</v>
      </c>
      <c r="D250" s="29">
        <v>44517</v>
      </c>
      <c r="E250" s="1">
        <v>77</v>
      </c>
      <c r="F250" s="1" t="s">
        <v>1923</v>
      </c>
    </row>
    <row r="251" spans="1:6" x14ac:dyDescent="0.2">
      <c r="A251" s="27" t="s">
        <v>1060</v>
      </c>
      <c r="B251" s="1" t="s">
        <v>2173</v>
      </c>
      <c r="C251" s="29">
        <v>44440</v>
      </c>
      <c r="D251" s="29">
        <v>44517</v>
      </c>
      <c r="E251" s="1">
        <v>77</v>
      </c>
      <c r="F251" s="1" t="s">
        <v>1923</v>
      </c>
    </row>
    <row r="252" spans="1:6" x14ac:dyDescent="0.2">
      <c r="A252" s="27" t="s">
        <v>936</v>
      </c>
      <c r="B252" s="1" t="s">
        <v>2174</v>
      </c>
      <c r="C252" s="29">
        <v>44440</v>
      </c>
      <c r="D252" s="29">
        <v>44517</v>
      </c>
      <c r="E252" s="1">
        <v>77</v>
      </c>
      <c r="F252" s="1" t="s">
        <v>1923</v>
      </c>
    </row>
    <row r="253" spans="1:6" x14ac:dyDescent="0.2">
      <c r="A253" s="27" t="s">
        <v>617</v>
      </c>
      <c r="B253" s="1" t="s">
        <v>2175</v>
      </c>
      <c r="C253" s="29">
        <v>44440</v>
      </c>
      <c r="D253" s="29">
        <v>44517</v>
      </c>
      <c r="E253" s="1">
        <v>77</v>
      </c>
      <c r="F253" s="1" t="s">
        <v>1923</v>
      </c>
    </row>
    <row r="254" spans="1:6" x14ac:dyDescent="0.2">
      <c r="A254" s="27" t="s">
        <v>331</v>
      </c>
      <c r="B254" s="1" t="s">
        <v>2176</v>
      </c>
      <c r="C254" s="29">
        <v>44440</v>
      </c>
      <c r="D254" s="29">
        <v>44517</v>
      </c>
      <c r="E254" s="1">
        <v>77</v>
      </c>
      <c r="F254" s="1" t="s">
        <v>1923</v>
      </c>
    </row>
    <row r="255" spans="1:6" x14ac:dyDescent="0.2">
      <c r="A255" s="27" t="s">
        <v>726</v>
      </c>
      <c r="B255" s="1" t="s">
        <v>2177</v>
      </c>
      <c r="C255" s="29">
        <v>44440</v>
      </c>
      <c r="D255" s="29">
        <v>44517</v>
      </c>
      <c r="E255" s="1">
        <v>77</v>
      </c>
      <c r="F255" s="1" t="s">
        <v>1923</v>
      </c>
    </row>
    <row r="256" spans="1:6" x14ac:dyDescent="0.2">
      <c r="A256" s="27" t="s">
        <v>1227</v>
      </c>
      <c r="B256" s="1" t="s">
        <v>2178</v>
      </c>
      <c r="C256" s="29">
        <v>44440</v>
      </c>
      <c r="D256" s="29">
        <v>44517</v>
      </c>
      <c r="E256" s="1">
        <v>77</v>
      </c>
      <c r="F256" s="1" t="s">
        <v>1923</v>
      </c>
    </row>
    <row r="257" spans="1:6" x14ac:dyDescent="0.2">
      <c r="A257" s="27" t="s">
        <v>908</v>
      </c>
      <c r="B257" s="1" t="s">
        <v>2179</v>
      </c>
      <c r="C257" s="29">
        <v>44440</v>
      </c>
      <c r="D257" s="29">
        <v>44517</v>
      </c>
      <c r="E257" s="1">
        <v>77</v>
      </c>
      <c r="F257" s="1" t="s">
        <v>1923</v>
      </c>
    </row>
    <row r="258" spans="1:6" x14ac:dyDescent="0.2">
      <c r="A258" s="27" t="s">
        <v>179</v>
      </c>
      <c r="B258" s="1" t="s">
        <v>2180</v>
      </c>
      <c r="C258" s="29">
        <v>44440</v>
      </c>
      <c r="D258" s="29">
        <v>44517</v>
      </c>
      <c r="E258" s="1">
        <v>77</v>
      </c>
      <c r="F258" s="1" t="s">
        <v>1923</v>
      </c>
    </row>
    <row r="259" spans="1:6" x14ac:dyDescent="0.2">
      <c r="A259" s="27" t="s">
        <v>1368</v>
      </c>
      <c r="B259" s="1" t="s">
        <v>2181</v>
      </c>
      <c r="C259" s="29">
        <v>44440</v>
      </c>
      <c r="D259" s="29">
        <v>44517</v>
      </c>
      <c r="E259" s="1">
        <v>77</v>
      </c>
      <c r="F259" s="1" t="s">
        <v>1923</v>
      </c>
    </row>
    <row r="260" spans="1:6" x14ac:dyDescent="0.2">
      <c r="A260" s="27" t="s">
        <v>246</v>
      </c>
      <c r="B260" s="1" t="s">
        <v>2182</v>
      </c>
      <c r="C260" s="29">
        <v>44440</v>
      </c>
      <c r="D260" s="29">
        <v>44517</v>
      </c>
      <c r="E260" s="1">
        <v>77</v>
      </c>
      <c r="F260" s="1" t="s">
        <v>1923</v>
      </c>
    </row>
    <row r="261" spans="1:6" x14ac:dyDescent="0.2">
      <c r="A261" s="27" t="s">
        <v>730</v>
      </c>
      <c r="B261" s="1" t="s">
        <v>2183</v>
      </c>
      <c r="C261" s="29">
        <v>44440</v>
      </c>
      <c r="D261" s="29">
        <v>44517</v>
      </c>
      <c r="E261" s="1">
        <v>77</v>
      </c>
      <c r="F261" s="1" t="s">
        <v>1923</v>
      </c>
    </row>
    <row r="262" spans="1:6" x14ac:dyDescent="0.2">
      <c r="A262" s="27" t="s">
        <v>140</v>
      </c>
      <c r="B262" s="1" t="s">
        <v>2184</v>
      </c>
      <c r="C262" s="29">
        <v>44440</v>
      </c>
      <c r="D262" s="29">
        <v>44517</v>
      </c>
      <c r="E262" s="1">
        <v>77</v>
      </c>
      <c r="F262" s="1" t="s">
        <v>1923</v>
      </c>
    </row>
    <row r="263" spans="1:6" x14ac:dyDescent="0.2">
      <c r="A263" s="27" t="s">
        <v>301</v>
      </c>
      <c r="B263" s="1" t="s">
        <v>2185</v>
      </c>
      <c r="C263" s="29">
        <v>44440</v>
      </c>
      <c r="D263" s="29">
        <v>44517</v>
      </c>
      <c r="E263" s="1">
        <v>77</v>
      </c>
      <c r="F263" s="1" t="s">
        <v>1923</v>
      </c>
    </row>
    <row r="264" spans="1:6" x14ac:dyDescent="0.2">
      <c r="A264" s="27" t="s">
        <v>1439</v>
      </c>
      <c r="B264" s="1" t="s">
        <v>2186</v>
      </c>
      <c r="C264" s="29">
        <v>44440</v>
      </c>
      <c r="D264" s="29">
        <v>44517</v>
      </c>
      <c r="E264" s="1">
        <v>77</v>
      </c>
      <c r="F264" s="1" t="s">
        <v>1923</v>
      </c>
    </row>
    <row r="265" spans="1:6" x14ac:dyDescent="0.2">
      <c r="A265" s="27" t="s">
        <v>343</v>
      </c>
      <c r="B265" s="1" t="s">
        <v>2187</v>
      </c>
      <c r="C265" s="29">
        <v>44440</v>
      </c>
      <c r="D265" s="29">
        <v>44517</v>
      </c>
      <c r="E265" s="1">
        <v>77</v>
      </c>
      <c r="F265" s="1" t="s">
        <v>1923</v>
      </c>
    </row>
    <row r="266" spans="1:6" x14ac:dyDescent="0.2">
      <c r="A266" s="27" t="s">
        <v>1414</v>
      </c>
      <c r="B266" s="1" t="s">
        <v>2188</v>
      </c>
      <c r="C266" s="29">
        <v>44440</v>
      </c>
      <c r="D266" s="29">
        <v>44517</v>
      </c>
      <c r="E266" s="1">
        <v>77</v>
      </c>
      <c r="F266" s="1" t="s">
        <v>1923</v>
      </c>
    </row>
    <row r="267" spans="1:6" x14ac:dyDescent="0.2">
      <c r="A267" s="27" t="s">
        <v>886</v>
      </c>
      <c r="B267" s="1" t="s">
        <v>2189</v>
      </c>
      <c r="C267" s="29">
        <v>44440</v>
      </c>
      <c r="D267" s="29">
        <v>44517</v>
      </c>
      <c r="E267" s="1">
        <v>77</v>
      </c>
      <c r="F267" s="1" t="s">
        <v>1923</v>
      </c>
    </row>
    <row r="268" spans="1:6" x14ac:dyDescent="0.2">
      <c r="A268" s="27" t="s">
        <v>218</v>
      </c>
      <c r="B268" s="1" t="s">
        <v>2190</v>
      </c>
      <c r="C268" s="29">
        <v>44440</v>
      </c>
      <c r="D268" s="29">
        <v>44517</v>
      </c>
      <c r="E268" s="1">
        <v>77</v>
      </c>
      <c r="F268" s="1" t="s">
        <v>1923</v>
      </c>
    </row>
    <row r="269" spans="1:6" x14ac:dyDescent="0.2">
      <c r="A269" s="27" t="s">
        <v>1147</v>
      </c>
      <c r="B269" s="1" t="s">
        <v>2191</v>
      </c>
      <c r="C269" s="29">
        <v>44440</v>
      </c>
      <c r="D269" s="29">
        <v>44517</v>
      </c>
      <c r="E269" s="1">
        <v>77</v>
      </c>
      <c r="F269" s="1" t="s">
        <v>1923</v>
      </c>
    </row>
    <row r="270" spans="1:6" x14ac:dyDescent="0.2">
      <c r="A270" s="27" t="s">
        <v>609</v>
      </c>
      <c r="B270" s="1" t="s">
        <v>2192</v>
      </c>
      <c r="C270" s="29">
        <v>44440</v>
      </c>
      <c r="D270" s="29">
        <v>44517</v>
      </c>
      <c r="E270" s="1">
        <v>77</v>
      </c>
      <c r="F270" s="1" t="s">
        <v>1923</v>
      </c>
    </row>
    <row r="271" spans="1:6" x14ac:dyDescent="0.2">
      <c r="A271" s="27" t="s">
        <v>1359</v>
      </c>
      <c r="B271" s="1" t="s">
        <v>2193</v>
      </c>
      <c r="C271" s="29">
        <v>44440</v>
      </c>
      <c r="D271" s="29">
        <v>44517</v>
      </c>
      <c r="E271" s="1">
        <v>77</v>
      </c>
      <c r="F271" s="1" t="s">
        <v>1923</v>
      </c>
    </row>
    <row r="272" spans="1:6" x14ac:dyDescent="0.2">
      <c r="A272" s="27" t="s">
        <v>1065</v>
      </c>
      <c r="B272" s="1" t="s">
        <v>2194</v>
      </c>
      <c r="C272" s="29">
        <v>44440</v>
      </c>
      <c r="D272" s="29">
        <v>44517</v>
      </c>
      <c r="E272" s="1">
        <v>77</v>
      </c>
      <c r="F272" s="1" t="s">
        <v>1923</v>
      </c>
    </row>
    <row r="273" spans="1:6" x14ac:dyDescent="0.2">
      <c r="A273" s="27" t="s">
        <v>1346</v>
      </c>
      <c r="B273" s="1" t="s">
        <v>2195</v>
      </c>
      <c r="C273" s="29">
        <v>44440</v>
      </c>
      <c r="D273" s="29">
        <v>44517</v>
      </c>
      <c r="E273" s="1">
        <v>77</v>
      </c>
      <c r="F273" s="1" t="s">
        <v>1923</v>
      </c>
    </row>
    <row r="274" spans="1:6" x14ac:dyDescent="0.2">
      <c r="A274" s="27" t="s">
        <v>322</v>
      </c>
      <c r="B274" s="1" t="s">
        <v>2196</v>
      </c>
      <c r="C274" s="29">
        <v>44459</v>
      </c>
      <c r="D274" s="29">
        <v>44581</v>
      </c>
      <c r="E274" s="1">
        <v>120</v>
      </c>
      <c r="F274" s="1" t="s">
        <v>1923</v>
      </c>
    </row>
    <row r="275" spans="1:6" x14ac:dyDescent="0.2">
      <c r="A275" s="27" t="s">
        <v>842</v>
      </c>
      <c r="B275" s="1" t="s">
        <v>2197</v>
      </c>
      <c r="C275" s="29">
        <v>44447</v>
      </c>
      <c r="D275" s="29">
        <v>44524</v>
      </c>
      <c r="E275" s="1">
        <v>77</v>
      </c>
      <c r="F275" s="1" t="s">
        <v>1923</v>
      </c>
    </row>
    <row r="276" spans="1:6" x14ac:dyDescent="0.2">
      <c r="A276" s="27" t="s">
        <v>1259</v>
      </c>
      <c r="B276" s="1" t="s">
        <v>2198</v>
      </c>
      <c r="C276" s="29">
        <v>44447</v>
      </c>
      <c r="D276" s="29">
        <v>44524</v>
      </c>
      <c r="E276" s="1">
        <v>77</v>
      </c>
      <c r="F276" s="1" t="s">
        <v>1923</v>
      </c>
    </row>
    <row r="277" spans="1:6" x14ac:dyDescent="0.2">
      <c r="A277" s="27" t="s">
        <v>375</v>
      </c>
      <c r="B277" s="1" t="s">
        <v>2199</v>
      </c>
      <c r="C277" s="29">
        <v>44447</v>
      </c>
      <c r="D277" s="29">
        <v>44524</v>
      </c>
      <c r="E277" s="1">
        <v>77</v>
      </c>
      <c r="F277" s="1" t="s">
        <v>1923</v>
      </c>
    </row>
    <row r="278" spans="1:6" x14ac:dyDescent="0.2">
      <c r="A278" s="27" t="s">
        <v>1545</v>
      </c>
      <c r="B278" s="1" t="s">
        <v>2200</v>
      </c>
      <c r="C278" s="29">
        <v>44447</v>
      </c>
      <c r="D278" s="29">
        <v>44524</v>
      </c>
      <c r="E278" s="1">
        <v>77</v>
      </c>
      <c r="F278" s="1" t="s">
        <v>1923</v>
      </c>
    </row>
    <row r="279" spans="1:6" x14ac:dyDescent="0.2">
      <c r="A279" s="27" t="s">
        <v>1524</v>
      </c>
      <c r="B279" s="1" t="s">
        <v>2201</v>
      </c>
      <c r="C279" s="29">
        <v>44447</v>
      </c>
      <c r="D279" s="29">
        <v>44524</v>
      </c>
      <c r="E279" s="1">
        <v>77</v>
      </c>
      <c r="F279" s="1" t="s">
        <v>1923</v>
      </c>
    </row>
    <row r="280" spans="1:6" x14ac:dyDescent="0.2">
      <c r="A280" s="27" t="s">
        <v>145</v>
      </c>
      <c r="B280" s="1" t="s">
        <v>2202</v>
      </c>
      <c r="C280" s="29">
        <v>44447</v>
      </c>
      <c r="D280" s="29">
        <v>44524</v>
      </c>
      <c r="E280" s="1">
        <v>77</v>
      </c>
      <c r="F280" s="1" t="s">
        <v>1923</v>
      </c>
    </row>
    <row r="281" spans="1:6" x14ac:dyDescent="0.2">
      <c r="A281" s="27" t="s">
        <v>707</v>
      </c>
      <c r="B281" s="1" t="s">
        <v>2203</v>
      </c>
      <c r="C281" s="29">
        <v>44447</v>
      </c>
      <c r="D281" s="29">
        <v>44524</v>
      </c>
      <c r="E281" s="1">
        <v>77</v>
      </c>
      <c r="F281" s="1" t="s">
        <v>1923</v>
      </c>
    </row>
    <row r="282" spans="1:6" x14ac:dyDescent="0.2">
      <c r="A282" s="27" t="s">
        <v>460</v>
      </c>
      <c r="B282" s="1" t="s">
        <v>2204</v>
      </c>
      <c r="C282" s="29">
        <v>44447</v>
      </c>
      <c r="D282" s="29">
        <v>44524</v>
      </c>
      <c r="E282" s="1">
        <v>77</v>
      </c>
      <c r="F282" s="1" t="s">
        <v>1923</v>
      </c>
    </row>
    <row r="283" spans="1:6" x14ac:dyDescent="0.2">
      <c r="A283" s="27" t="s">
        <v>1253</v>
      </c>
      <c r="B283" s="1" t="s">
        <v>2205</v>
      </c>
      <c r="C283" s="29">
        <v>44447</v>
      </c>
      <c r="D283" s="29">
        <v>44524</v>
      </c>
      <c r="E283" s="1">
        <v>77</v>
      </c>
      <c r="F283" s="1" t="s">
        <v>1923</v>
      </c>
    </row>
    <row r="284" spans="1:6" x14ac:dyDescent="0.2">
      <c r="A284" s="27" t="s">
        <v>1343</v>
      </c>
      <c r="B284" s="1" t="s">
        <v>2206</v>
      </c>
      <c r="C284" s="29">
        <v>44447</v>
      </c>
      <c r="D284" s="29">
        <v>44524</v>
      </c>
      <c r="E284" s="1">
        <v>77</v>
      </c>
      <c r="F284" s="1" t="s">
        <v>1923</v>
      </c>
    </row>
    <row r="285" spans="1:6" x14ac:dyDescent="0.2">
      <c r="A285" s="27" t="s">
        <v>847</v>
      </c>
      <c r="B285" s="1" t="s">
        <v>2207</v>
      </c>
      <c r="C285" s="29">
        <v>44447</v>
      </c>
      <c r="D285" s="29">
        <v>44524</v>
      </c>
      <c r="E285" s="1">
        <v>77</v>
      </c>
      <c r="F285" s="1" t="s">
        <v>1923</v>
      </c>
    </row>
    <row r="286" spans="1:6" x14ac:dyDescent="0.2">
      <c r="A286" s="27" t="s">
        <v>952</v>
      </c>
      <c r="B286" s="1" t="s">
        <v>2208</v>
      </c>
      <c r="C286" s="29">
        <v>44447</v>
      </c>
      <c r="D286" s="29">
        <v>44524</v>
      </c>
      <c r="E286" s="1">
        <v>77</v>
      </c>
      <c r="F286" s="1" t="s">
        <v>1923</v>
      </c>
    </row>
    <row r="287" spans="1:6" x14ac:dyDescent="0.2">
      <c r="A287" s="27" t="s">
        <v>539</v>
      </c>
      <c r="B287" s="1" t="s">
        <v>2209</v>
      </c>
      <c r="C287" s="29">
        <v>44447</v>
      </c>
      <c r="D287" s="29">
        <v>44524</v>
      </c>
      <c r="E287" s="1">
        <v>77</v>
      </c>
      <c r="F287" s="1" t="s">
        <v>1923</v>
      </c>
    </row>
    <row r="288" spans="1:6" x14ac:dyDescent="0.2">
      <c r="A288" s="27" t="s">
        <v>863</v>
      </c>
      <c r="B288" s="1" t="s">
        <v>2210</v>
      </c>
      <c r="C288" s="29">
        <v>44447</v>
      </c>
      <c r="D288" s="29">
        <v>44524</v>
      </c>
      <c r="E288" s="1">
        <v>77</v>
      </c>
      <c r="F288" s="1" t="s">
        <v>1923</v>
      </c>
    </row>
    <row r="289" spans="1:6" x14ac:dyDescent="0.2">
      <c r="A289" s="27" t="s">
        <v>1128</v>
      </c>
      <c r="B289" s="1" t="s">
        <v>2211</v>
      </c>
      <c r="C289" s="29">
        <v>44447</v>
      </c>
      <c r="D289" s="29">
        <v>44524</v>
      </c>
      <c r="E289" s="1">
        <v>77</v>
      </c>
      <c r="F289" s="1" t="s">
        <v>1923</v>
      </c>
    </row>
    <row r="290" spans="1:6" x14ac:dyDescent="0.2">
      <c r="A290" s="27" t="s">
        <v>201</v>
      </c>
      <c r="B290" s="1" t="s">
        <v>2212</v>
      </c>
      <c r="C290" s="29">
        <v>44447</v>
      </c>
      <c r="D290" s="29">
        <v>44524</v>
      </c>
      <c r="E290" s="1">
        <v>77</v>
      </c>
      <c r="F290" s="1" t="s">
        <v>1923</v>
      </c>
    </row>
    <row r="291" spans="1:6" x14ac:dyDescent="0.2">
      <c r="A291" s="27" t="s">
        <v>1024</v>
      </c>
      <c r="B291" s="1" t="s">
        <v>2213</v>
      </c>
      <c r="C291" s="29">
        <v>44447</v>
      </c>
      <c r="D291" s="29">
        <v>44524</v>
      </c>
      <c r="E291" s="1">
        <v>77</v>
      </c>
      <c r="F291" s="1" t="s">
        <v>1923</v>
      </c>
    </row>
    <row r="292" spans="1:6" x14ac:dyDescent="0.2">
      <c r="A292" s="27" t="s">
        <v>480</v>
      </c>
      <c r="B292" s="1" t="s">
        <v>2214</v>
      </c>
      <c r="C292" s="29">
        <v>44447</v>
      </c>
      <c r="D292" s="29">
        <v>44524</v>
      </c>
      <c r="E292" s="1">
        <v>77</v>
      </c>
      <c r="F292" s="1" t="s">
        <v>1923</v>
      </c>
    </row>
    <row r="293" spans="1:6" x14ac:dyDescent="0.2">
      <c r="A293" s="27" t="s">
        <v>1418</v>
      </c>
      <c r="B293" s="1" t="s">
        <v>2215</v>
      </c>
      <c r="C293" s="29">
        <v>44447</v>
      </c>
      <c r="D293" s="29">
        <v>44524</v>
      </c>
      <c r="E293" s="1">
        <v>77</v>
      </c>
      <c r="F293" s="1" t="s">
        <v>1923</v>
      </c>
    </row>
    <row r="294" spans="1:6" x14ac:dyDescent="0.2">
      <c r="A294" s="27" t="s">
        <v>371</v>
      </c>
      <c r="B294" s="1" t="s">
        <v>2216</v>
      </c>
      <c r="C294" s="29">
        <v>44447</v>
      </c>
      <c r="D294" s="29">
        <v>44524</v>
      </c>
      <c r="E294" s="1">
        <v>77</v>
      </c>
      <c r="F294" s="1" t="s">
        <v>1923</v>
      </c>
    </row>
    <row r="295" spans="1:6" x14ac:dyDescent="0.2">
      <c r="A295" s="27" t="s">
        <v>1519</v>
      </c>
      <c r="B295" s="1" t="s">
        <v>2217</v>
      </c>
      <c r="C295" s="29">
        <v>44447</v>
      </c>
      <c r="D295" s="29">
        <v>44524</v>
      </c>
      <c r="E295" s="1">
        <v>77</v>
      </c>
      <c r="F295" s="1" t="s">
        <v>1923</v>
      </c>
    </row>
    <row r="296" spans="1:6" x14ac:dyDescent="0.2">
      <c r="A296" s="27" t="s">
        <v>228</v>
      </c>
      <c r="B296" s="1" t="s">
        <v>2218</v>
      </c>
      <c r="C296" s="29">
        <v>44447</v>
      </c>
      <c r="D296" s="29">
        <v>44524</v>
      </c>
      <c r="E296" s="1">
        <v>77</v>
      </c>
      <c r="F296" s="1" t="s">
        <v>1923</v>
      </c>
    </row>
    <row r="297" spans="1:6" x14ac:dyDescent="0.2">
      <c r="A297" s="27" t="s">
        <v>808</v>
      </c>
      <c r="B297" s="1" t="s">
        <v>2219</v>
      </c>
      <c r="C297" s="29">
        <v>44447</v>
      </c>
      <c r="D297" s="29">
        <v>44524</v>
      </c>
      <c r="E297" s="1">
        <v>77</v>
      </c>
      <c r="F297" s="1" t="s">
        <v>1923</v>
      </c>
    </row>
    <row r="298" spans="1:6" x14ac:dyDescent="0.2">
      <c r="A298" s="27" t="s">
        <v>613</v>
      </c>
      <c r="B298" s="1" t="s">
        <v>2220</v>
      </c>
      <c r="C298" s="29">
        <v>44447</v>
      </c>
      <c r="D298" s="29">
        <v>44524</v>
      </c>
      <c r="E298" s="1">
        <v>77</v>
      </c>
      <c r="F298" s="1" t="s">
        <v>1923</v>
      </c>
    </row>
    <row r="299" spans="1:6" x14ac:dyDescent="0.2">
      <c r="A299" s="27" t="s">
        <v>431</v>
      </c>
      <c r="B299" s="1" t="s">
        <v>2221</v>
      </c>
      <c r="C299" s="29">
        <v>44447</v>
      </c>
      <c r="D299" s="29">
        <v>44524</v>
      </c>
      <c r="E299" s="1">
        <v>77</v>
      </c>
      <c r="F299" s="1" t="s">
        <v>1923</v>
      </c>
    </row>
    <row r="300" spans="1:6" x14ac:dyDescent="0.2">
      <c r="A300" s="27" t="s">
        <v>944</v>
      </c>
      <c r="B300" s="1" t="s">
        <v>2222</v>
      </c>
      <c r="C300" s="29">
        <v>44447</v>
      </c>
      <c r="D300" s="29">
        <v>44524</v>
      </c>
      <c r="E300" s="1">
        <v>77</v>
      </c>
      <c r="F300" s="1" t="s">
        <v>1923</v>
      </c>
    </row>
    <row r="301" spans="1:6" x14ac:dyDescent="0.2">
      <c r="A301" s="27" t="s">
        <v>1006</v>
      </c>
      <c r="B301" s="1" t="s">
        <v>2223</v>
      </c>
      <c r="C301" s="29">
        <v>44447</v>
      </c>
      <c r="D301" s="29">
        <v>44524</v>
      </c>
      <c r="E301" s="1">
        <v>77</v>
      </c>
      <c r="F301" s="1" t="s">
        <v>1923</v>
      </c>
    </row>
    <row r="302" spans="1:6" x14ac:dyDescent="0.2">
      <c r="A302" s="27" t="s">
        <v>687</v>
      </c>
      <c r="B302" s="1" t="s">
        <v>2224</v>
      </c>
      <c r="C302" s="29">
        <v>44447</v>
      </c>
      <c r="D302" s="29">
        <v>44524</v>
      </c>
      <c r="E302" s="1">
        <v>77</v>
      </c>
      <c r="F302" s="1" t="s">
        <v>1923</v>
      </c>
    </row>
    <row r="303" spans="1:6" x14ac:dyDescent="0.2">
      <c r="A303" s="27" t="s">
        <v>97</v>
      </c>
      <c r="B303" s="1" t="s">
        <v>2225</v>
      </c>
      <c r="C303" s="29">
        <v>44447</v>
      </c>
      <c r="D303" s="29">
        <v>44524</v>
      </c>
      <c r="E303" s="1">
        <v>77</v>
      </c>
      <c r="F303" s="1" t="s">
        <v>1923</v>
      </c>
    </row>
    <row r="304" spans="1:6" x14ac:dyDescent="0.2">
      <c r="A304" s="27" t="s">
        <v>544</v>
      </c>
      <c r="B304" s="1" t="s">
        <v>2226</v>
      </c>
      <c r="C304" s="29">
        <v>44447</v>
      </c>
      <c r="D304" s="29">
        <v>44524</v>
      </c>
      <c r="E304" s="1">
        <v>77</v>
      </c>
      <c r="F304" s="1" t="s">
        <v>1923</v>
      </c>
    </row>
    <row r="305" spans="1:6" x14ac:dyDescent="0.2">
      <c r="A305" s="27" t="s">
        <v>1379</v>
      </c>
      <c r="B305" s="1" t="s">
        <v>2227</v>
      </c>
      <c r="C305" s="29">
        <v>44447</v>
      </c>
      <c r="D305" s="29">
        <v>44524</v>
      </c>
      <c r="E305" s="1">
        <v>77</v>
      </c>
      <c r="F305" s="1" t="s">
        <v>1923</v>
      </c>
    </row>
    <row r="306" spans="1:6" x14ac:dyDescent="0.2">
      <c r="A306" s="27" t="s">
        <v>1576</v>
      </c>
      <c r="B306" s="1" t="s">
        <v>2228</v>
      </c>
      <c r="C306" s="29">
        <v>44447</v>
      </c>
      <c r="D306" s="29">
        <v>44524</v>
      </c>
      <c r="E306" s="1">
        <v>77</v>
      </c>
      <c r="F306" s="1" t="s">
        <v>1923</v>
      </c>
    </row>
    <row r="307" spans="1:6" x14ac:dyDescent="0.2">
      <c r="A307" s="27" t="s">
        <v>499</v>
      </c>
      <c r="B307" s="1" t="s">
        <v>2229</v>
      </c>
      <c r="C307" s="29">
        <v>44447</v>
      </c>
      <c r="D307" s="29">
        <v>44524</v>
      </c>
      <c r="E307" s="1">
        <v>77</v>
      </c>
      <c r="F307" s="1" t="s">
        <v>1923</v>
      </c>
    </row>
    <row r="308" spans="1:6" x14ac:dyDescent="0.2">
      <c r="A308" s="27" t="s">
        <v>1035</v>
      </c>
      <c r="B308" s="1" t="s">
        <v>2230</v>
      </c>
      <c r="C308" s="29">
        <v>44447</v>
      </c>
      <c r="D308" s="29">
        <v>44524</v>
      </c>
      <c r="E308" s="1">
        <v>77</v>
      </c>
      <c r="F308" s="1" t="s">
        <v>1923</v>
      </c>
    </row>
    <row r="309" spans="1:6" x14ac:dyDescent="0.2">
      <c r="A309" s="27" t="s">
        <v>1176</v>
      </c>
      <c r="B309" s="1" t="s">
        <v>2231</v>
      </c>
      <c r="C309" s="29">
        <v>44447</v>
      </c>
      <c r="D309" s="29">
        <v>44524</v>
      </c>
      <c r="E309" s="1">
        <v>77</v>
      </c>
      <c r="F309" s="1" t="s">
        <v>1923</v>
      </c>
    </row>
    <row r="310" spans="1:6" x14ac:dyDescent="0.2">
      <c r="A310" s="27" t="s">
        <v>1477</v>
      </c>
      <c r="B310" s="1" t="s">
        <v>2232</v>
      </c>
      <c r="C310" s="29">
        <v>44447</v>
      </c>
      <c r="D310" s="29">
        <v>44524</v>
      </c>
      <c r="E310" s="1">
        <v>77</v>
      </c>
      <c r="F310" s="1" t="s">
        <v>1923</v>
      </c>
    </row>
    <row r="311" spans="1:6" x14ac:dyDescent="0.2">
      <c r="A311" s="27" t="s">
        <v>1091</v>
      </c>
      <c r="B311" s="1" t="s">
        <v>2233</v>
      </c>
      <c r="C311" s="29">
        <v>44447</v>
      </c>
      <c r="D311" s="29">
        <v>44524</v>
      </c>
      <c r="E311" s="1">
        <v>77</v>
      </c>
      <c r="F311" s="1" t="s">
        <v>1923</v>
      </c>
    </row>
    <row r="312" spans="1:6" x14ac:dyDescent="0.2">
      <c r="A312" s="27" t="s">
        <v>1428</v>
      </c>
      <c r="B312" s="1" t="s">
        <v>2234</v>
      </c>
      <c r="C312" s="29">
        <v>44447</v>
      </c>
      <c r="D312" s="29">
        <v>44524</v>
      </c>
      <c r="E312" s="1">
        <v>77</v>
      </c>
      <c r="F312" s="1" t="s">
        <v>1923</v>
      </c>
    </row>
    <row r="313" spans="1:6" x14ac:dyDescent="0.2">
      <c r="A313" s="27" t="s">
        <v>671</v>
      </c>
      <c r="B313" s="1" t="s">
        <v>2235</v>
      </c>
      <c r="C313" s="29">
        <v>44447</v>
      </c>
      <c r="D313" s="29">
        <v>44524</v>
      </c>
      <c r="E313" s="1">
        <v>77</v>
      </c>
      <c r="F313" s="1" t="s">
        <v>1923</v>
      </c>
    </row>
    <row r="314" spans="1:6" x14ac:dyDescent="0.2">
      <c r="A314" s="27" t="s">
        <v>1435</v>
      </c>
      <c r="B314" s="1" t="s">
        <v>2236</v>
      </c>
      <c r="C314" s="29">
        <v>44447</v>
      </c>
      <c r="D314" s="29">
        <v>44524</v>
      </c>
      <c r="E314" s="1">
        <v>77</v>
      </c>
      <c r="F314" s="1" t="s">
        <v>1923</v>
      </c>
    </row>
    <row r="315" spans="1:6" x14ac:dyDescent="0.2">
      <c r="A315" s="27" t="s">
        <v>631</v>
      </c>
      <c r="B315" s="1" t="s">
        <v>2237</v>
      </c>
      <c r="C315" s="29">
        <v>44447</v>
      </c>
      <c r="D315" s="29">
        <v>44524</v>
      </c>
      <c r="E315" s="1">
        <v>77</v>
      </c>
      <c r="F315" s="1" t="s">
        <v>1923</v>
      </c>
    </row>
    <row r="316" spans="1:6" x14ac:dyDescent="0.2">
      <c r="A316" s="27" t="s">
        <v>675</v>
      </c>
      <c r="B316" s="1" t="s">
        <v>2238</v>
      </c>
      <c r="C316" s="29">
        <v>44447</v>
      </c>
      <c r="D316" s="29">
        <v>44524</v>
      </c>
      <c r="E316" s="1">
        <v>77</v>
      </c>
      <c r="F316" s="1" t="s">
        <v>1923</v>
      </c>
    </row>
    <row r="317" spans="1:6" x14ac:dyDescent="0.2">
      <c r="A317" s="27" t="s">
        <v>768</v>
      </c>
      <c r="B317" s="1" t="s">
        <v>2239</v>
      </c>
      <c r="C317" s="29">
        <v>44447</v>
      </c>
      <c r="D317" s="29">
        <v>44524</v>
      </c>
      <c r="E317" s="1">
        <v>77</v>
      </c>
      <c r="F317" s="1" t="s">
        <v>1923</v>
      </c>
    </row>
    <row r="318" spans="1:6" x14ac:dyDescent="0.2">
      <c r="A318" s="27" t="s">
        <v>1383</v>
      </c>
      <c r="B318" s="1" t="s">
        <v>2240</v>
      </c>
      <c r="C318" s="29">
        <v>44447</v>
      </c>
      <c r="D318" s="29">
        <v>44524</v>
      </c>
      <c r="E318" s="1">
        <v>77</v>
      </c>
      <c r="F318" s="1" t="s">
        <v>1923</v>
      </c>
    </row>
    <row r="319" spans="1:6" x14ac:dyDescent="0.2">
      <c r="A319" s="27" t="s">
        <v>124</v>
      </c>
      <c r="B319" s="1" t="s">
        <v>2241</v>
      </c>
      <c r="C319" s="29">
        <v>44447</v>
      </c>
      <c r="D319" s="29">
        <v>44524</v>
      </c>
      <c r="E319" s="1">
        <v>77</v>
      </c>
      <c r="F319" s="1" t="s">
        <v>1923</v>
      </c>
    </row>
    <row r="320" spans="1:6" x14ac:dyDescent="0.2">
      <c r="A320" s="27" t="s">
        <v>101</v>
      </c>
      <c r="B320" s="1" t="s">
        <v>2242</v>
      </c>
      <c r="C320" s="29">
        <v>44447</v>
      </c>
      <c r="D320" s="29">
        <v>44524</v>
      </c>
      <c r="E320" s="1">
        <v>77</v>
      </c>
      <c r="F320" s="1" t="s">
        <v>1923</v>
      </c>
    </row>
    <row r="321" spans="1:6" x14ac:dyDescent="0.2">
      <c r="A321" s="27" t="s">
        <v>1510</v>
      </c>
      <c r="B321" s="1" t="s">
        <v>2243</v>
      </c>
      <c r="C321" s="29">
        <v>44447</v>
      </c>
      <c r="D321" s="29">
        <v>44524</v>
      </c>
      <c r="E321" s="1">
        <v>77</v>
      </c>
      <c r="F321" s="1" t="s">
        <v>1923</v>
      </c>
    </row>
    <row r="322" spans="1:6" x14ac:dyDescent="0.2">
      <c r="A322" s="27" t="s">
        <v>1515</v>
      </c>
      <c r="B322" s="1" t="s">
        <v>2244</v>
      </c>
      <c r="C322" s="29">
        <v>44447</v>
      </c>
      <c r="D322" s="29">
        <v>44524</v>
      </c>
      <c r="E322" s="1">
        <v>77</v>
      </c>
      <c r="F322" s="1" t="s">
        <v>1923</v>
      </c>
    </row>
    <row r="323" spans="1:6" x14ac:dyDescent="0.2">
      <c r="A323" s="27" t="s">
        <v>1096</v>
      </c>
      <c r="B323" s="1" t="s">
        <v>2245</v>
      </c>
      <c r="C323" s="29">
        <v>44447</v>
      </c>
      <c r="D323" s="29">
        <v>44524</v>
      </c>
      <c r="E323" s="1">
        <v>77</v>
      </c>
      <c r="F323" s="1" t="s">
        <v>1923</v>
      </c>
    </row>
    <row r="324" spans="1:6" x14ac:dyDescent="0.2">
      <c r="A324" s="27" t="s">
        <v>1102</v>
      </c>
      <c r="B324" s="1" t="s">
        <v>2246</v>
      </c>
      <c r="C324" s="29">
        <v>44459</v>
      </c>
      <c r="D324" s="29">
        <v>44581</v>
      </c>
      <c r="E324" s="1">
        <v>120</v>
      </c>
      <c r="F324" s="1" t="s">
        <v>1923</v>
      </c>
    </row>
    <row r="325" spans="1:6" x14ac:dyDescent="0.2">
      <c r="A325" s="27" t="s">
        <v>678</v>
      </c>
      <c r="B325" s="1" t="s">
        <v>2247</v>
      </c>
      <c r="C325" s="29">
        <v>44453</v>
      </c>
      <c r="D325" s="29">
        <v>44530</v>
      </c>
      <c r="E325" s="1">
        <v>77</v>
      </c>
      <c r="F325" s="1" t="s">
        <v>1923</v>
      </c>
    </row>
    <row r="326" spans="1:6" x14ac:dyDescent="0.2">
      <c r="A326" s="27" t="s">
        <v>1181</v>
      </c>
      <c r="B326" s="1" t="s">
        <v>2248</v>
      </c>
      <c r="C326" s="29">
        <v>44473</v>
      </c>
      <c r="D326" s="29">
        <v>44550</v>
      </c>
      <c r="E326" s="1">
        <v>77</v>
      </c>
      <c r="F326" s="1" t="s">
        <v>1923</v>
      </c>
    </row>
    <row r="327" spans="1:6" x14ac:dyDescent="0.2">
      <c r="A327" s="27" t="s">
        <v>1236</v>
      </c>
      <c r="B327" s="1" t="s">
        <v>2249</v>
      </c>
      <c r="C327" s="29">
        <v>44473</v>
      </c>
      <c r="D327" s="29">
        <v>44550</v>
      </c>
      <c r="E327" s="1">
        <v>77</v>
      </c>
      <c r="F327" s="1" t="s">
        <v>1923</v>
      </c>
    </row>
    <row r="328" spans="1:6" x14ac:dyDescent="0.2">
      <c r="A328" s="27" t="s">
        <v>991</v>
      </c>
      <c r="B328" s="1" t="s">
        <v>2250</v>
      </c>
      <c r="C328" s="29">
        <v>44501</v>
      </c>
      <c r="D328" s="29">
        <v>44578</v>
      </c>
      <c r="E328" s="1">
        <v>77</v>
      </c>
      <c r="F328" s="1" t="s">
        <v>1923</v>
      </c>
    </row>
  </sheetData>
  <autoFilter ref="A1:F328" xr:uid="{8CF0BD37-6CA1-4806-9D1D-6AC92B9F7BC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5</vt:i4>
      </vt:variant>
    </vt:vector>
  </HeadingPairs>
  <TitlesOfParts>
    <vt:vector size="11" baseType="lpstr">
      <vt:lpstr>Planilla Ventas 2021</vt:lpstr>
      <vt:lpstr>Extracción</vt:lpstr>
      <vt:lpstr>BD</vt:lpstr>
      <vt:lpstr>CV</vt:lpstr>
      <vt:lpstr>U</vt:lpstr>
      <vt:lpstr>F</vt:lpstr>
      <vt:lpstr>Abeja_Emprende_Cautín</vt:lpstr>
      <vt:lpstr>Abeja_Emprende_Malleco</vt:lpstr>
      <vt:lpstr>Emprende_Fünmapu</vt:lpstr>
      <vt:lpstr>Emprende_Multisectorial_Cautín</vt:lpstr>
      <vt:lpstr>Emprende_Multisectorial_Malleco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Pizarro Alvarado</dc:creator>
  <cp:lastModifiedBy>Miguel Palominos</cp:lastModifiedBy>
  <dcterms:created xsi:type="dcterms:W3CDTF">2015-05-04T15:47:34Z</dcterms:created>
  <dcterms:modified xsi:type="dcterms:W3CDTF">2022-06-14T00:41:47Z</dcterms:modified>
</cp:coreProperties>
</file>