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MarcoBarca(APMTECH)\Desktop\"/>
    </mc:Choice>
  </mc:AlternateContent>
  <xr:revisionPtr revIDLastSave="0" documentId="13_ncr:1_{41152113-B9B7-43FB-8CAD-504AE6B7A7B0}" xr6:coauthVersionLast="47" xr6:coauthVersionMax="47" xr10:uidLastSave="{00000000-0000-0000-0000-000000000000}"/>
  <bookViews>
    <workbookView xWindow="28680" yWindow="-2865" windowWidth="29040" windowHeight="15720" tabRatio="417" xr2:uid="{00000000-000D-0000-FFFF-FFFF00000000}"/>
  </bookViews>
  <sheets>
    <sheet name="Foglio1" sheetId="1" r:id="rId1"/>
  </sheets>
  <definedNames>
    <definedName name="_xlnm.Print_Area" localSheetId="0">Foglio1!$A$1:$AB$48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9" i="1" l="1"/>
  <c r="AB14" i="1"/>
  <c r="AB15" i="1"/>
  <c r="AB16" i="1"/>
  <c r="AB21" i="1"/>
  <c r="AB22" i="1"/>
  <c r="AB23" i="1"/>
  <c r="AB25" i="1"/>
  <c r="AB26" i="1"/>
  <c r="AB27" i="1"/>
  <c r="AB28" i="1"/>
  <c r="AB29" i="1"/>
  <c r="AB31" i="1"/>
  <c r="AB35" i="1"/>
  <c r="AB36" i="1"/>
  <c r="AB38" i="1"/>
  <c r="Y41" i="1"/>
  <c r="W41" i="1"/>
  <c r="AB43" i="1"/>
  <c r="L10" i="1"/>
  <c r="M10" i="1" s="1"/>
  <c r="AB10" i="1" s="1"/>
  <c r="L8" i="1"/>
  <c r="M8" i="1" s="1"/>
  <c r="AB8" i="1" s="1"/>
  <c r="L14" i="1"/>
  <c r="M14" i="1" s="1"/>
  <c r="N14" i="1"/>
  <c r="O14" i="1" s="1"/>
  <c r="L13" i="1"/>
  <c r="M13" i="1" s="1"/>
  <c r="AB13" i="1" s="1"/>
  <c r="N13" i="1"/>
  <c r="O13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8" i="1"/>
  <c r="Q8" i="1" s="1"/>
  <c r="L9" i="1"/>
  <c r="M9" i="1" s="1"/>
  <c r="L11" i="1"/>
  <c r="M11" i="1" s="1"/>
  <c r="AB11" i="1" s="1"/>
  <c r="L12" i="1"/>
  <c r="M12" i="1" s="1"/>
  <c r="AB12" i="1" s="1"/>
  <c r="L15" i="1"/>
  <c r="M15" i="1" s="1"/>
  <c r="L16" i="1"/>
  <c r="M16" i="1" s="1"/>
  <c r="L17" i="1"/>
  <c r="M17" i="1" s="1"/>
  <c r="AB17" i="1" s="1"/>
  <c r="L18" i="1"/>
  <c r="M18" i="1" s="1"/>
  <c r="AB18" i="1" s="1"/>
  <c r="L19" i="1"/>
  <c r="M19" i="1" s="1"/>
  <c r="AB19" i="1" s="1"/>
  <c r="L20" i="1"/>
  <c r="M20" i="1" s="1"/>
  <c r="AB20" i="1" s="1"/>
  <c r="L21" i="1"/>
  <c r="M21" i="1" s="1"/>
  <c r="L22" i="1"/>
  <c r="M22" i="1" s="1"/>
  <c r="L23" i="1"/>
  <c r="M23" i="1" s="1"/>
  <c r="L24" i="1"/>
  <c r="M24" i="1" s="1"/>
  <c r="AB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AB30" i="1" s="1"/>
  <c r="L31" i="1"/>
  <c r="M31" i="1" s="1"/>
  <c r="L32" i="1"/>
  <c r="M32" i="1" s="1"/>
  <c r="AB32" i="1" s="1"/>
  <c r="L33" i="1"/>
  <c r="M33" i="1" s="1"/>
  <c r="AB33" i="1" s="1"/>
  <c r="L34" i="1"/>
  <c r="M34" i="1" s="1"/>
  <c r="AB34" i="1" s="1"/>
  <c r="L35" i="1"/>
  <c r="M35" i="1" s="1"/>
  <c r="L36" i="1"/>
  <c r="M36" i="1" s="1"/>
  <c r="L37" i="1"/>
  <c r="M37" i="1" s="1"/>
  <c r="AB37" i="1" s="1"/>
  <c r="L38" i="1"/>
  <c r="M38" i="1" s="1"/>
  <c r="N9" i="1"/>
  <c r="N10" i="1"/>
  <c r="O10" i="1" s="1"/>
  <c r="N11" i="1"/>
  <c r="O11" i="1" s="1"/>
  <c r="N12" i="1"/>
  <c r="O12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/>
  <c r="N30" i="1"/>
  <c r="O30" i="1" s="1"/>
  <c r="N31" i="1"/>
  <c r="O31" i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S41" i="1"/>
  <c r="N8" i="1"/>
  <c r="O8" i="1"/>
  <c r="R41" i="1"/>
  <c r="T41" i="1"/>
  <c r="U41" i="1"/>
  <c r="V41" i="1"/>
  <c r="X41" i="1"/>
  <c r="AA8" i="1" l="1"/>
  <c r="AA21" i="1"/>
  <c r="AA18" i="1"/>
  <c r="AA23" i="1"/>
  <c r="AA20" i="1"/>
  <c r="AA26" i="1"/>
  <c r="N41" i="1"/>
  <c r="AA12" i="1"/>
  <c r="AA17" i="1"/>
  <c r="AA24" i="1"/>
  <c r="AA16" i="1"/>
  <c r="AA11" i="1"/>
  <c r="Q41" i="1"/>
  <c r="AA34" i="1"/>
  <c r="AA22" i="1"/>
  <c r="AA33" i="1"/>
  <c r="AA15" i="1"/>
  <c r="AA14" i="1"/>
  <c r="AA13" i="1"/>
  <c r="AA27" i="1"/>
  <c r="AA25" i="1"/>
  <c r="AA10" i="1"/>
  <c r="AA19" i="1"/>
  <c r="AA29" i="1"/>
  <c r="O9" i="1"/>
  <c r="O41" i="1" s="1"/>
  <c r="AA36" i="1"/>
  <c r="AA35" i="1"/>
  <c r="AA32" i="1"/>
  <c r="AA38" i="1"/>
  <c r="AA31" i="1"/>
  <c r="AA30" i="1"/>
  <c r="AA37" i="1"/>
  <c r="AA28" i="1"/>
  <c r="M41" i="1"/>
  <c r="AB41" i="1" s="1"/>
  <c r="L41" i="1"/>
  <c r="AA9" i="1" l="1"/>
  <c r="A2" i="1" s="1"/>
</calcChain>
</file>

<file path=xl/sharedStrings.xml><?xml version="1.0" encoding="utf-8"?>
<sst xmlns="http://schemas.openxmlformats.org/spreadsheetml/2006/main" count="85" uniqueCount="54">
  <si>
    <t>Data</t>
  </si>
  <si>
    <t>Giorno</t>
  </si>
  <si>
    <t>Mattino</t>
  </si>
  <si>
    <t>Pomeriggio</t>
  </si>
  <si>
    <t>Ore Straordinario</t>
  </si>
  <si>
    <t>Ore Permesso</t>
  </si>
  <si>
    <t>Ore Ferie</t>
  </si>
  <si>
    <t>Ore Malattia</t>
  </si>
  <si>
    <t xml:space="preserve">Entrata </t>
  </si>
  <si>
    <t>Uscita</t>
  </si>
  <si>
    <t>TOTALI ORE  MESE</t>
  </si>
  <si>
    <t>Tot giornaliero</t>
  </si>
  <si>
    <t>gg lavor</t>
  </si>
  <si>
    <t>Ore permessi L.104</t>
  </si>
  <si>
    <t>Registrazioni ore straordinarie</t>
  </si>
  <si>
    <t>TOTALE ORE LAVORATIVE DEL MESE</t>
  </si>
  <si>
    <t>Giorni lavorativi del mese</t>
  </si>
  <si>
    <t>Permessi     Banca Ore</t>
  </si>
  <si>
    <t xml:space="preserve">Ore         Banca Ore DECIMALE </t>
  </si>
  <si>
    <t>Ore Ordinarie DECIMALE</t>
  </si>
  <si>
    <t xml:space="preserve">Ore Ordinarie </t>
  </si>
  <si>
    <t>Totale ORE Lavorate</t>
  </si>
  <si>
    <t>GG Reperibilità</t>
  </si>
  <si>
    <t>Ore Straordinario Decimale</t>
  </si>
  <si>
    <t xml:space="preserve">Ore Extra         Banca Ore </t>
  </si>
  <si>
    <t>Dom</t>
  </si>
  <si>
    <t>Ore Extra  Banca Ore</t>
  </si>
  <si>
    <t>Note</t>
  </si>
  <si>
    <t>Mar</t>
  </si>
  <si>
    <t>Mer</t>
  </si>
  <si>
    <t>Gio</t>
  </si>
  <si>
    <t>Ven</t>
  </si>
  <si>
    <t>Sab</t>
  </si>
  <si>
    <t>Lun</t>
  </si>
  <si>
    <t>Ore formazione</t>
  </si>
  <si>
    <t>Maternità/Cong. Parent.</t>
  </si>
  <si>
    <t>Descrizione Attività svolta</t>
  </si>
  <si>
    <t>Mese di GIUGNO 2025</t>
  </si>
  <si>
    <t>BARCA Marco</t>
  </si>
  <si>
    <t>6h_Propa (834), 2h_AttivitàInterne</t>
  </si>
  <si>
    <t>4h_Propa (834), 2h_Formazione(Fabric),  2h_AttivitàInterne</t>
  </si>
  <si>
    <t>8h_Propa (834)</t>
  </si>
  <si>
    <t xml:space="preserve"> 2h_AttivitàInterne, 4h_Digital_Innovation,  2h_Formazione(Fabric)</t>
  </si>
  <si>
    <t xml:space="preserve">2h_Propa, 2h_Digital_Innovation, 3h_Formazione(Fabric), 1h_EcuMSI Project (777) </t>
  </si>
  <si>
    <t>3h_Digital_Innovation, 1h_AttivitàInternre, 2h_Formazione(Fabric), 2h_AttivitàInterne(Innovation)</t>
  </si>
  <si>
    <t xml:space="preserve"> 3h_AttivitàInterne(Innovation), 1h_Propa, 2h_Formazione(Fabric), 2h_AttivitàInterne(Innovation)</t>
  </si>
  <si>
    <t>2h_Propa, 2h_Formazione(Fabric), 2h_AttivitàInterne(Innovation), 2h_Digital_Innovation</t>
  </si>
  <si>
    <t>2h_Formazione(Fabric), 1h_Attività_Interne, 5h_Propa</t>
  </si>
  <si>
    <t>4h_Attività_Interne(Hubilities), 1h_Attività_Interne(Innovation), 3h_Propa</t>
  </si>
  <si>
    <t>2h_Attività_Interne(Innovation), 4h_Attività_Interne(Hubilities), 2h_Propa</t>
  </si>
  <si>
    <t>4h_Attività_Interne(Hubilities), 4h_Propa</t>
  </si>
  <si>
    <t>7h_Propa, 1h_Attività_Interne(Hubilities)</t>
  </si>
  <si>
    <t xml:space="preserve"> (Trasferta Torino) + 6h_Propa (834)</t>
  </si>
  <si>
    <t>(Trasferta Torino) + 4h_Propa(834)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</si>
</sst>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i/>
      <u/>
      <sz val="9"/>
      <name val="Arial Narrow"/>
      <family val="2"/>
    </font>
    <font>
      <b/>
      <i/>
      <u/>
      <sz val="14"/>
      <color indexed="12"/>
      <name val="Arial Narrow"/>
      <family val="2"/>
    </font>
    <font>
      <b/>
      <sz val="9"/>
      <color indexed="12"/>
      <name val="Arial Narrow"/>
      <family val="2"/>
    </font>
    <font>
      <b/>
      <sz val="12"/>
      <name val="Arial Narrow"/>
      <family val="2"/>
    </font>
    <font>
      <b/>
      <i/>
      <u/>
      <sz val="8"/>
      <color indexed="12"/>
      <name val="Arial Narrow"/>
      <family val="2"/>
    </font>
    <font>
      <b/>
      <sz val="8"/>
      <color indexed="12"/>
      <name val="Arial Narrow"/>
      <family val="2"/>
    </font>
    <font>
      <b/>
      <sz val="8"/>
      <color rgb="FF0000FF"/>
      <name val="Arial Narrow"/>
      <family val="2"/>
    </font>
    <font>
      <b/>
      <i/>
      <sz val="9"/>
      <name val="Arial Narrow"/>
      <family val="2"/>
    </font>
    <font>
      <b/>
      <i/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9"/>
      <color indexed="10"/>
      <name val="Arial Narrow"/>
      <family val="2"/>
    </font>
    <font>
      <b/>
      <i/>
      <sz val="9"/>
      <color rgb="FFC00000"/>
      <name val="Arial Narrow"/>
      <family val="2"/>
    </font>
    <font>
      <sz val="9"/>
      <color rgb="FFFF0000"/>
      <name val="Arial Narrow"/>
      <family val="2"/>
    </font>
    <font>
      <b/>
      <i/>
      <u/>
      <sz val="9"/>
      <color rgb="FFFF0000"/>
      <name val="Arial Narrow"/>
      <family val="2"/>
    </font>
    <font>
      <b/>
      <i/>
      <u/>
      <sz val="9"/>
      <name val="Arial Narrow"/>
      <family val="2"/>
    </font>
    <font>
      <b/>
      <i/>
      <sz val="9"/>
      <color indexed="10"/>
      <name val="Arial Narrow"/>
      <family val="2"/>
    </font>
    <font>
      <b/>
      <i/>
      <u/>
      <sz val="9"/>
      <color indexed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3" fillId="0" borderId="6" xfId="0" applyNumberFormat="1" applyFont="1" applyBorder="1" applyAlignment="1" applyProtection="1">
      <alignment horizontal="center" vertical="center"/>
      <protection locked="0"/>
    </xf>
    <xf numFmtId="2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 applyProtection="1">
      <alignment horizontal="center" vertical="center"/>
      <protection hidden="1"/>
    </xf>
    <xf numFmtId="2" fontId="14" fillId="0" borderId="1" xfId="0" applyNumberFormat="1" applyFont="1" applyBorder="1" applyAlignment="1" applyProtection="1">
      <alignment horizontal="center" vertical="center"/>
      <protection hidden="1"/>
    </xf>
    <xf numFmtId="2" fontId="1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2" fontId="3" fillId="3" borderId="4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2" fontId="3" fillId="3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64" fontId="14" fillId="0" borderId="0" xfId="0" applyNumberFormat="1" applyFont="1" applyAlignment="1">
      <alignment horizontal="center" vertical="center" wrapText="1"/>
    </xf>
    <xf numFmtId="0" fontId="18" fillId="0" borderId="0" xfId="0" applyFont="1"/>
    <xf numFmtId="2" fontId="15" fillId="0" borderId="1" xfId="0" applyNumberFormat="1" applyFont="1" applyBorder="1" applyAlignment="1" applyProtection="1">
      <alignment horizontal="center" vertical="center"/>
      <protection locked="0"/>
    </xf>
    <xf numFmtId="164" fontId="17" fillId="3" borderId="0" xfId="0" applyNumberFormat="1" applyFont="1" applyFill="1" applyAlignment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/>
    <xf numFmtId="164" fontId="17" fillId="3" borderId="0" xfId="0" applyNumberFormat="1" applyFont="1" applyFill="1" applyAlignment="1">
      <alignment horizontal="center" wrapText="1"/>
    </xf>
    <xf numFmtId="0" fontId="3" fillId="3" borderId="4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0" fontId="16" fillId="3" borderId="4" xfId="0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  <protection hidden="1"/>
    </xf>
    <xf numFmtId="2" fontId="13" fillId="4" borderId="1" xfId="0" applyNumberFormat="1" applyFont="1" applyFill="1" applyBorder="1" applyAlignment="1" applyProtection="1">
      <alignment horizontal="center" vertical="center"/>
      <protection hidden="1"/>
    </xf>
    <xf numFmtId="2" fontId="20" fillId="4" borderId="1" xfId="0" applyNumberFormat="1" applyFont="1" applyFill="1" applyBorder="1" applyAlignment="1" applyProtection="1">
      <alignment horizontal="center" vertical="center"/>
      <protection hidden="1"/>
    </xf>
    <xf numFmtId="2" fontId="3" fillId="4" borderId="1" xfId="0" applyNumberFormat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2" fontId="15" fillId="4" borderId="4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 applyProtection="1">
      <alignment horizontal="center" vertical="center"/>
      <protection hidden="1"/>
    </xf>
    <xf numFmtId="2" fontId="21" fillId="0" borderId="6" xfId="0" applyNumberFormat="1" applyFont="1" applyBorder="1" applyAlignment="1" applyProtection="1">
      <alignment horizontal="center" vertical="center"/>
      <protection hidden="1"/>
    </xf>
    <xf numFmtId="2" fontId="22" fillId="0" borderId="6" xfId="0" applyNumberFormat="1" applyFont="1" applyBorder="1" applyAlignment="1" applyProtection="1">
      <alignment horizontal="center" vertical="center"/>
      <protection hidden="1"/>
    </xf>
    <xf numFmtId="2" fontId="16" fillId="0" borderId="6" xfId="0" applyNumberFormat="1" applyFont="1" applyBorder="1" applyAlignment="1">
      <alignment horizontal="center" vertical="center"/>
    </xf>
    <xf numFmtId="2" fontId="15" fillId="3" borderId="4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3" fillId="0" borderId="0" xfId="0" applyFont="1"/>
    <xf numFmtId="0" fontId="13" fillId="0" borderId="0" xfId="0" applyFont="1"/>
    <xf numFmtId="0" fontId="20" fillId="0" borderId="0" xfId="0" applyFont="1"/>
    <xf numFmtId="0" fontId="9" fillId="0" borderId="0" xfId="0" applyFont="1"/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2" fontId="9" fillId="0" borderId="25" xfId="0" applyNumberFormat="1" applyFont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 wrapText="1"/>
      <protection locked="0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" fontId="12" fillId="0" borderId="15" xfId="0" applyNumberFormat="1" applyFont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1" fontId="11" fillId="0" borderId="17" xfId="0" applyNumberFormat="1" applyFont="1" applyBorder="1" applyAlignment="1" applyProtection="1">
      <alignment horizontal="center" vertical="center" wrapText="1"/>
      <protection locked="0"/>
    </xf>
    <xf numFmtId="1" fontId="11" fillId="0" borderId="18" xfId="0" applyNumberFormat="1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4" fillId="0" borderId="0" xfId="0" applyFont="1"/>
    <xf numFmtId="0" fontId="9" fillId="0" borderId="7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18" xfId="0" applyNumberFormat="1" applyFont="1" applyBorder="1" applyAlignment="1">
      <alignment horizontal="center" vertical="center" wrapText="1"/>
    </xf>
    <xf numFmtId="1" fontId="10" fillId="0" borderId="6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textRotation="255"/>
    </xf>
    <xf numFmtId="1" fontId="3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" fontId="10" fillId="0" borderId="17" xfId="0" applyNumberFormat="1" applyFont="1" applyBorder="1" applyAlignment="1" applyProtection="1">
      <alignment horizontal="center" vertical="center" wrapText="1"/>
      <protection locked="0"/>
    </xf>
    <xf numFmtId="1" fontId="10" fillId="0" borderId="18" xfId="0" applyNumberFormat="1" applyFont="1" applyBorder="1" applyAlignment="1" applyProtection="1">
      <alignment horizontal="center" vertical="center" wrapText="1"/>
      <protection locked="0"/>
    </xf>
    <xf numFmtId="1" fontId="10" fillId="0" borderId="6" xfId="0" applyNumberFormat="1" applyFont="1" applyBorder="1" applyAlignment="1" applyProtection="1">
      <alignment horizontal="center" vertical="center" wrapText="1"/>
      <protection locked="0"/>
    </xf>
  </cellXfs>
  <cellStyles count="2">
    <cellStyle name="Normale" xfId="0" builtinId="0"/>
    <cellStyle name="Normale 2" xfId="1" xr:uid="{00000000-0005-0000-0000-000001000000}"/>
  </cellStyles>
  <dxfs count="2">
    <dxf>
      <fill>
        <patternFill>
          <bgColor rgb="FF92D050"/>
        </patternFill>
      </fill>
    </dxf>
    <dxf>
      <fill>
        <patternFill>
          <fgColor rgb="FFC00000"/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1373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411480</xdr:colOff>
      <xdr:row>0</xdr:row>
      <xdr:rowOff>121920</xdr:rowOff>
    </xdr:from>
    <xdr:to>
      <xdr:col>9</xdr:col>
      <xdr:colOff>624840</xdr:colOff>
      <xdr:row>3</xdr:row>
      <xdr:rowOff>129540</xdr:rowOff>
    </xdr:to>
    <xdr:pic>
      <xdr:nvPicPr>
        <xdr:cNvPr id="1185" name="Immagine 2">
          <a:extLst>
            <a:ext uri="{FF2B5EF4-FFF2-40B4-BE49-F238E27FC236}">
              <a16:creationId xmlns:a16="http://schemas.microsoft.com/office/drawing/2014/main" id="{F5AFC669-BC6D-4445-A99B-5F6A88155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21920"/>
          <a:ext cx="29870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AC44"/>
  <sheetViews>
    <sheetView tabSelected="1" zoomScale="90" zoomScaleNormal="9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16" sqref="D16:G20"/>
    </sheetView>
  </sheetViews>
  <sheetFormatPr defaultColWidth="9.109375" defaultRowHeight="13.2" x14ac:dyDescent="0.3"/>
  <cols>
    <col min="1" max="1" width="6.6640625" style="7" bestFit="1" customWidth="1"/>
    <col min="2" max="3" width="3.6640625" style="2" customWidth="1"/>
    <col min="4" max="4" width="7.33203125" style="2" customWidth="1"/>
    <col min="5" max="5" width="6.109375" style="2" customWidth="1"/>
    <col min="6" max="6" width="7.33203125" style="2" customWidth="1"/>
    <col min="7" max="7" width="6.109375" style="2" customWidth="1"/>
    <col min="8" max="8" width="7.33203125" style="2" customWidth="1"/>
    <col min="9" max="9" width="6.109375" style="2" customWidth="1"/>
    <col min="10" max="10" width="11" style="2" customWidth="1"/>
    <col min="11" max="11" width="7.33203125" style="2" customWidth="1"/>
    <col min="12" max="12" width="8.44140625" style="3" hidden="1" customWidth="1"/>
    <col min="13" max="13" width="8.88671875" style="2" customWidth="1"/>
    <col min="14" max="14" width="6.88671875" style="3" hidden="1" customWidth="1"/>
    <col min="15" max="15" width="8.44140625" style="2" customWidth="1"/>
    <col min="16" max="16" width="8.44140625" style="4" hidden="1" customWidth="1"/>
    <col min="17" max="17" width="10" style="2" customWidth="1"/>
    <col min="18" max="18" width="11.6640625" style="2" customWidth="1"/>
    <col min="19" max="20" width="10.88671875" style="2" customWidth="1"/>
    <col min="21" max="21" width="8.33203125" style="2" customWidth="1"/>
    <col min="22" max="22" width="9.77734375" style="2" customWidth="1"/>
    <col min="23" max="23" width="10.44140625" style="2" customWidth="1"/>
    <col min="24" max="24" width="8.44140625" style="2" customWidth="1"/>
    <col min="25" max="25" width="10.21875" style="2" customWidth="1"/>
    <col min="26" max="26" width="32.77734375" style="2" customWidth="1"/>
    <col min="27" max="27" width="13.88671875" style="2" customWidth="1"/>
    <col min="28" max="28" width="13.6640625" style="2" customWidth="1"/>
    <col min="29" max="29" width="77.33203125" style="2" customWidth="1"/>
    <col min="30" max="16384" width="9.109375" style="2"/>
  </cols>
  <sheetData>
    <row r="1" spans="1:29" ht="19.5" customHeight="1" x14ac:dyDescent="0.3">
      <c r="A1" s="1" t="s">
        <v>12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spans="1:29" ht="19.5" customHeight="1" x14ac:dyDescent="0.3">
      <c r="A2" s="5">
        <f>COUNTIF(AA8:AA38,"&gt;4")</f>
        <v>18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Q2" s="77" t="s">
        <v>38</v>
      </c>
      <c r="R2" s="77"/>
      <c r="S2" s="77"/>
      <c r="T2" s="77"/>
      <c r="U2" s="77"/>
      <c r="V2" s="77"/>
      <c r="W2" s="77"/>
      <c r="X2" s="77"/>
      <c r="Y2" s="77"/>
      <c r="Z2" s="77"/>
      <c r="AA2" s="77"/>
      <c r="AB2" s="6"/>
    </row>
    <row r="3" spans="1:29" ht="19.5" customHeight="1" x14ac:dyDescent="0.3"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Q3" s="96" t="s">
        <v>37</v>
      </c>
      <c r="R3" s="96"/>
      <c r="S3" s="96"/>
      <c r="T3" s="96"/>
      <c r="U3" s="96"/>
      <c r="V3" s="96"/>
      <c r="W3" s="96"/>
      <c r="X3" s="96"/>
      <c r="Y3" s="96"/>
      <c r="Z3" s="96"/>
      <c r="AA3" s="96"/>
      <c r="AB3" s="9"/>
    </row>
    <row r="4" spans="1:29" ht="46.5" customHeight="1" x14ac:dyDescent="0.3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Q4" s="10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8"/>
    </row>
    <row r="5" spans="1:29" ht="59.25" customHeight="1" x14ac:dyDescent="0.3">
      <c r="B5" s="102" t="s">
        <v>0</v>
      </c>
      <c r="C5" s="102" t="s">
        <v>1</v>
      </c>
      <c r="D5" s="103" t="s">
        <v>2</v>
      </c>
      <c r="E5" s="103"/>
      <c r="F5" s="103" t="s">
        <v>3</v>
      </c>
      <c r="G5" s="104"/>
      <c r="H5" s="105" t="s">
        <v>26</v>
      </c>
      <c r="I5" s="106"/>
      <c r="J5" s="97" t="s">
        <v>14</v>
      </c>
      <c r="K5" s="98"/>
      <c r="L5" s="99" t="s">
        <v>19</v>
      </c>
      <c r="M5" s="87" t="s">
        <v>20</v>
      </c>
      <c r="N5" s="108" t="s">
        <v>18</v>
      </c>
      <c r="O5" s="87" t="s">
        <v>24</v>
      </c>
      <c r="P5" s="90" t="s">
        <v>23</v>
      </c>
      <c r="Q5" s="82" t="s">
        <v>4</v>
      </c>
      <c r="R5" s="78" t="s">
        <v>22</v>
      </c>
      <c r="S5" s="83" t="s">
        <v>17</v>
      </c>
      <c r="T5" s="107" t="s">
        <v>13</v>
      </c>
      <c r="U5" s="82" t="s">
        <v>6</v>
      </c>
      <c r="V5" s="82" t="s">
        <v>5</v>
      </c>
      <c r="W5" s="82" t="s">
        <v>35</v>
      </c>
      <c r="X5" s="82" t="s">
        <v>7</v>
      </c>
      <c r="Y5" s="82" t="s">
        <v>34</v>
      </c>
      <c r="Z5" s="75" t="s">
        <v>27</v>
      </c>
      <c r="AA5" s="82" t="s">
        <v>21</v>
      </c>
      <c r="AB5" s="75" t="s">
        <v>11</v>
      </c>
      <c r="AC5" s="75" t="s">
        <v>36</v>
      </c>
    </row>
    <row r="6" spans="1:29" ht="18" customHeight="1" x14ac:dyDescent="0.3">
      <c r="B6" s="102"/>
      <c r="C6" s="102"/>
      <c r="D6" s="12"/>
      <c r="E6" s="14"/>
      <c r="F6" s="12"/>
      <c r="G6" s="14"/>
      <c r="H6" s="15"/>
      <c r="I6" s="16"/>
      <c r="J6" s="17"/>
      <c r="K6" s="13"/>
      <c r="L6" s="100"/>
      <c r="M6" s="88"/>
      <c r="N6" s="109"/>
      <c r="O6" s="88"/>
      <c r="P6" s="90"/>
      <c r="Q6" s="82"/>
      <c r="R6" s="79"/>
      <c r="S6" s="84"/>
      <c r="T6" s="82"/>
      <c r="U6" s="82"/>
      <c r="V6" s="82"/>
      <c r="W6" s="82"/>
      <c r="X6" s="82"/>
      <c r="Y6" s="82"/>
      <c r="Z6" s="76"/>
      <c r="AA6" s="82"/>
      <c r="AB6" s="76"/>
      <c r="AC6" s="76"/>
    </row>
    <row r="7" spans="1:29" ht="25.5" customHeight="1" x14ac:dyDescent="0.3">
      <c r="B7" s="102"/>
      <c r="C7" s="102"/>
      <c r="D7" s="11" t="s">
        <v>8</v>
      </c>
      <c r="E7" s="11" t="s">
        <v>9</v>
      </c>
      <c r="F7" s="11" t="s">
        <v>8</v>
      </c>
      <c r="G7" s="12" t="s">
        <v>9</v>
      </c>
      <c r="H7" s="18" t="s">
        <v>8</v>
      </c>
      <c r="I7" s="19" t="s">
        <v>9</v>
      </c>
      <c r="J7" s="14" t="s">
        <v>8</v>
      </c>
      <c r="K7" s="11" t="s">
        <v>9</v>
      </c>
      <c r="L7" s="101"/>
      <c r="M7" s="89"/>
      <c r="N7" s="110"/>
      <c r="O7" s="89"/>
      <c r="P7" s="90"/>
      <c r="Q7" s="82"/>
      <c r="R7" s="80"/>
      <c r="S7" s="85"/>
      <c r="T7" s="82"/>
      <c r="U7" s="82"/>
      <c r="V7" s="82"/>
      <c r="W7" s="82"/>
      <c r="X7" s="82"/>
      <c r="Y7" s="82"/>
      <c r="Z7" s="76"/>
      <c r="AA7" s="75"/>
      <c r="AB7" s="86"/>
      <c r="AC7" s="76"/>
    </row>
    <row r="8" spans="1:29" ht="19.95" customHeight="1" x14ac:dyDescent="0.3">
      <c r="A8" s="20"/>
      <c r="B8" s="33">
        <v>1</v>
      </c>
      <c r="C8" s="33" t="s">
        <v>25</v>
      </c>
      <c r="D8" s="22"/>
      <c r="E8" s="22"/>
      <c r="F8" s="22"/>
      <c r="G8" s="22"/>
      <c r="H8" s="23"/>
      <c r="I8" s="23"/>
      <c r="J8" s="22"/>
      <c r="K8" s="22"/>
      <c r="L8" s="24">
        <f>SUM(E8-D8)+(G8-F8)</f>
        <v>0</v>
      </c>
      <c r="M8" s="25">
        <f>TRUNC(L8)+((L8-TRUNC(L8))/0.6)</f>
        <v>0</v>
      </c>
      <c r="N8" s="26">
        <f>I8-H8</f>
        <v>0</v>
      </c>
      <c r="O8" s="25">
        <f>TRUNC(N8)+((N8-TRUNC(N8))/0.6)</f>
        <v>0</v>
      </c>
      <c r="P8" s="27">
        <f>K8-J8</f>
        <v>0</v>
      </c>
      <c r="Q8" s="27">
        <f>TRUNC(P8)+((P8-TRUNC(P8))/0.6)</f>
        <v>0</v>
      </c>
      <c r="R8" s="28"/>
      <c r="S8" s="29"/>
      <c r="T8" s="28"/>
      <c r="U8" s="28"/>
      <c r="V8" s="28"/>
      <c r="W8" s="28"/>
      <c r="X8" s="28"/>
      <c r="Y8" s="28"/>
      <c r="Z8" s="30"/>
      <c r="AA8" s="31">
        <f t="shared" ref="AA8:AA38" si="0">M8+W8+Q8+O8</f>
        <v>0</v>
      </c>
      <c r="AB8" s="31">
        <f>M8+V8+U8+X8+T8+S8+W8</f>
        <v>0</v>
      </c>
      <c r="AC8" s="70"/>
    </row>
    <row r="9" spans="1:29" ht="19.95" customHeight="1" x14ac:dyDescent="0.3">
      <c r="A9" s="32"/>
      <c r="B9" s="33">
        <v>2</v>
      </c>
      <c r="C9" s="33" t="s">
        <v>33</v>
      </c>
      <c r="D9" s="22"/>
      <c r="E9" s="22"/>
      <c r="F9" s="22"/>
      <c r="G9" s="22"/>
      <c r="H9" s="22"/>
      <c r="I9" s="22"/>
      <c r="J9" s="22"/>
      <c r="K9" s="22"/>
      <c r="L9" s="24">
        <f t="shared" ref="L9:L38" si="1">SUM(E9-D9)+(G9-F9)</f>
        <v>0</v>
      </c>
      <c r="M9" s="25">
        <f t="shared" ref="M9:M38" si="2">TRUNC(L9)+((L9-TRUNC(L9))/0.6)</f>
        <v>0</v>
      </c>
      <c r="N9" s="26">
        <f t="shared" ref="N9:N38" si="3">I9-H9</f>
        <v>0</v>
      </c>
      <c r="O9" s="25">
        <f t="shared" ref="O9:O38" si="4">TRUNC(N9)+((N9-TRUNC(N9))/0.6)</f>
        <v>0</v>
      </c>
      <c r="P9" s="27">
        <f t="shared" ref="P9:P38" si="5">K9-J9</f>
        <v>0</v>
      </c>
      <c r="Q9" s="27">
        <f t="shared" ref="Q9:Q38" si="6">TRUNC(P9)+((P9-TRUNC(P9))/0.6)</f>
        <v>0</v>
      </c>
      <c r="R9" s="28"/>
      <c r="S9" s="34"/>
      <c r="T9" s="28"/>
      <c r="U9" s="28"/>
      <c r="V9" s="28"/>
      <c r="W9" s="28"/>
      <c r="X9" s="28"/>
      <c r="Y9" s="28"/>
      <c r="Z9" s="30"/>
      <c r="AA9" s="31">
        <f t="shared" si="0"/>
        <v>0</v>
      </c>
      <c r="AB9" s="31">
        <f t="shared" ref="AB9:AB38" si="7">M9+V9+U9+X9+T9+S9+W9</f>
        <v>0</v>
      </c>
      <c r="AC9" s="71"/>
    </row>
    <row r="10" spans="1:29" ht="19.95" customHeight="1" x14ac:dyDescent="0.3">
      <c r="A10" s="32"/>
      <c r="B10" s="21">
        <v>3</v>
      </c>
      <c r="C10" s="21" t="s">
        <v>28</v>
      </c>
      <c r="D10" s="22">
        <v>9</v>
      </c>
      <c r="E10" s="22">
        <v>13</v>
      </c>
      <c r="F10" s="22">
        <v>14</v>
      </c>
      <c r="G10" s="22">
        <v>18</v>
      </c>
      <c r="H10" s="22"/>
      <c r="I10" s="22"/>
      <c r="J10" s="22"/>
      <c r="K10" s="22"/>
      <c r="L10" s="24">
        <f>SUM(E10-D10)+(G10-F10)</f>
        <v>8</v>
      </c>
      <c r="M10" s="25">
        <f t="shared" si="2"/>
        <v>8</v>
      </c>
      <c r="N10" s="26">
        <f t="shared" si="3"/>
        <v>0</v>
      </c>
      <c r="O10" s="25">
        <f t="shared" si="4"/>
        <v>0</v>
      </c>
      <c r="P10" s="27">
        <f t="shared" si="5"/>
        <v>0</v>
      </c>
      <c r="Q10" s="27">
        <f t="shared" si="6"/>
        <v>0</v>
      </c>
      <c r="R10" s="28"/>
      <c r="S10" s="29"/>
      <c r="T10" s="28"/>
      <c r="U10" s="28"/>
      <c r="V10" s="28"/>
      <c r="W10" s="28"/>
      <c r="X10" s="28"/>
      <c r="Y10" s="28"/>
      <c r="Z10" s="30"/>
      <c r="AA10" s="31">
        <f t="shared" si="0"/>
        <v>8</v>
      </c>
      <c r="AB10" s="31">
        <f t="shared" si="7"/>
        <v>8</v>
      </c>
      <c r="AC10" s="71" t="s">
        <v>39</v>
      </c>
    </row>
    <row r="11" spans="1:29" ht="19.95" customHeight="1" x14ac:dyDescent="0.3">
      <c r="A11" s="32"/>
      <c r="B11" s="21">
        <v>4</v>
      </c>
      <c r="C11" s="21" t="s">
        <v>29</v>
      </c>
      <c r="D11" s="22">
        <v>9</v>
      </c>
      <c r="E11" s="22">
        <v>13</v>
      </c>
      <c r="F11" s="22">
        <v>14</v>
      </c>
      <c r="G11" s="22">
        <v>18</v>
      </c>
      <c r="H11" s="22"/>
      <c r="I11" s="22"/>
      <c r="J11" s="22"/>
      <c r="K11" s="22"/>
      <c r="L11" s="24">
        <f t="shared" si="1"/>
        <v>8</v>
      </c>
      <c r="M11" s="25">
        <f t="shared" si="2"/>
        <v>8</v>
      </c>
      <c r="N11" s="26">
        <f t="shared" si="3"/>
        <v>0</v>
      </c>
      <c r="O11" s="25">
        <f t="shared" si="4"/>
        <v>0</v>
      </c>
      <c r="P11" s="27">
        <f t="shared" si="5"/>
        <v>0</v>
      </c>
      <c r="Q11" s="27">
        <f t="shared" si="6"/>
        <v>0</v>
      </c>
      <c r="R11" s="28"/>
      <c r="S11" s="29"/>
      <c r="T11" s="28"/>
      <c r="U11" s="35"/>
      <c r="V11" s="28"/>
      <c r="W11" s="28"/>
      <c r="X11" s="28"/>
      <c r="Y11" s="28"/>
      <c r="Z11" s="30"/>
      <c r="AA11" s="31">
        <f t="shared" si="0"/>
        <v>8</v>
      </c>
      <c r="AB11" s="31">
        <f t="shared" si="7"/>
        <v>8</v>
      </c>
      <c r="AC11" s="71" t="s">
        <v>41</v>
      </c>
    </row>
    <row r="12" spans="1:29" ht="19.95" customHeight="1" x14ac:dyDescent="0.3">
      <c r="A12" s="32"/>
      <c r="B12" s="21">
        <v>5</v>
      </c>
      <c r="C12" s="21" t="s">
        <v>30</v>
      </c>
      <c r="D12" s="22">
        <v>9</v>
      </c>
      <c r="E12" s="22">
        <v>13</v>
      </c>
      <c r="F12" s="22">
        <v>14</v>
      </c>
      <c r="G12" s="22">
        <v>18</v>
      </c>
      <c r="H12" s="22"/>
      <c r="I12" s="22"/>
      <c r="J12" s="22"/>
      <c r="K12" s="22"/>
      <c r="L12" s="24">
        <f t="shared" si="1"/>
        <v>8</v>
      </c>
      <c r="M12" s="25">
        <f t="shared" si="2"/>
        <v>8</v>
      </c>
      <c r="N12" s="26">
        <f t="shared" si="3"/>
        <v>0</v>
      </c>
      <c r="O12" s="25">
        <f t="shared" si="4"/>
        <v>0</v>
      </c>
      <c r="P12" s="27">
        <f t="shared" si="5"/>
        <v>0</v>
      </c>
      <c r="Q12" s="27">
        <f t="shared" si="6"/>
        <v>0</v>
      </c>
      <c r="R12" s="28"/>
      <c r="S12" s="34"/>
      <c r="T12" s="28"/>
      <c r="U12" s="28"/>
      <c r="V12" s="28"/>
      <c r="W12" s="28"/>
      <c r="X12" s="28"/>
      <c r="Y12" s="28">
        <v>2</v>
      </c>
      <c r="Z12" s="30"/>
      <c r="AA12" s="31">
        <f t="shared" si="0"/>
        <v>8</v>
      </c>
      <c r="AB12" s="31">
        <f t="shared" si="7"/>
        <v>8</v>
      </c>
      <c r="AC12" s="71" t="s">
        <v>40</v>
      </c>
    </row>
    <row r="13" spans="1:29" s="38" customFormat="1" ht="19.95" customHeight="1" x14ac:dyDescent="0.3">
      <c r="A13" s="37"/>
      <c r="B13" s="21">
        <v>6</v>
      </c>
      <c r="C13" s="21" t="s">
        <v>31</v>
      </c>
      <c r="D13" s="22">
        <v>9</v>
      </c>
      <c r="E13" s="22">
        <v>13</v>
      </c>
      <c r="F13" s="22">
        <v>14</v>
      </c>
      <c r="G13" s="22">
        <v>18</v>
      </c>
      <c r="H13" s="22"/>
      <c r="I13" s="22"/>
      <c r="J13" s="22"/>
      <c r="K13" s="22"/>
      <c r="L13" s="24">
        <f>SUM(E13-D13)+(G13-F13)</f>
        <v>8</v>
      </c>
      <c r="M13" s="25">
        <f>TRUNC(L13)+((L13-TRUNC(L13))/0.6)</f>
        <v>8</v>
      </c>
      <c r="N13" s="26">
        <f>I13-H13</f>
        <v>0</v>
      </c>
      <c r="O13" s="25">
        <f>TRUNC(N13)+((N13-TRUNC(N13))/0.6)</f>
        <v>0</v>
      </c>
      <c r="P13" s="27">
        <f t="shared" si="5"/>
        <v>0</v>
      </c>
      <c r="Q13" s="27">
        <f t="shared" si="6"/>
        <v>0</v>
      </c>
      <c r="R13" s="28"/>
      <c r="S13" s="29"/>
      <c r="T13" s="28"/>
      <c r="U13" s="28"/>
      <c r="V13" s="28"/>
      <c r="W13" s="28"/>
      <c r="X13" s="28"/>
      <c r="Y13" s="28">
        <v>2</v>
      </c>
      <c r="Z13" s="30"/>
      <c r="AA13" s="31">
        <f t="shared" si="0"/>
        <v>8</v>
      </c>
      <c r="AB13" s="31">
        <f t="shared" si="7"/>
        <v>8</v>
      </c>
      <c r="AC13" s="71" t="s">
        <v>42</v>
      </c>
    </row>
    <row r="14" spans="1:29" s="38" customFormat="1" ht="19.95" customHeight="1" x14ac:dyDescent="0.3">
      <c r="A14" s="37"/>
      <c r="B14" s="33">
        <v>7</v>
      </c>
      <c r="C14" s="33" t="s">
        <v>32</v>
      </c>
      <c r="D14" s="22"/>
      <c r="E14" s="22"/>
      <c r="F14" s="22"/>
      <c r="G14" s="22"/>
      <c r="H14" s="22"/>
      <c r="I14" s="22"/>
      <c r="J14" s="22"/>
      <c r="K14" s="22"/>
      <c r="L14" s="24">
        <f>SUM(E14-D14)+(G14-F14)</f>
        <v>0</v>
      </c>
      <c r="M14" s="25">
        <f>TRUNC(L14)+((L14-TRUNC(L14))/0.6)</f>
        <v>0</v>
      </c>
      <c r="N14" s="26">
        <f>I14-H14</f>
        <v>0</v>
      </c>
      <c r="O14" s="25">
        <f>TRUNC(N14)+((N14-TRUNC(N14))/0.6)</f>
        <v>0</v>
      </c>
      <c r="P14" s="27">
        <f t="shared" si="5"/>
        <v>0</v>
      </c>
      <c r="Q14" s="27">
        <f t="shared" si="6"/>
        <v>0</v>
      </c>
      <c r="R14" s="28"/>
      <c r="S14" s="29"/>
      <c r="T14" s="28"/>
      <c r="U14" s="28"/>
      <c r="V14" s="28"/>
      <c r="W14" s="28"/>
      <c r="X14" s="28"/>
      <c r="Y14" s="28"/>
      <c r="Z14" s="30"/>
      <c r="AA14" s="31">
        <f t="shared" si="0"/>
        <v>0</v>
      </c>
      <c r="AB14" s="31">
        <f t="shared" si="7"/>
        <v>0</v>
      </c>
      <c r="AC14" s="71"/>
    </row>
    <row r="15" spans="1:29" ht="19.95" customHeight="1" x14ac:dyDescent="0.3">
      <c r="A15" s="32"/>
      <c r="B15" s="33">
        <v>8</v>
      </c>
      <c r="C15" s="33" t="s">
        <v>25</v>
      </c>
      <c r="D15" s="22"/>
      <c r="E15" s="22"/>
      <c r="F15" s="22"/>
      <c r="G15" s="22"/>
      <c r="H15" s="22"/>
      <c r="I15" s="22"/>
      <c r="J15" s="22"/>
      <c r="K15" s="22"/>
      <c r="L15" s="24">
        <f t="shared" si="1"/>
        <v>0</v>
      </c>
      <c r="M15" s="25">
        <f t="shared" si="2"/>
        <v>0</v>
      </c>
      <c r="N15" s="26">
        <f t="shared" si="3"/>
        <v>0</v>
      </c>
      <c r="O15" s="25">
        <f t="shared" si="4"/>
        <v>0</v>
      </c>
      <c r="P15" s="27">
        <f t="shared" si="5"/>
        <v>0</v>
      </c>
      <c r="Q15" s="27">
        <f t="shared" si="6"/>
        <v>0</v>
      </c>
      <c r="R15" s="28"/>
      <c r="S15" s="34"/>
      <c r="T15" s="28"/>
      <c r="U15" s="28"/>
      <c r="V15" s="28"/>
      <c r="W15" s="28"/>
      <c r="X15" s="28"/>
      <c r="Y15" s="28"/>
      <c r="Z15" s="30"/>
      <c r="AA15" s="31">
        <f t="shared" si="0"/>
        <v>0</v>
      </c>
      <c r="AB15" s="31">
        <f t="shared" si="7"/>
        <v>0</v>
      </c>
      <c r="AC15" s="71"/>
    </row>
    <row r="16" spans="1:29" ht="19.95" customHeight="1" x14ac:dyDescent="0.3">
      <c r="A16" s="32"/>
      <c r="B16" s="21">
        <v>9</v>
      </c>
      <c r="C16" s="21" t="s">
        <v>33</v>
      </c>
      <c r="D16" s="22">
        <v>9</v>
      </c>
      <c r="E16" s="22">
        <v>13</v>
      </c>
      <c r="F16" s="22">
        <v>14</v>
      </c>
      <c r="G16" s="22">
        <v>18</v>
      </c>
      <c r="H16" s="22"/>
      <c r="I16" s="22"/>
      <c r="J16" s="22"/>
      <c r="K16" s="22"/>
      <c r="L16" s="24">
        <f t="shared" si="1"/>
        <v>8</v>
      </c>
      <c r="M16" s="25">
        <f t="shared" si="2"/>
        <v>8</v>
      </c>
      <c r="N16" s="26">
        <f t="shared" si="3"/>
        <v>0</v>
      </c>
      <c r="O16" s="25">
        <f t="shared" si="4"/>
        <v>0</v>
      </c>
      <c r="P16" s="27">
        <f t="shared" si="5"/>
        <v>0</v>
      </c>
      <c r="Q16" s="27">
        <f t="shared" si="6"/>
        <v>0</v>
      </c>
      <c r="R16" s="28"/>
      <c r="S16" s="29"/>
      <c r="T16" s="28"/>
      <c r="U16" s="28"/>
      <c r="V16" s="28"/>
      <c r="W16" s="28"/>
      <c r="X16" s="28"/>
      <c r="Y16" s="28">
        <v>3</v>
      </c>
      <c r="Z16" s="30"/>
      <c r="AA16" s="31">
        <f t="shared" si="0"/>
        <v>8</v>
      </c>
      <c r="AB16" s="31">
        <f t="shared" si="7"/>
        <v>8</v>
      </c>
      <c r="AC16" s="71" t="s">
        <v>43</v>
      </c>
    </row>
    <row r="17" spans="1:29" ht="19.95" customHeight="1" x14ac:dyDescent="0.3">
      <c r="A17" s="32"/>
      <c r="B17" s="21">
        <v>10</v>
      </c>
      <c r="C17" s="21" t="s">
        <v>28</v>
      </c>
      <c r="D17" s="22">
        <v>9</v>
      </c>
      <c r="E17" s="22">
        <v>13</v>
      </c>
      <c r="F17" s="22">
        <v>14</v>
      </c>
      <c r="G17" s="22">
        <v>18</v>
      </c>
      <c r="H17" s="22"/>
      <c r="I17" s="22"/>
      <c r="J17" s="22"/>
      <c r="K17" s="22"/>
      <c r="L17" s="24">
        <f t="shared" si="1"/>
        <v>8</v>
      </c>
      <c r="M17" s="25">
        <f t="shared" si="2"/>
        <v>8</v>
      </c>
      <c r="N17" s="26">
        <f t="shared" si="3"/>
        <v>0</v>
      </c>
      <c r="O17" s="25">
        <f t="shared" si="4"/>
        <v>0</v>
      </c>
      <c r="P17" s="27">
        <f t="shared" si="5"/>
        <v>0</v>
      </c>
      <c r="Q17" s="27">
        <f t="shared" si="6"/>
        <v>0</v>
      </c>
      <c r="R17" s="28"/>
      <c r="S17" s="29"/>
      <c r="T17" s="28"/>
      <c r="U17" s="28"/>
      <c r="V17" s="28"/>
      <c r="W17" s="28"/>
      <c r="X17" s="28"/>
      <c r="Y17" s="28">
        <v>2</v>
      </c>
      <c r="Z17" s="30"/>
      <c r="AA17" s="31">
        <f t="shared" si="0"/>
        <v>8</v>
      </c>
      <c r="AB17" s="31">
        <f t="shared" si="7"/>
        <v>8</v>
      </c>
      <c r="AC17" s="71" t="s">
        <v>45</v>
      </c>
    </row>
    <row r="18" spans="1:29" ht="19.95" customHeight="1" x14ac:dyDescent="0.3">
      <c r="A18" s="32"/>
      <c r="B18" s="21">
        <v>11</v>
      </c>
      <c r="C18" s="21" t="s">
        <v>29</v>
      </c>
      <c r="D18" s="22">
        <v>9</v>
      </c>
      <c r="E18" s="22">
        <v>13</v>
      </c>
      <c r="F18" s="22">
        <v>14</v>
      </c>
      <c r="G18" s="22">
        <v>18</v>
      </c>
      <c r="H18" s="22"/>
      <c r="I18" s="22"/>
      <c r="J18" s="22"/>
      <c r="K18" s="22"/>
      <c r="L18" s="24">
        <f t="shared" si="1"/>
        <v>8</v>
      </c>
      <c r="M18" s="25">
        <f t="shared" si="2"/>
        <v>8</v>
      </c>
      <c r="N18" s="26">
        <f t="shared" si="3"/>
        <v>0</v>
      </c>
      <c r="O18" s="25">
        <f t="shared" si="4"/>
        <v>0</v>
      </c>
      <c r="P18" s="27">
        <f t="shared" si="5"/>
        <v>0</v>
      </c>
      <c r="Q18" s="27">
        <f t="shared" si="6"/>
        <v>0</v>
      </c>
      <c r="R18" s="28"/>
      <c r="S18" s="34"/>
      <c r="T18" s="28"/>
      <c r="U18" s="28"/>
      <c r="V18" s="28"/>
      <c r="W18" s="28"/>
      <c r="X18" s="28"/>
      <c r="Y18" s="28">
        <v>2</v>
      </c>
      <c r="Z18" s="30"/>
      <c r="AA18" s="31">
        <f t="shared" si="0"/>
        <v>8</v>
      </c>
      <c r="AB18" s="31">
        <f t="shared" si="7"/>
        <v>8</v>
      </c>
      <c r="AC18" s="71" t="s">
        <v>44</v>
      </c>
    </row>
    <row r="19" spans="1:29" ht="19.95" customHeight="1" x14ac:dyDescent="0.3">
      <c r="A19" s="32"/>
      <c r="B19" s="21">
        <v>12</v>
      </c>
      <c r="C19" s="21" t="s">
        <v>30</v>
      </c>
      <c r="D19" s="22">
        <v>9</v>
      </c>
      <c r="E19" s="22">
        <v>13</v>
      </c>
      <c r="F19" s="22">
        <v>14</v>
      </c>
      <c r="G19" s="22">
        <v>18</v>
      </c>
      <c r="H19" s="22"/>
      <c r="I19" s="22"/>
      <c r="J19" s="22"/>
      <c r="K19" s="22"/>
      <c r="L19" s="24">
        <f t="shared" si="1"/>
        <v>8</v>
      </c>
      <c r="M19" s="25">
        <f t="shared" si="2"/>
        <v>8</v>
      </c>
      <c r="N19" s="26">
        <f t="shared" si="3"/>
        <v>0</v>
      </c>
      <c r="O19" s="25">
        <f t="shared" si="4"/>
        <v>0</v>
      </c>
      <c r="P19" s="27">
        <f t="shared" si="5"/>
        <v>0</v>
      </c>
      <c r="Q19" s="27">
        <f t="shared" si="6"/>
        <v>0</v>
      </c>
      <c r="R19" s="28"/>
      <c r="S19" s="29"/>
      <c r="T19" s="28"/>
      <c r="U19" s="28"/>
      <c r="V19" s="28"/>
      <c r="W19" s="28"/>
      <c r="X19" s="28"/>
      <c r="Y19" s="28">
        <v>2</v>
      </c>
      <c r="Z19" s="30"/>
      <c r="AA19" s="31">
        <f t="shared" si="0"/>
        <v>8</v>
      </c>
      <c r="AB19" s="31">
        <f t="shared" si="7"/>
        <v>8</v>
      </c>
      <c r="AC19" s="71" t="s">
        <v>46</v>
      </c>
    </row>
    <row r="20" spans="1:29" s="38" customFormat="1" ht="19.95" customHeight="1" x14ac:dyDescent="0.3">
      <c r="A20" s="37"/>
      <c r="B20" s="21">
        <v>13</v>
      </c>
      <c r="C20" s="21" t="s">
        <v>31</v>
      </c>
      <c r="D20" s="22"/>
      <c r="E20" s="22"/>
      <c r="F20" s="22"/>
      <c r="G20" s="22"/>
      <c r="H20" s="22"/>
      <c r="I20" s="22"/>
      <c r="J20" s="22"/>
      <c r="K20" s="22"/>
      <c r="L20" s="24">
        <f t="shared" si="1"/>
        <v>0</v>
      </c>
      <c r="M20" s="25">
        <f t="shared" si="2"/>
        <v>0</v>
      </c>
      <c r="N20" s="26">
        <f t="shared" si="3"/>
        <v>0</v>
      </c>
      <c r="O20" s="25">
        <f t="shared" si="4"/>
        <v>0</v>
      </c>
      <c r="P20" s="27">
        <f t="shared" si="5"/>
        <v>0</v>
      </c>
      <c r="Q20" s="27">
        <f t="shared" si="6"/>
        <v>0</v>
      </c>
      <c r="R20" s="28"/>
      <c r="S20" s="29"/>
      <c r="T20" s="28"/>
      <c r="U20" s="28">
        <v>8</v>
      </c>
      <c r="V20" s="28"/>
      <c r="W20" s="28"/>
      <c r="X20" s="28"/>
      <c r="Y20" s="28"/>
      <c r="Z20" s="30"/>
      <c r="AA20" s="31">
        <f t="shared" si="0"/>
        <v>0</v>
      </c>
      <c r="AB20" s="31">
        <f t="shared" si="7"/>
        <v>8</v>
      </c>
      <c r="AC20" s="71"/>
    </row>
    <row r="21" spans="1:29" s="38" customFormat="1" ht="19.95" customHeight="1" x14ac:dyDescent="0.3">
      <c r="A21" s="37"/>
      <c r="B21" s="33">
        <v>14</v>
      </c>
      <c r="C21" s="33" t="s">
        <v>32</v>
      </c>
      <c r="D21" s="22"/>
      <c r="E21" s="22"/>
      <c r="F21" s="22"/>
      <c r="G21" s="22"/>
      <c r="H21" s="22"/>
      <c r="I21" s="22"/>
      <c r="J21" s="22"/>
      <c r="K21" s="22"/>
      <c r="L21" s="24">
        <f t="shared" si="1"/>
        <v>0</v>
      </c>
      <c r="M21" s="25">
        <f t="shared" si="2"/>
        <v>0</v>
      </c>
      <c r="N21" s="26">
        <f t="shared" si="3"/>
        <v>0</v>
      </c>
      <c r="O21" s="25">
        <f t="shared" si="4"/>
        <v>0</v>
      </c>
      <c r="P21" s="27">
        <f t="shared" si="5"/>
        <v>0</v>
      </c>
      <c r="Q21" s="27">
        <f t="shared" si="6"/>
        <v>0</v>
      </c>
      <c r="R21" s="28"/>
      <c r="S21" s="34"/>
      <c r="T21" s="28"/>
      <c r="U21" s="28"/>
      <c r="V21" s="28"/>
      <c r="W21" s="28"/>
      <c r="X21" s="28"/>
      <c r="Y21" s="28"/>
      <c r="Z21" s="30"/>
      <c r="AA21" s="31">
        <f t="shared" si="0"/>
        <v>0</v>
      </c>
      <c r="AB21" s="31">
        <f t="shared" si="7"/>
        <v>0</v>
      </c>
      <c r="AC21" s="71"/>
    </row>
    <row r="22" spans="1:29" ht="19.95" customHeight="1" x14ac:dyDescent="0.3">
      <c r="A22" s="32"/>
      <c r="B22" s="33">
        <v>15</v>
      </c>
      <c r="C22" s="33" t="s">
        <v>25</v>
      </c>
      <c r="D22" s="22"/>
      <c r="E22" s="22"/>
      <c r="F22" s="22"/>
      <c r="G22" s="22"/>
      <c r="H22" s="22"/>
      <c r="I22" s="22"/>
      <c r="J22" s="22"/>
      <c r="K22" s="22"/>
      <c r="L22" s="24">
        <f t="shared" si="1"/>
        <v>0</v>
      </c>
      <c r="M22" s="25">
        <f t="shared" si="2"/>
        <v>0</v>
      </c>
      <c r="N22" s="26">
        <f t="shared" si="3"/>
        <v>0</v>
      </c>
      <c r="O22" s="25">
        <f t="shared" si="4"/>
        <v>0</v>
      </c>
      <c r="P22" s="27">
        <f t="shared" si="5"/>
        <v>0</v>
      </c>
      <c r="Q22" s="27">
        <f t="shared" si="6"/>
        <v>0</v>
      </c>
      <c r="R22" s="28"/>
      <c r="S22" s="29"/>
      <c r="T22" s="28"/>
      <c r="U22" s="28"/>
      <c r="V22" s="28"/>
      <c r="W22" s="28"/>
      <c r="X22" s="28"/>
      <c r="Y22" s="28"/>
      <c r="Z22" s="30"/>
      <c r="AA22" s="31">
        <f t="shared" si="0"/>
        <v>0</v>
      </c>
      <c r="AB22" s="31">
        <f t="shared" si="7"/>
        <v>0</v>
      </c>
      <c r="AC22" s="71"/>
    </row>
    <row r="23" spans="1:29" ht="19.95" customHeight="1" x14ac:dyDescent="0.3">
      <c r="A23" s="32"/>
      <c r="B23" s="21">
        <v>16</v>
      </c>
      <c r="C23" s="21" t="s">
        <v>33</v>
      </c>
      <c r="D23" s="22">
        <v>9</v>
      </c>
      <c r="E23" s="22">
        <v>13</v>
      </c>
      <c r="F23" s="22">
        <v>14</v>
      </c>
      <c r="G23" s="22">
        <v>18</v>
      </c>
      <c r="H23" s="22"/>
      <c r="I23" s="22"/>
      <c r="J23" s="22"/>
      <c r="K23" s="22"/>
      <c r="L23" s="24">
        <f t="shared" si="1"/>
        <v>8</v>
      </c>
      <c r="M23" s="25">
        <f t="shared" si="2"/>
        <v>8</v>
      </c>
      <c r="N23" s="26">
        <f t="shared" si="3"/>
        <v>0</v>
      </c>
      <c r="O23" s="25">
        <f t="shared" si="4"/>
        <v>0</v>
      </c>
      <c r="P23" s="27">
        <f t="shared" si="5"/>
        <v>0</v>
      </c>
      <c r="Q23" s="27">
        <f t="shared" si="6"/>
        <v>0</v>
      </c>
      <c r="R23" s="28"/>
      <c r="S23" s="29"/>
      <c r="T23" s="28"/>
      <c r="U23" s="28"/>
      <c r="V23" s="28"/>
      <c r="W23" s="28"/>
      <c r="X23" s="28"/>
      <c r="Y23" s="28">
        <v>2</v>
      </c>
      <c r="Z23" s="30"/>
      <c r="AA23" s="31">
        <f t="shared" si="0"/>
        <v>8</v>
      </c>
      <c r="AB23" s="31">
        <f t="shared" si="7"/>
        <v>8</v>
      </c>
      <c r="AC23" s="71" t="s">
        <v>47</v>
      </c>
    </row>
    <row r="24" spans="1:29" ht="19.95" customHeight="1" x14ac:dyDescent="0.3">
      <c r="A24" s="32"/>
      <c r="B24" s="21">
        <v>17</v>
      </c>
      <c r="C24" s="21" t="s">
        <v>28</v>
      </c>
      <c r="D24" s="22">
        <v>9</v>
      </c>
      <c r="E24" s="22">
        <v>13</v>
      </c>
      <c r="F24" s="22">
        <v>14</v>
      </c>
      <c r="G24" s="22">
        <v>18</v>
      </c>
      <c r="H24" s="22"/>
      <c r="I24" s="22"/>
      <c r="J24" s="22"/>
      <c r="K24" s="22"/>
      <c r="L24" s="24">
        <f t="shared" si="1"/>
        <v>8</v>
      </c>
      <c r="M24" s="25">
        <f t="shared" si="2"/>
        <v>8</v>
      </c>
      <c r="N24" s="26">
        <f t="shared" si="3"/>
        <v>0</v>
      </c>
      <c r="O24" s="25">
        <f t="shared" si="4"/>
        <v>0</v>
      </c>
      <c r="P24" s="27">
        <f t="shared" si="5"/>
        <v>0</v>
      </c>
      <c r="Q24" s="27">
        <f t="shared" si="6"/>
        <v>0</v>
      </c>
      <c r="R24" s="28"/>
      <c r="S24" s="34"/>
      <c r="T24" s="28"/>
      <c r="U24" s="28"/>
      <c r="V24" s="28"/>
      <c r="W24" s="28"/>
      <c r="X24" s="28"/>
      <c r="Y24" s="28"/>
      <c r="Z24" s="30"/>
      <c r="AA24" s="31">
        <f t="shared" si="0"/>
        <v>8</v>
      </c>
      <c r="AB24" s="31">
        <f t="shared" si="7"/>
        <v>8</v>
      </c>
      <c r="AC24" s="71" t="s">
        <v>48</v>
      </c>
    </row>
    <row r="25" spans="1:29" ht="19.95" customHeight="1" x14ac:dyDescent="0.3">
      <c r="A25" s="32"/>
      <c r="B25" s="21">
        <v>18</v>
      </c>
      <c r="C25" s="21" t="s">
        <v>29</v>
      </c>
      <c r="D25" s="22">
        <v>9</v>
      </c>
      <c r="E25" s="22">
        <v>13</v>
      </c>
      <c r="F25" s="22">
        <v>14</v>
      </c>
      <c r="G25" s="22">
        <v>18</v>
      </c>
      <c r="H25" s="22"/>
      <c r="I25" s="22"/>
      <c r="J25" s="22"/>
      <c r="K25" s="22"/>
      <c r="L25" s="24">
        <f t="shared" si="1"/>
        <v>8</v>
      </c>
      <c r="M25" s="25">
        <f t="shared" si="2"/>
        <v>8</v>
      </c>
      <c r="N25" s="26">
        <f t="shared" si="3"/>
        <v>0</v>
      </c>
      <c r="O25" s="25">
        <f t="shared" si="4"/>
        <v>0</v>
      </c>
      <c r="P25" s="27">
        <f t="shared" si="5"/>
        <v>0</v>
      </c>
      <c r="Q25" s="27">
        <f t="shared" si="6"/>
        <v>0</v>
      </c>
      <c r="R25" s="28"/>
      <c r="S25" s="29"/>
      <c r="T25" s="28"/>
      <c r="U25" s="28"/>
      <c r="V25" s="28"/>
      <c r="W25" s="28"/>
      <c r="X25" s="28"/>
      <c r="Y25" s="28"/>
      <c r="Z25" s="30"/>
      <c r="AA25" s="31">
        <f t="shared" si="0"/>
        <v>8</v>
      </c>
      <c r="AB25" s="31">
        <f t="shared" si="7"/>
        <v>8</v>
      </c>
      <c r="AC25" s="71" t="s">
        <v>49</v>
      </c>
    </row>
    <row r="26" spans="1:29" ht="19.95" customHeight="1" x14ac:dyDescent="0.3">
      <c r="A26" s="32"/>
      <c r="B26" s="21">
        <v>19</v>
      </c>
      <c r="C26" s="21" t="s">
        <v>30</v>
      </c>
      <c r="D26" s="22">
        <v>9</v>
      </c>
      <c r="E26" s="22">
        <v>13</v>
      </c>
      <c r="F26" s="22">
        <v>14</v>
      </c>
      <c r="G26" s="22">
        <v>18</v>
      </c>
      <c r="H26" s="22"/>
      <c r="I26" s="22"/>
      <c r="J26" s="22"/>
      <c r="K26" s="22"/>
      <c r="L26" s="24">
        <f t="shared" si="1"/>
        <v>8</v>
      </c>
      <c r="M26" s="25">
        <f t="shared" si="2"/>
        <v>8</v>
      </c>
      <c r="N26" s="26">
        <f t="shared" si="3"/>
        <v>0</v>
      </c>
      <c r="O26" s="25">
        <f t="shared" si="4"/>
        <v>0</v>
      </c>
      <c r="P26" s="27">
        <f t="shared" si="5"/>
        <v>0</v>
      </c>
      <c r="Q26" s="27">
        <f t="shared" si="6"/>
        <v>0</v>
      </c>
      <c r="R26" s="28"/>
      <c r="S26" s="29"/>
      <c r="T26" s="28"/>
      <c r="U26" s="28"/>
      <c r="V26" s="28"/>
      <c r="W26" s="28"/>
      <c r="X26" s="28"/>
      <c r="Y26" s="28"/>
      <c r="Z26" s="30"/>
      <c r="AA26" s="31">
        <f t="shared" si="0"/>
        <v>8</v>
      </c>
      <c r="AB26" s="31">
        <f t="shared" si="7"/>
        <v>8</v>
      </c>
      <c r="AC26" s="71" t="s">
        <v>50</v>
      </c>
    </row>
    <row r="27" spans="1:29" s="38" customFormat="1" ht="19.95" customHeight="1" x14ac:dyDescent="0.3">
      <c r="A27" s="37"/>
      <c r="B27" s="21">
        <v>20</v>
      </c>
      <c r="C27" s="21" t="s">
        <v>31</v>
      </c>
      <c r="D27" s="22">
        <v>9</v>
      </c>
      <c r="E27" s="22">
        <v>13</v>
      </c>
      <c r="F27" s="22">
        <v>14</v>
      </c>
      <c r="G27" s="22">
        <v>18</v>
      </c>
      <c r="H27" s="22"/>
      <c r="I27" s="22"/>
      <c r="J27" s="22"/>
      <c r="K27" s="22"/>
      <c r="L27" s="24">
        <f t="shared" si="1"/>
        <v>8</v>
      </c>
      <c r="M27" s="25">
        <f t="shared" si="2"/>
        <v>8</v>
      </c>
      <c r="N27" s="26">
        <f t="shared" si="3"/>
        <v>0</v>
      </c>
      <c r="O27" s="25">
        <f t="shared" si="4"/>
        <v>0</v>
      </c>
      <c r="P27" s="27">
        <f t="shared" si="5"/>
        <v>0</v>
      </c>
      <c r="Q27" s="27">
        <f t="shared" si="6"/>
        <v>0</v>
      </c>
      <c r="R27" s="28"/>
      <c r="S27" s="34"/>
      <c r="T27" s="28"/>
      <c r="U27" s="28"/>
      <c r="V27" s="28"/>
      <c r="W27" s="28"/>
      <c r="X27" s="28"/>
      <c r="Y27" s="28"/>
      <c r="Z27" s="30"/>
      <c r="AA27" s="31">
        <f t="shared" si="0"/>
        <v>8</v>
      </c>
      <c r="AB27" s="31">
        <f t="shared" si="7"/>
        <v>8</v>
      </c>
      <c r="AC27" s="71" t="s">
        <v>51</v>
      </c>
    </row>
    <row r="28" spans="1:29" s="38" customFormat="1" ht="19.95" customHeight="1" x14ac:dyDescent="0.3">
      <c r="A28" s="37"/>
      <c r="B28" s="33">
        <v>21</v>
      </c>
      <c r="C28" s="33" t="s">
        <v>32</v>
      </c>
      <c r="D28" s="22"/>
      <c r="E28" s="22"/>
      <c r="F28" s="22"/>
      <c r="G28" s="22"/>
      <c r="H28" s="22"/>
      <c r="I28" s="22"/>
      <c r="J28" s="22"/>
      <c r="K28" s="22"/>
      <c r="L28" s="24">
        <f t="shared" si="1"/>
        <v>0</v>
      </c>
      <c r="M28" s="25">
        <f t="shared" si="2"/>
        <v>0</v>
      </c>
      <c r="N28" s="26">
        <f t="shared" si="3"/>
        <v>0</v>
      </c>
      <c r="O28" s="25">
        <f t="shared" si="4"/>
        <v>0</v>
      </c>
      <c r="P28" s="27">
        <f t="shared" si="5"/>
        <v>0</v>
      </c>
      <c r="Q28" s="27">
        <f t="shared" si="6"/>
        <v>0</v>
      </c>
      <c r="R28" s="28"/>
      <c r="S28" s="29"/>
      <c r="T28" s="28"/>
      <c r="U28" s="28"/>
      <c r="V28" s="28"/>
      <c r="W28" s="28"/>
      <c r="X28" s="28"/>
      <c r="Y28" s="28"/>
      <c r="Z28" s="30"/>
      <c r="AA28" s="31">
        <f t="shared" si="0"/>
        <v>0</v>
      </c>
      <c r="AB28" s="31">
        <f t="shared" si="7"/>
        <v>0</v>
      </c>
      <c r="AC28" s="71"/>
    </row>
    <row r="29" spans="1:29" ht="19.95" customHeight="1" x14ac:dyDescent="0.3">
      <c r="A29" s="32"/>
      <c r="B29" s="33">
        <v>22</v>
      </c>
      <c r="C29" s="33" t="s">
        <v>25</v>
      </c>
      <c r="D29" s="22"/>
      <c r="E29" s="22"/>
      <c r="F29" s="22"/>
      <c r="G29" s="22"/>
      <c r="H29" s="22"/>
      <c r="I29" s="22"/>
      <c r="J29" s="22"/>
      <c r="K29" s="22"/>
      <c r="L29" s="24">
        <f t="shared" si="1"/>
        <v>0</v>
      </c>
      <c r="M29" s="25">
        <f t="shared" si="2"/>
        <v>0</v>
      </c>
      <c r="N29" s="26">
        <f t="shared" si="3"/>
        <v>0</v>
      </c>
      <c r="O29" s="25">
        <f t="shared" si="4"/>
        <v>0</v>
      </c>
      <c r="P29" s="27">
        <f t="shared" si="5"/>
        <v>0</v>
      </c>
      <c r="Q29" s="27">
        <f t="shared" si="6"/>
        <v>0</v>
      </c>
      <c r="R29" s="28"/>
      <c r="S29" s="29"/>
      <c r="T29" s="28"/>
      <c r="U29" s="28"/>
      <c r="V29" s="28"/>
      <c r="W29" s="28"/>
      <c r="X29" s="28"/>
      <c r="Y29" s="28"/>
      <c r="Z29" s="30"/>
      <c r="AA29" s="31">
        <f t="shared" si="0"/>
        <v>0</v>
      </c>
      <c r="AB29" s="31">
        <f t="shared" si="7"/>
        <v>0</v>
      </c>
      <c r="AC29" s="71"/>
    </row>
    <row r="30" spans="1:29" ht="19.95" customHeight="1" x14ac:dyDescent="0.3">
      <c r="A30" s="32"/>
      <c r="B30" s="21">
        <v>23</v>
      </c>
      <c r="C30" s="21" t="s">
        <v>33</v>
      </c>
      <c r="D30" s="22">
        <v>9</v>
      </c>
      <c r="E30" s="22">
        <v>13</v>
      </c>
      <c r="F30" s="22">
        <v>14</v>
      </c>
      <c r="G30" s="22">
        <v>18</v>
      </c>
      <c r="H30" s="22"/>
      <c r="I30" s="22"/>
      <c r="J30" s="22"/>
      <c r="K30" s="22"/>
      <c r="L30" s="24">
        <f t="shared" si="1"/>
        <v>8</v>
      </c>
      <c r="M30" s="25">
        <f t="shared" si="2"/>
        <v>8</v>
      </c>
      <c r="N30" s="26">
        <f t="shared" si="3"/>
        <v>0</v>
      </c>
      <c r="O30" s="25">
        <f t="shared" si="4"/>
        <v>0</v>
      </c>
      <c r="P30" s="27">
        <f t="shared" si="5"/>
        <v>0</v>
      </c>
      <c r="Q30" s="27">
        <f t="shared" si="6"/>
        <v>0</v>
      </c>
      <c r="R30" s="28"/>
      <c r="S30" s="34"/>
      <c r="T30" s="28"/>
      <c r="U30" s="28"/>
      <c r="V30" s="28"/>
      <c r="W30" s="28"/>
      <c r="X30" s="28"/>
      <c r="Y30" s="28"/>
      <c r="Z30" s="30"/>
      <c r="AA30" s="31">
        <f t="shared" si="0"/>
        <v>8</v>
      </c>
      <c r="AB30" s="31">
        <f t="shared" si="7"/>
        <v>8</v>
      </c>
      <c r="AC30" s="71" t="s">
        <v>41</v>
      </c>
    </row>
    <row r="31" spans="1:29" ht="19.95" customHeight="1" x14ac:dyDescent="0.3">
      <c r="A31" s="32"/>
      <c r="B31" s="33">
        <v>24</v>
      </c>
      <c r="C31" s="33" t="s">
        <v>28</v>
      </c>
      <c r="D31" s="22"/>
      <c r="E31" s="22"/>
      <c r="F31" s="22"/>
      <c r="G31" s="22"/>
      <c r="H31" s="22"/>
      <c r="I31" s="22"/>
      <c r="J31" s="22"/>
      <c r="K31" s="22"/>
      <c r="L31" s="24">
        <f t="shared" si="1"/>
        <v>0</v>
      </c>
      <c r="M31" s="25">
        <f t="shared" si="2"/>
        <v>0</v>
      </c>
      <c r="N31" s="26">
        <f t="shared" si="3"/>
        <v>0</v>
      </c>
      <c r="O31" s="25">
        <f t="shared" si="4"/>
        <v>0</v>
      </c>
      <c r="P31" s="27">
        <f t="shared" si="5"/>
        <v>0</v>
      </c>
      <c r="Q31" s="27">
        <f t="shared" si="6"/>
        <v>0</v>
      </c>
      <c r="R31" s="28"/>
      <c r="S31" s="29"/>
      <c r="T31" s="28"/>
      <c r="U31" s="28"/>
      <c r="V31" s="28"/>
      <c r="W31" s="28"/>
      <c r="X31" s="28"/>
      <c r="Y31" s="28"/>
      <c r="Z31" s="30"/>
      <c r="AA31" s="31">
        <f t="shared" si="0"/>
        <v>0</v>
      </c>
      <c r="AB31" s="31">
        <f t="shared" si="7"/>
        <v>0</v>
      </c>
      <c r="AC31" s="71"/>
    </row>
    <row r="32" spans="1:29" ht="19.95" customHeight="1" x14ac:dyDescent="0.3">
      <c r="A32" s="32"/>
      <c r="B32" s="21">
        <v>25</v>
      </c>
      <c r="C32" s="21" t="s">
        <v>29</v>
      </c>
      <c r="D32" s="22">
        <v>9</v>
      </c>
      <c r="E32" s="22">
        <v>13</v>
      </c>
      <c r="F32" s="22">
        <v>14</v>
      </c>
      <c r="G32" s="22">
        <v>18</v>
      </c>
      <c r="H32" s="22"/>
      <c r="I32" s="22"/>
      <c r="J32" s="22"/>
      <c r="K32" s="22"/>
      <c r="L32" s="24">
        <f t="shared" si="1"/>
        <v>8</v>
      </c>
      <c r="M32" s="25">
        <f t="shared" si="2"/>
        <v>8</v>
      </c>
      <c r="N32" s="26">
        <f t="shared" si="3"/>
        <v>0</v>
      </c>
      <c r="O32" s="25">
        <f t="shared" si="4"/>
        <v>0</v>
      </c>
      <c r="P32" s="27">
        <f t="shared" si="5"/>
        <v>0</v>
      </c>
      <c r="Q32" s="27">
        <f t="shared" si="6"/>
        <v>0</v>
      </c>
      <c r="R32" s="28"/>
      <c r="S32" s="29"/>
      <c r="T32" s="28"/>
      <c r="U32" s="28"/>
      <c r="V32" s="28"/>
      <c r="W32" s="28"/>
      <c r="X32" s="28"/>
      <c r="Y32" s="28"/>
      <c r="Z32" s="30"/>
      <c r="AA32" s="31">
        <f t="shared" si="0"/>
        <v>8</v>
      </c>
      <c r="AB32" s="31">
        <f t="shared" si="7"/>
        <v>8</v>
      </c>
      <c r="AC32" s="71" t="s">
        <v>52</v>
      </c>
    </row>
    <row r="33" spans="1:29" ht="19.95" customHeight="1" x14ac:dyDescent="0.3">
      <c r="A33" s="32"/>
      <c r="B33" s="21">
        <v>26</v>
      </c>
      <c r="C33" s="21" t="s">
        <v>30</v>
      </c>
      <c r="D33" s="22">
        <v>9</v>
      </c>
      <c r="E33" s="22">
        <v>13</v>
      </c>
      <c r="F33" s="22">
        <v>14</v>
      </c>
      <c r="G33" s="22">
        <v>18</v>
      </c>
      <c r="H33" s="22"/>
      <c r="I33" s="22"/>
      <c r="J33" s="22"/>
      <c r="K33" s="22"/>
      <c r="L33" s="24">
        <f t="shared" si="1"/>
        <v>8</v>
      </c>
      <c r="M33" s="25">
        <f t="shared" si="2"/>
        <v>8</v>
      </c>
      <c r="N33" s="26">
        <f t="shared" si="3"/>
        <v>0</v>
      </c>
      <c r="O33" s="25">
        <f t="shared" si="4"/>
        <v>0</v>
      </c>
      <c r="P33" s="27">
        <f t="shared" si="5"/>
        <v>0</v>
      </c>
      <c r="Q33" s="27">
        <f t="shared" si="6"/>
        <v>0</v>
      </c>
      <c r="R33" s="28"/>
      <c r="S33" s="34"/>
      <c r="T33" s="28"/>
      <c r="U33" s="28"/>
      <c r="V33" s="28"/>
      <c r="W33" s="28"/>
      <c r="X33" s="28"/>
      <c r="Y33" s="28"/>
      <c r="Z33" s="30"/>
      <c r="AA33" s="31">
        <f t="shared" si="0"/>
        <v>8</v>
      </c>
      <c r="AB33" s="31">
        <f t="shared" si="7"/>
        <v>8</v>
      </c>
      <c r="AC33" s="71" t="s">
        <v>53</v>
      </c>
    </row>
    <row r="34" spans="1:29" s="38" customFormat="1" ht="19.95" customHeight="1" x14ac:dyDescent="0.3">
      <c r="A34" s="37"/>
      <c r="B34" s="21">
        <v>27</v>
      </c>
      <c r="C34" s="21" t="s">
        <v>31</v>
      </c>
      <c r="D34" s="22">
        <v>9</v>
      </c>
      <c r="E34" s="22">
        <v>13</v>
      </c>
      <c r="F34" s="22">
        <v>14</v>
      </c>
      <c r="G34" s="22">
        <v>18</v>
      </c>
      <c r="H34" s="22"/>
      <c r="I34" s="22"/>
      <c r="J34" s="22"/>
      <c r="K34" s="22"/>
      <c r="L34" s="24">
        <f t="shared" si="1"/>
        <v>8</v>
      </c>
      <c r="M34" s="25">
        <f t="shared" si="2"/>
        <v>8</v>
      </c>
      <c r="N34" s="26">
        <f t="shared" si="3"/>
        <v>0</v>
      </c>
      <c r="O34" s="25">
        <f t="shared" si="4"/>
        <v>0</v>
      </c>
      <c r="P34" s="27">
        <f t="shared" si="5"/>
        <v>0</v>
      </c>
      <c r="Q34" s="27">
        <f t="shared" si="6"/>
        <v>0</v>
      </c>
      <c r="R34" s="28"/>
      <c r="S34" s="29"/>
      <c r="T34" s="28"/>
      <c r="U34" s="28"/>
      <c r="V34" s="28"/>
      <c r="W34" s="28"/>
      <c r="X34" s="28"/>
      <c r="Y34" s="28"/>
      <c r="Z34" s="30"/>
      <c r="AA34" s="31">
        <f t="shared" si="0"/>
        <v>8</v>
      </c>
      <c r="AB34" s="31">
        <f t="shared" si="7"/>
        <v>8</v>
      </c>
      <c r="AC34" s="71" t="s">
        <v>41</v>
      </c>
    </row>
    <row r="35" spans="1:29" s="38" customFormat="1" ht="19.95" customHeight="1" x14ac:dyDescent="0.3">
      <c r="A35" s="37"/>
      <c r="B35" s="33">
        <v>28</v>
      </c>
      <c r="C35" s="33" t="s">
        <v>32</v>
      </c>
      <c r="D35" s="22"/>
      <c r="E35" s="22"/>
      <c r="F35" s="22"/>
      <c r="G35" s="22"/>
      <c r="H35" s="39"/>
      <c r="I35" s="36"/>
      <c r="J35" s="22"/>
      <c r="K35" s="22"/>
      <c r="L35" s="24">
        <f t="shared" si="1"/>
        <v>0</v>
      </c>
      <c r="M35" s="25">
        <f t="shared" si="2"/>
        <v>0</v>
      </c>
      <c r="N35" s="26">
        <f t="shared" si="3"/>
        <v>0</v>
      </c>
      <c r="O35" s="25">
        <f t="shared" si="4"/>
        <v>0</v>
      </c>
      <c r="P35" s="27">
        <f t="shared" si="5"/>
        <v>0</v>
      </c>
      <c r="Q35" s="27">
        <f t="shared" si="6"/>
        <v>0</v>
      </c>
      <c r="R35" s="28"/>
      <c r="S35" s="29"/>
      <c r="T35" s="28"/>
      <c r="U35" s="28"/>
      <c r="V35" s="28"/>
      <c r="W35" s="28"/>
      <c r="X35" s="28"/>
      <c r="Y35" s="28"/>
      <c r="Z35" s="30"/>
      <c r="AA35" s="31">
        <f t="shared" si="0"/>
        <v>0</v>
      </c>
      <c r="AB35" s="31">
        <f t="shared" si="7"/>
        <v>0</v>
      </c>
      <c r="AC35" s="71"/>
    </row>
    <row r="36" spans="1:29" ht="19.95" customHeight="1" x14ac:dyDescent="0.3">
      <c r="A36" s="32"/>
      <c r="B36" s="33">
        <v>29</v>
      </c>
      <c r="C36" s="33" t="s">
        <v>25</v>
      </c>
      <c r="D36" s="22"/>
      <c r="E36" s="22"/>
      <c r="F36" s="22"/>
      <c r="G36" s="22"/>
      <c r="H36" s="22"/>
      <c r="I36" s="22"/>
      <c r="J36" s="22"/>
      <c r="K36" s="22"/>
      <c r="L36" s="24">
        <f t="shared" si="1"/>
        <v>0</v>
      </c>
      <c r="M36" s="25">
        <f t="shared" si="2"/>
        <v>0</v>
      </c>
      <c r="N36" s="26">
        <f t="shared" si="3"/>
        <v>0</v>
      </c>
      <c r="O36" s="25">
        <f t="shared" si="4"/>
        <v>0</v>
      </c>
      <c r="P36" s="27">
        <f t="shared" si="5"/>
        <v>0</v>
      </c>
      <c r="Q36" s="27">
        <f t="shared" si="6"/>
        <v>0</v>
      </c>
      <c r="R36" s="28"/>
      <c r="S36" s="34"/>
      <c r="T36" s="28"/>
      <c r="U36" s="28"/>
      <c r="V36" s="28"/>
      <c r="W36" s="28"/>
      <c r="X36" s="28"/>
      <c r="Y36" s="28"/>
      <c r="Z36" s="30"/>
      <c r="AA36" s="31">
        <f t="shared" si="0"/>
        <v>0</v>
      </c>
      <c r="AB36" s="31">
        <f t="shared" si="7"/>
        <v>0</v>
      </c>
      <c r="AC36" s="71"/>
    </row>
    <row r="37" spans="1:29" ht="19.95" customHeight="1" x14ac:dyDescent="0.3">
      <c r="A37" s="32"/>
      <c r="B37" s="21">
        <v>30</v>
      </c>
      <c r="C37" s="21" t="s">
        <v>33</v>
      </c>
      <c r="D37" s="22">
        <v>9</v>
      </c>
      <c r="E37" s="22">
        <v>13</v>
      </c>
      <c r="F37" s="22">
        <v>14</v>
      </c>
      <c r="G37" s="22">
        <v>18</v>
      </c>
      <c r="H37" s="36"/>
      <c r="I37" s="22"/>
      <c r="J37" s="22"/>
      <c r="K37" s="22"/>
      <c r="L37" s="24">
        <f t="shared" si="1"/>
        <v>8</v>
      </c>
      <c r="M37" s="25">
        <f t="shared" si="2"/>
        <v>8</v>
      </c>
      <c r="N37" s="26">
        <f t="shared" si="3"/>
        <v>0</v>
      </c>
      <c r="O37" s="25">
        <f t="shared" si="4"/>
        <v>0</v>
      </c>
      <c r="P37" s="27">
        <f t="shared" si="5"/>
        <v>0</v>
      </c>
      <c r="Q37" s="27">
        <f t="shared" si="6"/>
        <v>0</v>
      </c>
      <c r="R37" s="28"/>
      <c r="S37" s="29"/>
      <c r="T37" s="28"/>
      <c r="U37" s="28"/>
      <c r="V37" s="28"/>
      <c r="W37" s="28"/>
      <c r="X37" s="28"/>
      <c r="Y37" s="28"/>
      <c r="Z37" s="30"/>
      <c r="AA37" s="31">
        <f t="shared" si="0"/>
        <v>8</v>
      </c>
      <c r="AB37" s="31">
        <f t="shared" si="7"/>
        <v>8</v>
      </c>
      <c r="AC37" s="71"/>
    </row>
    <row r="38" spans="1:29" s="42" customFormat="1" ht="19.95" customHeight="1" x14ac:dyDescent="0.3">
      <c r="A38" s="40"/>
      <c r="B38" s="21"/>
      <c r="C38" s="21"/>
      <c r="D38" s="22"/>
      <c r="E38" s="22"/>
      <c r="F38" s="22"/>
      <c r="G38" s="22"/>
      <c r="H38" s="29"/>
      <c r="I38" s="29"/>
      <c r="J38" s="29"/>
      <c r="K38" s="29"/>
      <c r="L38" s="24">
        <f t="shared" si="1"/>
        <v>0</v>
      </c>
      <c r="M38" s="25">
        <f t="shared" si="2"/>
        <v>0</v>
      </c>
      <c r="N38" s="26">
        <f t="shared" si="3"/>
        <v>0</v>
      </c>
      <c r="O38" s="25">
        <f t="shared" si="4"/>
        <v>0</v>
      </c>
      <c r="P38" s="27">
        <f t="shared" si="5"/>
        <v>0</v>
      </c>
      <c r="Q38" s="27">
        <f t="shared" si="6"/>
        <v>0</v>
      </c>
      <c r="R38" s="41"/>
      <c r="S38" s="29"/>
      <c r="T38" s="41"/>
      <c r="U38" s="41"/>
      <c r="V38" s="41"/>
      <c r="W38" s="41"/>
      <c r="X38" s="41"/>
      <c r="Y38" s="41"/>
      <c r="Z38" s="30"/>
      <c r="AA38" s="31">
        <f t="shared" si="0"/>
        <v>0</v>
      </c>
      <c r="AB38" s="31">
        <f t="shared" si="7"/>
        <v>0</v>
      </c>
      <c r="AC38" s="71"/>
    </row>
    <row r="39" spans="1:29" s="42" customFormat="1" ht="18.75" customHeight="1" x14ac:dyDescent="0.3">
      <c r="A39" s="43"/>
      <c r="B39" s="44"/>
      <c r="C39" s="21"/>
      <c r="D39" s="45"/>
      <c r="E39" s="45"/>
      <c r="F39" s="45"/>
      <c r="G39" s="45"/>
      <c r="H39" s="45"/>
      <c r="I39" s="45"/>
      <c r="J39" s="46"/>
      <c r="K39" s="46"/>
      <c r="L39" s="24"/>
      <c r="M39" s="25"/>
      <c r="N39" s="26"/>
      <c r="O39" s="25"/>
      <c r="P39" s="47"/>
      <c r="Q39" s="27"/>
      <c r="R39" s="48"/>
      <c r="S39" s="49"/>
      <c r="T39" s="48"/>
      <c r="U39" s="48"/>
      <c r="V39" s="48"/>
      <c r="W39" s="48"/>
      <c r="X39" s="48"/>
      <c r="Y39" s="48"/>
      <c r="Z39" s="48"/>
      <c r="AA39" s="31"/>
      <c r="AB39" s="31"/>
      <c r="AC39" s="48"/>
    </row>
    <row r="40" spans="1:29" ht="18.75" customHeight="1" x14ac:dyDescent="0.3">
      <c r="A40" s="50"/>
      <c r="B40" s="51"/>
      <c r="C40" s="51"/>
      <c r="D40" s="52"/>
      <c r="E40" s="52"/>
      <c r="F40" s="52"/>
      <c r="G40" s="52"/>
      <c r="H40" s="52"/>
      <c r="I40" s="52"/>
      <c r="J40" s="52"/>
      <c r="K40" s="52"/>
      <c r="L40" s="24"/>
      <c r="M40" s="53"/>
      <c r="N40" s="54"/>
      <c r="O40" s="53"/>
      <c r="P40" s="55"/>
      <c r="Q40" s="56"/>
      <c r="R40" s="57"/>
      <c r="S40" s="58"/>
      <c r="T40" s="57"/>
      <c r="U40" s="57"/>
      <c r="V40" s="57"/>
      <c r="W40" s="57"/>
      <c r="X40" s="57"/>
      <c r="Y40" s="57"/>
      <c r="Z40" s="73"/>
      <c r="AA40" s="31"/>
      <c r="AB40" s="74"/>
      <c r="AC40" s="57"/>
    </row>
    <row r="41" spans="1:29" ht="21" customHeight="1" thickBot="1" x14ac:dyDescent="0.35">
      <c r="A41" s="93" t="s">
        <v>10</v>
      </c>
      <c r="B41" s="93"/>
      <c r="C41" s="93"/>
      <c r="D41" s="93"/>
      <c r="E41" s="93"/>
      <c r="F41" s="93"/>
      <c r="G41" s="93"/>
      <c r="H41" s="93"/>
      <c r="I41" s="93"/>
      <c r="J41" s="93"/>
      <c r="K41" s="94"/>
      <c r="L41" s="59">
        <f t="shared" ref="L41:X41" si="8">SUM(L8:L40)</f>
        <v>144</v>
      </c>
      <c r="M41" s="60">
        <f>SUM(M8:M38)</f>
        <v>144</v>
      </c>
      <c r="N41" s="61">
        <f>SUM(N8:N40)</f>
        <v>0</v>
      </c>
      <c r="O41" s="60">
        <f>SUM(O8:O38)</f>
        <v>0</v>
      </c>
      <c r="P41" s="62"/>
      <c r="Q41" s="63">
        <f t="shared" si="8"/>
        <v>0</v>
      </c>
      <c r="R41" s="63">
        <f t="shared" si="8"/>
        <v>0</v>
      </c>
      <c r="S41" s="64">
        <f>SUM(S8:S40)</f>
        <v>0</v>
      </c>
      <c r="T41" s="63">
        <f t="shared" si="8"/>
        <v>0</v>
      </c>
      <c r="U41" s="63">
        <f t="shared" si="8"/>
        <v>8</v>
      </c>
      <c r="V41" s="63">
        <f t="shared" si="8"/>
        <v>0</v>
      </c>
      <c r="W41" s="63">
        <f>SUM(W8:W40)</f>
        <v>0</v>
      </c>
      <c r="X41" s="63">
        <f t="shared" si="8"/>
        <v>0</v>
      </c>
      <c r="Y41" s="63">
        <f>SUM(Y8:Y40)</f>
        <v>15</v>
      </c>
      <c r="Z41" s="65"/>
      <c r="AA41" s="65"/>
      <c r="AB41" s="72">
        <f>M41+T41+U41+V41+X41+O41+Q41-S41+W41</f>
        <v>152</v>
      </c>
      <c r="AC41" s="65"/>
    </row>
    <row r="43" spans="1:29" s="66" customFormat="1" ht="15.6" x14ac:dyDescent="0.3">
      <c r="A43" s="7"/>
      <c r="L43" s="67"/>
      <c r="N43" s="67"/>
      <c r="P43" s="68"/>
      <c r="W43" s="92" t="s">
        <v>15</v>
      </c>
      <c r="X43" s="92"/>
      <c r="Y43" s="92"/>
      <c r="Z43" s="92"/>
      <c r="AA43" s="92"/>
      <c r="AB43" s="69">
        <f>AB44*8</f>
        <v>152</v>
      </c>
    </row>
    <row r="44" spans="1:29" x14ac:dyDescent="0.3">
      <c r="X44" s="91" t="s">
        <v>16</v>
      </c>
      <c r="Y44" s="91"/>
      <c r="Z44" s="91"/>
      <c r="AA44" s="91"/>
      <c r="AB44" s="2">
        <v>19</v>
      </c>
    </row>
  </sheetData>
  <sheetProtection algorithmName="SHA-512" hashValue="7E3YapzvLquXf9akvGWweW1eNEB8U+UXsDQ0uP3AQvdXHXgPydpguYV0IxpQ0VgXXNc2i8OGPODIxw1NBnj49A==" saltValue="6FGVJRJAnfdhl4MSaf0VLA==" spinCount="100000" sheet="1" formatCells="0" formatColumns="0" formatRows="0" selectLockedCells="1"/>
  <mergeCells count="31">
    <mergeCell ref="A41:K41"/>
    <mergeCell ref="B1:L4"/>
    <mergeCell ref="Q3:AA3"/>
    <mergeCell ref="J5:K5"/>
    <mergeCell ref="L5:L7"/>
    <mergeCell ref="Q5:Q7"/>
    <mergeCell ref="B5:B7"/>
    <mergeCell ref="C5:C7"/>
    <mergeCell ref="F5:G5"/>
    <mergeCell ref="AA5:AA7"/>
    <mergeCell ref="D5:E5"/>
    <mergeCell ref="W5:W7"/>
    <mergeCell ref="H5:I5"/>
    <mergeCell ref="X5:X7"/>
    <mergeCell ref="T5:T7"/>
    <mergeCell ref="N5:N7"/>
    <mergeCell ref="O5:O7"/>
    <mergeCell ref="M5:M7"/>
    <mergeCell ref="P5:P7"/>
    <mergeCell ref="X44:AA44"/>
    <mergeCell ref="W43:AA43"/>
    <mergeCell ref="AC5:AC7"/>
    <mergeCell ref="Q2:AA2"/>
    <mergeCell ref="R5:R7"/>
    <mergeCell ref="Q1:AB1"/>
    <mergeCell ref="V5:V7"/>
    <mergeCell ref="U5:U7"/>
    <mergeCell ref="S5:S7"/>
    <mergeCell ref="Z5:Z7"/>
    <mergeCell ref="AB5:AB7"/>
    <mergeCell ref="Y5:Y7"/>
  </mergeCells>
  <phoneticPr fontId="2" type="noConversion"/>
  <conditionalFormatting sqref="L8:O38 L39:P40">
    <cfRule type="cellIs" dxfId="1" priority="7" stopIfTrue="1" operator="greaterThan">
      <formula>8</formula>
    </cfRule>
  </conditionalFormatting>
  <conditionalFormatting sqref="AB8:AB40">
    <cfRule type="cellIs" dxfId="0" priority="5" stopIfTrue="1" operator="equal">
      <formula>8</formula>
    </cfRule>
  </conditionalFormatting>
  <printOptions horizontalCentered="1" verticalCentered="1"/>
  <pageMargins left="0.15748031496062992" right="0.19685039370078741" top="0.17" bottom="0.19685039370078741" header="0.69" footer="0.31496062992125984"/>
  <pageSetup paperSize="9" scale="62" firstPageNumber="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88D7A2547230438B14A187C3A30AF6" ma:contentTypeVersion="12" ma:contentTypeDescription="Create a new document." ma:contentTypeScope="" ma:versionID="bb91ce46bfd745403ea2787e1c2d69ae">
  <xsd:schema xmlns:xsd="http://www.w3.org/2001/XMLSchema" xmlns:xs="http://www.w3.org/2001/XMLSchema" xmlns:p="http://schemas.microsoft.com/office/2006/metadata/properties" xmlns:ns2="2f4c9a6c-c214-45b7-be90-a27861bdcbd7" targetNamespace="http://schemas.microsoft.com/office/2006/metadata/properties" ma:root="true" ma:fieldsID="ea6f6a0d5db16638ede97c875d478dd6" ns2:_="">
    <xsd:import namespace="2f4c9a6c-c214-45b7-be90-a27861bdcb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c9a6c-c214-45b7-be90-a27861bdcb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396b91d-85cf-48ad-a575-187d2534d2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4c9a6c-c214-45b7-be90-a27861bdcb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9EB2FD-7021-4ADD-8E8F-95422F5D9A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1816D6-85E0-4964-9C23-05D3B23FAF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c9a6c-c214-45b7-be90-a27861bdcb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68D7AE-6BB8-42BE-AD66-B713B2C95340}">
  <ds:schemaRefs>
    <ds:schemaRef ds:uri="http://schemas.microsoft.com/office/2006/metadata/properties"/>
    <ds:schemaRef ds:uri="http://schemas.microsoft.com/office/infopath/2007/PartnerControls"/>
    <ds:schemaRef ds:uri="2f4c9a6c-c214-45b7-be90-a27861bdcb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Barca (APM TECH)</cp:lastModifiedBy>
  <cp:lastPrinted>2021-03-30T11:06:10Z</cp:lastPrinted>
  <dcterms:created xsi:type="dcterms:W3CDTF">2016-09-29T09:52:47Z</dcterms:created>
  <dcterms:modified xsi:type="dcterms:W3CDTF">2025-06-30T09:58:44Z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0x010100F188D7A2547230438B14A187C3A30AF6</vt:lpwstr>
  </property>
  <property fmtid="{D5CDD505-2E9C-101B-9397-08002B2CF9AE}" pid="3" name="MediaServiceImageTags">
    <vt:lpwstr/>
  </property>
</Properties>
</file>