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S Valuations - Clientes  A-D\Aena\Proyecto Alphabet 2024\02. Análisis PwC\04. Rating\"/>
    </mc:Choice>
  </mc:AlternateContent>
  <xr:revisionPtr revIDLastSave="0" documentId="8_{F6275196-B99E-4779-965E-4C6B9E7B13C4}" xr6:coauthVersionLast="47" xr6:coauthVersionMax="47" xr10:uidLastSave="{00000000-0000-0000-0000-000000000000}"/>
  <bookViews>
    <workbookView xWindow="-110" yWindow="-110" windowWidth="19420" windowHeight="11500" xr2:uid="{29E20CEF-F316-400B-919A-7CDD69EF3AC1}"/>
  </bookViews>
  <sheets>
    <sheet name="Datos" sheetId="2" r:id="rId1"/>
    <sheet name="Backup" sheetId="1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13" i="2"/>
  <c r="E12" i="2"/>
  <c r="E10" i="2"/>
  <c r="E9" i="2"/>
  <c r="E8" i="2"/>
  <c r="E7" i="2"/>
  <c r="E6" i="2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N15" i="1" a="1"/>
  <c r="N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<sst xmlns="http://schemas.openxmlformats.org/spreadsheetml/2006/main" count="42" uniqueCount="18">
  <si>
    <t>Net debt to EBITDA</t>
  </si>
  <si>
    <t>Ratio Dec. 23 Pre-adq.</t>
  </si>
  <si>
    <t>Debt to Assets</t>
  </si>
  <si>
    <t>Current Ratio</t>
  </si>
  <si>
    <t>Quick Ratio</t>
  </si>
  <si>
    <t>Cash Ratio</t>
  </si>
  <si>
    <t>Long term debt to Equity</t>
  </si>
  <si>
    <t>Debt to Equity</t>
  </si>
  <si>
    <t>EBITDA/  Interest</t>
  </si>
  <si>
    <t>Financial leverage</t>
  </si>
  <si>
    <t>NACE Code</t>
  </si>
  <si>
    <t>52.23 - Service activities incidental to air transportation</t>
  </si>
  <si>
    <t>NAICS Code</t>
  </si>
  <si>
    <t>Activity Code</t>
  </si>
  <si>
    <t>5223 - Service activities incidental to air transportation</t>
  </si>
  <si>
    <r>
      <t>4881 - Support Activities for Air Transportation</t>
    </r>
    <r>
      <rPr>
        <sz val="6"/>
        <rFont val="Arial"/>
        <family val="2"/>
      </rPr>
      <t>, 488119 - Other Airport Operations</t>
    </r>
  </si>
  <si>
    <t>Post- Acquisition</t>
  </si>
  <si>
    <t>Pre-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</si>
</sst>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&quot;x&quot;"/>
    <numFmt numFmtId="166" formatCode="0.0&quot;x&quot;"/>
    <numFmt numFmtId="167" formatCode="0.0000"/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0" borderId="1" xfId="0" applyFont="1" applyBorder="1"/>
    <xf numFmtId="0" fontId="2" fillId="0" borderId="2" xfId="0" applyFont="1" applyBorder="1"/>
    <xf numFmtId="165" fontId="2" fillId="0" borderId="3" xfId="0" applyNumberFormat="1" applyFont="1" applyBorder="1"/>
    <xf numFmtId="166" fontId="4" fillId="2" borderId="4" xfId="0" applyNumberFormat="1" applyFont="1" applyFill="1" applyBorder="1"/>
    <xf numFmtId="3" fontId="3" fillId="0" borderId="5" xfId="0" applyNumberFormat="1" applyFont="1" applyBorder="1"/>
    <xf numFmtId="3" fontId="3" fillId="0" borderId="6" xfId="0" applyNumberFormat="1" applyFont="1" applyBorder="1"/>
    <xf numFmtId="164" fontId="3" fillId="0" borderId="7" xfId="0" applyNumberFormat="1" applyFont="1" applyBorder="1"/>
    <xf numFmtId="164" fontId="3" fillId="0" borderId="9" xfId="0" applyNumberFormat="1" applyFont="1" applyBorder="1"/>
    <xf numFmtId="165" fontId="4" fillId="0" borderId="4" xfId="0" applyNumberFormat="1" applyFont="1" applyBorder="1"/>
    <xf numFmtId="167" fontId="2" fillId="0" borderId="0" xfId="0" applyNumberFormat="1" applyFont="1"/>
    <xf numFmtId="167" fontId="2" fillId="0" borderId="8" xfId="0" applyNumberFormat="1" applyFont="1" applyBorder="1"/>
    <xf numFmtId="167" fontId="2" fillId="0" borderId="10" xfId="0" applyNumberFormat="1" applyFont="1" applyBorder="1"/>
    <xf numFmtId="167" fontId="2" fillId="0" borderId="11" xfId="0" applyNumberFormat="1" applyFont="1" applyBorder="1"/>
    <xf numFmtId="168" fontId="2" fillId="0" borderId="0" xfId="0" applyNumberFormat="1" applyFont="1"/>
    <xf numFmtId="168" fontId="2" fillId="0" borderId="8" xfId="0" applyNumberFormat="1" applyFont="1" applyBorder="1"/>
    <xf numFmtId="168" fontId="2" fillId="0" borderId="10" xfId="0" applyNumberFormat="1" applyFont="1" applyBorder="1"/>
    <xf numFmtId="168" fontId="2" fillId="0" borderId="11" xfId="0" applyNumberFormat="1" applyFont="1" applyBorder="1"/>
    <xf numFmtId="165" fontId="2" fillId="0" borderId="0" xfId="0" applyNumberFormat="1" applyFont="1"/>
    <xf numFmtId="0" fontId="5" fillId="2" borderId="0" xfId="0" applyFont="1" applyFill="1"/>
    <xf numFmtId="164" fontId="6" fillId="2" borderId="0" xfId="0" applyNumberFormat="1" applyFont="1" applyFill="1"/>
    <xf numFmtId="0" fontId="6" fillId="2" borderId="0" xfId="0" applyFont="1" applyFill="1"/>
    <xf numFmtId="0" fontId="7" fillId="2" borderId="12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7" fillId="2" borderId="12" xfId="0" applyFont="1" applyFill="1" applyBorder="1" applyAlignment="1">
      <alignment vertical="center" wrapText="1"/>
    </xf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3" fillId="3" borderId="1" xfId="0" applyFont="1" applyFill="1" applyBorder="1"/>
    <xf numFmtId="0" fontId="2" fillId="3" borderId="2" xfId="0" applyFont="1" applyFill="1" applyBorder="1"/>
    <xf numFmtId="165" fontId="2" fillId="3" borderId="3" xfId="0" applyNumberFormat="1" applyFont="1" applyFill="1" applyBorder="1"/>
    <xf numFmtId="165" fontId="4" fillId="3" borderId="4" xfId="0" applyNumberFormat="1" applyFont="1" applyFill="1" applyBorder="1"/>
    <xf numFmtId="3" fontId="3" fillId="3" borderId="5" xfId="0" applyNumberFormat="1" applyFont="1" applyFill="1" applyBorder="1"/>
    <xf numFmtId="3" fontId="3" fillId="3" borderId="6" xfId="0" applyNumberFormat="1" applyFont="1" applyFill="1" applyBorder="1"/>
    <xf numFmtId="164" fontId="3" fillId="3" borderId="7" xfId="0" applyNumberFormat="1" applyFont="1" applyFill="1" applyBorder="1"/>
    <xf numFmtId="168" fontId="2" fillId="3" borderId="0" xfId="0" applyNumberFormat="1" applyFont="1" applyFill="1"/>
    <xf numFmtId="168" fontId="2" fillId="3" borderId="8" xfId="0" applyNumberFormat="1" applyFont="1" applyFill="1" applyBorder="1"/>
    <xf numFmtId="164" fontId="3" fillId="3" borderId="9" xfId="0" applyNumberFormat="1" applyFont="1" applyFill="1" applyBorder="1"/>
    <xf numFmtId="168" fontId="2" fillId="3" borderId="10" xfId="0" applyNumberFormat="1" applyFont="1" applyFill="1" applyBorder="1"/>
    <xf numFmtId="168" fontId="2" fillId="3" borderId="11" xfId="0" applyNumberFormat="1" applyFont="1" applyFill="1" applyBorder="1"/>
    <xf numFmtId="0" fontId="1" fillId="0" borderId="10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EE71-8BBF-4030-A7E5-16EF90C54E6D}">
  <sheetPr>
    <tabColor theme="5"/>
  </sheetPr>
  <dimension ref="C5:CG23"/>
  <sheetViews>
    <sheetView showGridLines="0" tabSelected="1" workbookViewId="0">
      <selection activeCell="G14" sqref="G14"/>
    </sheetView>
  </sheetViews>
  <sheetFormatPr defaultRowHeight="14.5" x14ac:dyDescent="0.35"/>
  <sheetData>
    <row r="5" spans="3:85" x14ac:dyDescent="0.35">
      <c r="C5" s="45" t="s">
        <v>17</v>
      </c>
    </row>
    <row r="6" spans="3:85" x14ac:dyDescent="0.35">
      <c r="C6" t="s">
        <v>0</v>
      </c>
      <c r="E6">
        <f>Backup!D12</f>
        <v>2.0586297934566482</v>
      </c>
    </row>
    <row r="7" spans="3:85" x14ac:dyDescent="0.35">
      <c r="C7" t="s">
        <v>2</v>
      </c>
      <c r="E7">
        <f>Backup!D28</f>
        <v>0.48903220999775238</v>
      </c>
    </row>
    <row r="8" spans="3:85" x14ac:dyDescent="0.35">
      <c r="C8" t="s">
        <v>3</v>
      </c>
      <c r="E8">
        <f>Backup!D44</f>
        <v>1.27040458783129</v>
      </c>
    </row>
    <row r="9" spans="3:85" x14ac:dyDescent="0.35">
      <c r="C9" s="2" t="s">
        <v>4</v>
      </c>
      <c r="E9">
        <f>Backup!D60</f>
        <v>1.2558121009235708</v>
      </c>
    </row>
    <row r="10" spans="3:85" x14ac:dyDescent="0.35">
      <c r="C10" t="s">
        <v>5</v>
      </c>
      <c r="E10">
        <f>Backup!D78</f>
        <v>0.8879585586147527</v>
      </c>
    </row>
    <row r="11" spans="3:85" x14ac:dyDescent="0.35">
      <c r="C11" t="s">
        <v>6</v>
      </c>
      <c r="E11">
        <f>Backup!$D$98</f>
        <v>0.90151285115742519</v>
      </c>
    </row>
    <row r="12" spans="3:85" x14ac:dyDescent="0.35">
      <c r="C12" t="s">
        <v>7</v>
      </c>
      <c r="E12">
        <f>Backup!D114</f>
        <v>1.1359396187910924</v>
      </c>
    </row>
    <row r="13" spans="3:85" x14ac:dyDescent="0.35">
      <c r="C13" t="s">
        <v>9</v>
      </c>
      <c r="E13">
        <f>Backup!D146</f>
        <v>2.3228319026190798</v>
      </c>
    </row>
    <row r="15" spans="3:85" x14ac:dyDescent="0.35">
      <c r="C15" s="45" t="s">
        <v>16</v>
      </c>
      <c r="D15" s="46"/>
    </row>
    <row r="16" spans="3:85" x14ac:dyDescent="0.35">
      <c r="C16" t="s">
        <v>0</v>
      </c>
      <c r="E16" cm="1">
        <f t="array" ref="E16:CG16">_xlfn.TOROW(Backup!C15:K23)</f>
        <v>2.6647402433895548</v>
      </c>
      <c r="F16">
        <v>2.696960676007333</v>
      </c>
      <c r="G16">
        <v>2.7291811086251112</v>
      </c>
      <c r="H16">
        <v>2.7614015412428898</v>
      </c>
      <c r="I16">
        <v>2.793621973860668</v>
      </c>
      <c r="J16">
        <v>2.8258424064784466</v>
      </c>
      <c r="K16">
        <v>2.8580628390962248</v>
      </c>
      <c r="L16">
        <v>2.890283271714003</v>
      </c>
      <c r="M16">
        <v>2.9225037043317816</v>
      </c>
      <c r="N16">
        <v>2.6647402433895548</v>
      </c>
      <c r="O16">
        <v>2.696960676007333</v>
      </c>
      <c r="P16">
        <v>2.7291811086251112</v>
      </c>
      <c r="Q16">
        <v>2.7614015412428898</v>
      </c>
      <c r="R16">
        <v>2.793621973860668</v>
      </c>
      <c r="S16">
        <v>2.8258424064784466</v>
      </c>
      <c r="T16">
        <v>2.8580628390962248</v>
      </c>
      <c r="U16">
        <v>2.890283271714003</v>
      </c>
      <c r="V16">
        <v>2.9225037043317816</v>
      </c>
      <c r="W16">
        <v>2.6647402433895548</v>
      </c>
      <c r="X16">
        <v>2.696960676007333</v>
      </c>
      <c r="Y16">
        <v>2.7291811086251112</v>
      </c>
      <c r="Z16">
        <v>2.7614015412428898</v>
      </c>
      <c r="AA16">
        <v>2.793621973860668</v>
      </c>
      <c r="AB16">
        <v>2.8258424064784466</v>
      </c>
      <c r="AC16">
        <v>2.8580628390962248</v>
      </c>
      <c r="AD16">
        <v>2.890283271714003</v>
      </c>
      <c r="AE16">
        <v>2.9225037043317816</v>
      </c>
      <c r="AF16">
        <v>2.6647402433895548</v>
      </c>
      <c r="AG16">
        <v>2.696960676007333</v>
      </c>
      <c r="AH16">
        <v>2.7291811086251112</v>
      </c>
      <c r="AI16">
        <v>2.7614015412428898</v>
      </c>
      <c r="AJ16">
        <v>2.793621973860668</v>
      </c>
      <c r="AK16">
        <v>2.8258424064784466</v>
      </c>
      <c r="AL16">
        <v>2.8580628390962248</v>
      </c>
      <c r="AM16">
        <v>2.890283271714003</v>
      </c>
      <c r="AN16">
        <v>2.9225037043317816</v>
      </c>
      <c r="AO16">
        <v>2.6647402433895548</v>
      </c>
      <c r="AP16">
        <v>2.696960676007333</v>
      </c>
      <c r="AQ16">
        <v>2.7291811086251112</v>
      </c>
      <c r="AR16">
        <v>2.7614015412428898</v>
      </c>
      <c r="AS16">
        <v>2.793621973860668</v>
      </c>
      <c r="AT16">
        <v>2.8258424064784466</v>
      </c>
      <c r="AU16">
        <v>2.8580628390962248</v>
      </c>
      <c r="AV16">
        <v>2.890283271714003</v>
      </c>
      <c r="AW16">
        <v>2.9225037043317816</v>
      </c>
      <c r="AX16">
        <v>2.6647402433895548</v>
      </c>
      <c r="AY16">
        <v>2.696960676007333</v>
      </c>
      <c r="AZ16">
        <v>2.7291811086251112</v>
      </c>
      <c r="BA16">
        <v>2.7614015412428898</v>
      </c>
      <c r="BB16">
        <v>2.793621973860668</v>
      </c>
      <c r="BC16">
        <v>2.8258424064784466</v>
      </c>
      <c r="BD16">
        <v>2.8580628390962248</v>
      </c>
      <c r="BE16">
        <v>2.890283271714003</v>
      </c>
      <c r="BF16">
        <v>2.9225037043317816</v>
      </c>
      <c r="BG16">
        <v>2.6647402433895548</v>
      </c>
      <c r="BH16">
        <v>2.696960676007333</v>
      </c>
      <c r="BI16">
        <v>2.7291811086251112</v>
      </c>
      <c r="BJ16">
        <v>2.7614015412428898</v>
      </c>
      <c r="BK16">
        <v>2.793621973860668</v>
      </c>
      <c r="BL16">
        <v>2.8258424064784466</v>
      </c>
      <c r="BM16">
        <v>2.8580628390962248</v>
      </c>
      <c r="BN16">
        <v>2.890283271714003</v>
      </c>
      <c r="BO16">
        <v>2.9225037043317816</v>
      </c>
      <c r="BP16">
        <v>2.6647402433895548</v>
      </c>
      <c r="BQ16">
        <v>2.696960676007333</v>
      </c>
      <c r="BR16">
        <v>2.7291811086251112</v>
      </c>
      <c r="BS16">
        <v>2.7614015412428898</v>
      </c>
      <c r="BT16">
        <v>2.793621973860668</v>
      </c>
      <c r="BU16">
        <v>2.8258424064784466</v>
      </c>
      <c r="BV16">
        <v>2.8580628390962248</v>
      </c>
      <c r="BW16">
        <v>2.890283271714003</v>
      </c>
      <c r="BX16">
        <v>2.9225037043317816</v>
      </c>
      <c r="BY16">
        <v>2.6647402433895548</v>
      </c>
      <c r="BZ16">
        <v>2.696960676007333</v>
      </c>
      <c r="CA16">
        <v>2.7291811086251112</v>
      </c>
      <c r="CB16">
        <v>2.7614015412428898</v>
      </c>
      <c r="CC16">
        <v>2.793621973860668</v>
      </c>
      <c r="CD16">
        <v>2.8258424064784466</v>
      </c>
      <c r="CE16">
        <v>2.8580628390962248</v>
      </c>
      <c r="CF16">
        <v>2.890283271714003</v>
      </c>
      <c r="CG16">
        <v>2.9225037043317816</v>
      </c>
    </row>
    <row r="17" spans="3:85" x14ac:dyDescent="0.35">
      <c r="C17" t="s">
        <v>2</v>
      </c>
      <c r="E17" cm="1">
        <f t="array" ref="E17:CG17">_xlfn.TOROW(Backup!C31:K39)</f>
        <v>0.49075263534928276</v>
      </c>
      <c r="F17">
        <v>0.49024410228882581</v>
      </c>
      <c r="G17">
        <v>0.48973662205277346</v>
      </c>
      <c r="H17">
        <v>0.48923019137498713</v>
      </c>
      <c r="I17">
        <v>0.488724807002824</v>
      </c>
      <c r="J17">
        <v>0.48822046569706762</v>
      </c>
      <c r="K17">
        <v>0.48771716423185868</v>
      </c>
      <c r="L17">
        <v>0.48721489939462609</v>
      </c>
      <c r="M17">
        <v>0.48671366798601884</v>
      </c>
      <c r="N17">
        <v>0.49468389040939309</v>
      </c>
      <c r="O17">
        <v>0.49450009620772706</v>
      </c>
      <c r="P17">
        <v>0.49431691478799056</v>
      </c>
      <c r="Q17">
        <v>0.4941343430907012</v>
      </c>
      <c r="R17">
        <v>0.49395237807670972</v>
      </c>
      <c r="S17">
        <v>0.49377101672703139</v>
      </c>
      <c r="T17">
        <v>0.4935902560426792</v>
      </c>
      <c r="U17">
        <v>0.49341009304449857</v>
      </c>
      <c r="V17">
        <v>0.49323052477300339</v>
      </c>
      <c r="W17">
        <v>0.49855491394093215</v>
      </c>
      <c r="X17">
        <v>0.49868561127377425</v>
      </c>
      <c r="Y17">
        <v>0.49881571062333324</v>
      </c>
      <c r="Z17">
        <v>0.49894521608419767</v>
      </c>
      <c r="AA17">
        <v>0.49907413171365805</v>
      </c>
      <c r="AB17">
        <v>0.49920246153213133</v>
      </c>
      <c r="AC17">
        <v>0.49933020952357848</v>
      </c>
      <c r="AD17">
        <v>0.49945737963591708</v>
      </c>
      <c r="AE17">
        <v>0.4995839757814276</v>
      </c>
      <c r="AF17">
        <v>0.50236707964906224</v>
      </c>
      <c r="AG17">
        <v>0.5028023837950284</v>
      </c>
      <c r="AH17">
        <v>0.50323516548354552</v>
      </c>
      <c r="AI17">
        <v>0.50366544657660262</v>
      </c>
      <c r="AJ17">
        <v>0.50409324868428085</v>
      </c>
      <c r="AK17">
        <v>0.50451859316837178</v>
      </c>
      <c r="AL17">
        <v>0.50494150114593261</v>
      </c>
      <c r="AM17">
        <v>0.50536199349278144</v>
      </c>
      <c r="AN17">
        <v>0.50578009084693232</v>
      </c>
      <c r="AO17">
        <v>0.50612171978052645</v>
      </c>
      <c r="AP17">
        <v>0.50685209351014326</v>
      </c>
      <c r="AQ17">
        <v>0.50757735991408692</v>
      </c>
      <c r="AR17">
        <v>0.50829757237713191</v>
      </c>
      <c r="AS17">
        <v>0.50901278354262325</v>
      </c>
      <c r="AT17">
        <v>0.50972304532530455</v>
      </c>
      <c r="AU17">
        <v>0.5104284089238792</v>
      </c>
      <c r="AV17">
        <v>0.51112892483331307</v>
      </c>
      <c r="AW17">
        <v>0.51182464285688434</v>
      </c>
      <c r="AX17">
        <v>0.50982012667595566</v>
      </c>
      <c r="AY17">
        <v>0.51083636587356107</v>
      </c>
      <c r="AZ17">
        <v>0.51184430234701728</v>
      </c>
      <c r="BA17">
        <v>0.51284403743285811</v>
      </c>
      <c r="BB17">
        <v>0.51383567082518711</v>
      </c>
      <c r="BC17">
        <v>0.51481930060881853</v>
      </c>
      <c r="BD17">
        <v>0.51579502329161853</v>
      </c>
      <c r="BE17">
        <v>0.51676293383606975</v>
      </c>
      <c r="BF17">
        <v>0.51772312569008117</v>
      </c>
      <c r="BG17">
        <v>0.51346355425294676</v>
      </c>
      <c r="BH17">
        <v>0.51475677423082067</v>
      </c>
      <c r="BI17">
        <v>0.51603793219854166</v>
      </c>
      <c r="BJ17">
        <v>0.51730719612837706</v>
      </c>
      <c r="BK17">
        <v>0.5185647308881568</v>
      </c>
      <c r="BL17">
        <v>0.51981069831266269</v>
      </c>
      <c r="BM17">
        <v>0.52104525727305806</v>
      </c>
      <c r="BN17">
        <v>0.52226856374441744</v>
      </c>
      <c r="BO17">
        <v>0.5234807708714192</v>
      </c>
      <c r="BP17">
        <v>0.5170532194234877</v>
      </c>
      <c r="BQ17">
        <v>0.51861484189009188</v>
      </c>
      <c r="BR17">
        <v>0.52016012280825474</v>
      </c>
      <c r="BS17">
        <v>0.521689317351268</v>
      </c>
      <c r="BT17">
        <v>0.52320267540722432</v>
      </c>
      <c r="BU17">
        <v>0.52470044171514785</v>
      </c>
      <c r="BV17">
        <v>0.52618285599693848</v>
      </c>
      <c r="BW17">
        <v>0.52765015308527929</v>
      </c>
      <c r="BX17">
        <v>0.52910256304765135</v>
      </c>
      <c r="BY17">
        <v>0.52059030344909651</v>
      </c>
      <c r="BZ17">
        <v>0.52241204409566877</v>
      </c>
      <c r="CA17">
        <v>0.52421268422944167</v>
      </c>
      <c r="CB17">
        <v>0.5259925883380957</v>
      </c>
      <c r="CC17">
        <v>0.52775211256255028</v>
      </c>
      <c r="CD17">
        <v>0.52949160493453018</v>
      </c>
      <c r="CE17">
        <v>0.53121140560606317</v>
      </c>
      <c r="CF17">
        <v>0.53291184707122741</v>
      </c>
      <c r="CG17">
        <v>0.53459325438045291</v>
      </c>
    </row>
    <row r="18" spans="3:85" x14ac:dyDescent="0.35">
      <c r="C18" t="s">
        <v>3</v>
      </c>
      <c r="E18" cm="1">
        <f t="array" ref="E18:CG18">_xlfn.TOROW(Backup!C47:K55)</f>
        <v>0.77962125710798347</v>
      </c>
      <c r="F18">
        <v>0.74569450380823532</v>
      </c>
      <c r="G18">
        <v>0.71176775050848728</v>
      </c>
      <c r="H18">
        <v>0.67784099720873925</v>
      </c>
      <c r="I18">
        <v>0.6439142439089911</v>
      </c>
      <c r="J18">
        <v>0.60998749060924307</v>
      </c>
      <c r="K18">
        <v>0.57606073730949503</v>
      </c>
      <c r="L18">
        <v>0.54213398400974699</v>
      </c>
      <c r="M18">
        <v>0.50820723070999885</v>
      </c>
      <c r="N18">
        <v>0.82214358824895795</v>
      </c>
      <c r="O18">
        <v>0.79209172029512753</v>
      </c>
      <c r="P18">
        <v>0.76209023222771832</v>
      </c>
      <c r="Q18">
        <v>0.73213899746521904</v>
      </c>
      <c r="R18">
        <v>0.70223788984981905</v>
      </c>
      <c r="S18">
        <v>0.6723867836456362</v>
      </c>
      <c r="T18">
        <v>0.64258555353695457</v>
      </c>
      <c r="U18">
        <v>0.6128340746264711</v>
      </c>
      <c r="V18">
        <v>0.58313222243355056</v>
      </c>
      <c r="W18">
        <v>0.86381760101976102</v>
      </c>
      <c r="X18">
        <v>0.8374878437785972</v>
      </c>
      <c r="Y18">
        <v>0.81124534263402559</v>
      </c>
      <c r="Z18">
        <v>0.78508966455708684</v>
      </c>
      <c r="AA18">
        <v>0.75902037937943367</v>
      </c>
      <c r="AB18">
        <v>0.73303705976974853</v>
      </c>
      <c r="AC18">
        <v>0.70713928121039371</v>
      </c>
      <c r="AD18">
        <v>0.68132662197429139</v>
      </c>
      <c r="AE18">
        <v>0.65559866310203196</v>
      </c>
      <c r="AF18">
        <v>0.90466843056129864</v>
      </c>
      <c r="AG18">
        <v>0.88191492868312971</v>
      </c>
      <c r="AH18">
        <v>0.85927323665909505</v>
      </c>
      <c r="AI18">
        <v>0.83674253236499907</v>
      </c>
      <c r="AJ18">
        <v>0.8143220017169116</v>
      </c>
      <c r="AK18">
        <v>0.79201083857311627</v>
      </c>
      <c r="AL18">
        <v>0.76980824463749131</v>
      </c>
      <c r="AM18">
        <v>0.74771342936429663</v>
      </c>
      <c r="AN18">
        <v>0.7257256098643442</v>
      </c>
      <c r="AO18">
        <v>0.94472022874113348</v>
      </c>
      <c r="AP18">
        <v>0.92540367539926172</v>
      </c>
      <c r="AQ18">
        <v>0.9062122484597388</v>
      </c>
      <c r="AR18">
        <v>0.88714473605489308</v>
      </c>
      <c r="AS18">
        <v>0.86819994191618222</v>
      </c>
      <c r="AT18">
        <v>0.84937668512400955</v>
      </c>
      <c r="AU18">
        <v>0.83067379986233869</v>
      </c>
      <c r="AV18">
        <v>0.81209013517800166</v>
      </c>
      <c r="AW18">
        <v>0.79362455474459503</v>
      </c>
      <c r="AX18">
        <v>0.98399621176922236</v>
      </c>
      <c r="AY18">
        <v>0.96798350103234343</v>
      </c>
      <c r="AZ18">
        <v>0.95209899346206273</v>
      </c>
      <c r="BA18">
        <v>0.93634115554057817</v>
      </c>
      <c r="BB18">
        <v>0.92070847811077061</v>
      </c>
      <c r="BC18">
        <v>0.90519947589438965</v>
      </c>
      <c r="BD18">
        <v>0.88981268702163097</v>
      </c>
      <c r="BE18">
        <v>0.87454667257179086</v>
      </c>
      <c r="BF18">
        <v>0.85940001612469463</v>
      </c>
      <c r="BG18">
        <v>1.0225187050732025</v>
      </c>
      <c r="BH18">
        <v>1.0096826057612003</v>
      </c>
      <c r="BI18">
        <v>0.99696846361890445</v>
      </c>
      <c r="BJ18">
        <v>0.98437454877176167</v>
      </c>
      <c r="BK18">
        <v>0.97189916390729403</v>
      </c>
      <c r="BL18">
        <v>0.95954064351252688</v>
      </c>
      <c r="BM18">
        <v>0.94729735313274843</v>
      </c>
      <c r="BN18">
        <v>0.93516768865090549</v>
      </c>
      <c r="BO18">
        <v>0.92315007558697104</v>
      </c>
      <c r="BP18">
        <v>1.0603091856154878</v>
      </c>
      <c r="BQ18">
        <v>1.050528035121256</v>
      </c>
      <c r="BR18">
        <v>1.0408541164013685</v>
      </c>
      <c r="BS18">
        <v>1.031285675679531</v>
      </c>
      <c r="BT18">
        <v>1.0218209972161139</v>
      </c>
      <c r="BU18">
        <v>1.0124584022825196</v>
      </c>
      <c r="BV18">
        <v>1.0031962481685575</v>
      </c>
      <c r="BW18">
        <v>0.9940329272215942</v>
      </c>
      <c r="BX18">
        <v>0.98496686591630067</v>
      </c>
      <c r="BY18">
        <v>1.0973883218207139</v>
      </c>
      <c r="BZ18">
        <v>1.0905457385011847</v>
      </c>
      <c r="CA18">
        <v>1.0837879580001002</v>
      </c>
      <c r="CB18">
        <v>1.0771134135344607</v>
      </c>
      <c r="CC18">
        <v>1.0705205766813672</v>
      </c>
      <c r="CD18">
        <v>1.0640079562111837</v>
      </c>
      <c r="CE18">
        <v>1.057574096963033</v>
      </c>
      <c r="CF18">
        <v>1.0512175787608449</v>
      </c>
      <c r="CG18">
        <v>1.0449370153682636</v>
      </c>
    </row>
    <row r="19" spans="3:85" x14ac:dyDescent="0.35">
      <c r="C19" s="2" t="s">
        <v>4</v>
      </c>
      <c r="E19" cm="1">
        <f t="array" ref="E19:CG19">_xlfn.TOROW(Backup!C63:K71)</f>
        <v>0.7614929139794725</v>
      </c>
      <c r="F19">
        <v>0.72756616067972446</v>
      </c>
      <c r="G19">
        <v>0.69363940737997631</v>
      </c>
      <c r="H19">
        <v>0.65971265408022828</v>
      </c>
      <c r="I19">
        <v>0.62578590078048024</v>
      </c>
      <c r="J19">
        <v>0.5918591474807321</v>
      </c>
      <c r="K19">
        <v>0.55793239418098406</v>
      </c>
      <c r="L19">
        <v>0.52400564088123602</v>
      </c>
      <c r="M19">
        <v>0.49007888758148793</v>
      </c>
      <c r="N19">
        <v>0.80419789683407483</v>
      </c>
      <c r="O19">
        <v>0.77416108385727045</v>
      </c>
      <c r="P19">
        <v>0.7441746255282552</v>
      </c>
      <c r="Q19">
        <v>0.71423839532893119</v>
      </c>
      <c r="R19">
        <v>0.68435226716468844</v>
      </c>
      <c r="S19">
        <v>0.65451611536263432</v>
      </c>
      <c r="T19">
        <v>0.62472981466983191</v>
      </c>
      <c r="U19">
        <v>0.59499324025154743</v>
      </c>
      <c r="V19">
        <v>0.56530626768950654</v>
      </c>
      <c r="W19">
        <v>0.84605091742599436</v>
      </c>
      <c r="X19">
        <v>0.81975064819823118</v>
      </c>
      <c r="Y19">
        <v>0.79353753734458898</v>
      </c>
      <c r="Z19">
        <v>0.76741115232107904</v>
      </c>
      <c r="AA19">
        <v>0.74137106344112147</v>
      </c>
      <c r="AB19">
        <v>0.71541684385198823</v>
      </c>
      <c r="AC19">
        <v>0.68954806951148018</v>
      </c>
      <c r="AD19">
        <v>0.66376431916483281</v>
      </c>
      <c r="AE19">
        <v>0.63806517432185017</v>
      </c>
      <c r="AF19">
        <v>0.88707721886238511</v>
      </c>
      <c r="AG19">
        <v>0.86436704471662629</v>
      </c>
      <c r="AH19">
        <v>0.84176846751415113</v>
      </c>
      <c r="AI19">
        <v>0.81928066669627142</v>
      </c>
      <c r="AJ19">
        <v>0.79690282972925397</v>
      </c>
      <c r="AK19">
        <v>0.7746341520064558</v>
      </c>
      <c r="AL19">
        <v>0.75247383675188861</v>
      </c>
      <c r="AM19">
        <v>0.73042109492518736</v>
      </c>
      <c r="AN19">
        <v>0.70847514512795928</v>
      </c>
      <c r="AO19">
        <v>0.92730105675347585</v>
      </c>
      <c r="AP19">
        <v>0.90804110462275012</v>
      </c>
      <c r="AQ19">
        <v>0.88890591224998305</v>
      </c>
      <c r="AR19">
        <v>0.86989427131850805</v>
      </c>
      <c r="AS19">
        <v>0.8510049890650796</v>
      </c>
      <c r="AT19">
        <v>0.83223688803042184</v>
      </c>
      <c r="AU19">
        <v>0.8135888058145635</v>
      </c>
      <c r="AV19">
        <v>0.7950595948368504</v>
      </c>
      <c r="AW19">
        <v>0.7766481221005338</v>
      </c>
      <c r="AX19">
        <v>0.96674574703283744</v>
      </c>
      <c r="AY19">
        <v>0.95080237037340676</v>
      </c>
      <c r="AZ19">
        <v>0.9349866417685494</v>
      </c>
      <c r="BA19">
        <v>0.91929703434050336</v>
      </c>
      <c r="BB19">
        <v>0.90373204546670938</v>
      </c>
      <c r="BC19">
        <v>0.88829019630008277</v>
      </c>
      <c r="BD19">
        <v>0.87297003130062789</v>
      </c>
      <c r="BE19">
        <v>0.85777011777808143</v>
      </c>
      <c r="BF19">
        <v>0.842689045445283</v>
      </c>
      <c r="BG19">
        <v>1.0054337110254274</v>
      </c>
      <c r="BH19">
        <v>0.99267916231333797</v>
      </c>
      <c r="BI19">
        <v>0.98004579594987329</v>
      </c>
      <c r="BJ19">
        <v>0.9675318930507586</v>
      </c>
      <c r="BK19">
        <v>0.9551357670869205</v>
      </c>
      <c r="BL19">
        <v>0.94285576312675945</v>
      </c>
      <c r="BM19">
        <v>0.93069025709961872</v>
      </c>
      <c r="BN19">
        <v>0.91863765507975848</v>
      </c>
      <c r="BO19">
        <v>0.90669639259017387</v>
      </c>
      <c r="BP19">
        <v>1.0433865179464568</v>
      </c>
      <c r="BQ19">
        <v>1.0336986412237454</v>
      </c>
      <c r="BR19">
        <v>1.0241169737052804</v>
      </c>
      <c r="BS19">
        <v>1.014639778338907</v>
      </c>
      <c r="BT19">
        <v>1.0052653557464153</v>
      </c>
      <c r="BU19">
        <v>0.99599204320768742</v>
      </c>
      <c r="BV19">
        <v>0.98681821367753808</v>
      </c>
      <c r="BW19">
        <v>0.97774227483402776</v>
      </c>
      <c r="BX19">
        <v>0.96876266815708068</v>
      </c>
      <c r="BY19">
        <v>1.0806249250003406</v>
      </c>
      <c r="BZ19">
        <v>1.0738868670682071</v>
      </c>
      <c r="CA19">
        <v>1.0672323165304016</v>
      </c>
      <c r="CB19">
        <v>1.0606597305376637</v>
      </c>
      <c r="CC19">
        <v>1.0541676040148542</v>
      </c>
      <c r="CD19">
        <v>1.0477544685119438</v>
      </c>
      <c r="CE19">
        <v>1.0414188910966853</v>
      </c>
      <c r="CF19">
        <v>1.0351594732872211</v>
      </c>
      <c r="CG19">
        <v>1.0289748500229534</v>
      </c>
    </row>
    <row r="20" spans="3:85" x14ac:dyDescent="0.35">
      <c r="C20" t="s">
        <v>5</v>
      </c>
      <c r="E20" cm="1">
        <f t="array" ref="E20:CG20">_xlfn.TOROW(Backup!C87:K95)</f>
        <v>0.40431185561081584</v>
      </c>
      <c r="F20">
        <v>0.37038510231106775</v>
      </c>
      <c r="G20">
        <v>0.33645834901131966</v>
      </c>
      <c r="H20">
        <v>0.30253159571157157</v>
      </c>
      <c r="I20">
        <v>0.26860484241182353</v>
      </c>
      <c r="J20">
        <v>0.23467808911207544</v>
      </c>
      <c r="K20">
        <v>0.20075133581232738</v>
      </c>
      <c r="L20">
        <v>0.16682458251257928</v>
      </c>
      <c r="M20">
        <v>0.13289782921283122</v>
      </c>
      <c r="N20">
        <v>0.45061560818882646</v>
      </c>
      <c r="O20">
        <v>0.42087542202395478</v>
      </c>
      <c r="P20">
        <v>0.39118509323245604</v>
      </c>
      <c r="Q20">
        <v>0.36154449654565446</v>
      </c>
      <c r="R20">
        <v>0.33195350711418009</v>
      </c>
      <c r="S20">
        <v>0.30241200050621558</v>
      </c>
      <c r="T20">
        <v>0.27291985270575231</v>
      </c>
      <c r="U20">
        <v>0.24347694011085466</v>
      </c>
      <c r="V20">
        <v>0.21408313953193367</v>
      </c>
      <c r="W20">
        <v>0.49599560322895497</v>
      </c>
      <c r="X20">
        <v>0.47027633358625981</v>
      </c>
      <c r="Y20">
        <v>0.44464229690092422</v>
      </c>
      <c r="Z20">
        <v>0.41909307018429448</v>
      </c>
      <c r="AA20">
        <v>0.39362823324200213</v>
      </c>
      <c r="AB20">
        <v>0.36824736865092855</v>
      </c>
      <c r="AC20">
        <v>0.34295006173639603</v>
      </c>
      <c r="AD20">
        <v>0.31773590054958456</v>
      </c>
      <c r="AE20">
        <v>0.29260447584517041</v>
      </c>
      <c r="AF20">
        <v>0.5404792110873009</v>
      </c>
      <c r="AG20">
        <v>0.51862271922288816</v>
      </c>
      <c r="AH20">
        <v>0.49687362933907303</v>
      </c>
      <c r="AI20">
        <v>0.47523115172221542</v>
      </c>
      <c r="AJ20">
        <v>0.45369450438196968</v>
      </c>
      <c r="AK20">
        <v>0.43226291295709884</v>
      </c>
      <c r="AL20">
        <v>0.41093561062266371</v>
      </c>
      <c r="AM20">
        <v>0.38971183799856401</v>
      </c>
      <c r="AN20">
        <v>0.36859084305940776</v>
      </c>
      <c r="AO20">
        <v>0.58409273140619156</v>
      </c>
      <c r="AP20">
        <v>0.56594798767364962</v>
      </c>
      <c r="AQ20">
        <v>0.54792077973875297</v>
      </c>
      <c r="AR20">
        <v>0.53000996924995658</v>
      </c>
      <c r="AS20">
        <v>0.51221443250854737</v>
      </c>
      <c r="AT20">
        <v>0.4945330602336368</v>
      </c>
      <c r="AU20">
        <v>0.4769647573316621</v>
      </c>
      <c r="AV20">
        <v>0.45950844267029556</v>
      </c>
      <c r="AW20">
        <v>0.44216304885666302</v>
      </c>
      <c r="AX20">
        <v>0.62686144496428597</v>
      </c>
      <c r="AY20">
        <v>0.61228415118338619</v>
      </c>
      <c r="AZ20">
        <v>0.59782356813646842</v>
      </c>
      <c r="BA20">
        <v>0.58347829977386412</v>
      </c>
      <c r="BB20">
        <v>0.56924697222283871</v>
      </c>
      <c r="BC20">
        <v>0.55512823334896844</v>
      </c>
      <c r="BD20">
        <v>0.54112075232788792</v>
      </c>
      <c r="BE20">
        <v>0.52722321922712101</v>
      </c>
      <c r="BF20">
        <v>0.51343434459772042</v>
      </c>
      <c r="BG20">
        <v>0.66880966254252594</v>
      </c>
      <c r="BH20">
        <v>0.65766189771470973</v>
      </c>
      <c r="BI20">
        <v>0.64662004900781989</v>
      </c>
      <c r="BJ20">
        <v>0.63568261407801863</v>
      </c>
      <c r="BK20">
        <v>0.62484811886064795</v>
      </c>
      <c r="BL20">
        <v>0.61411511690795861</v>
      </c>
      <c r="BM20">
        <v>0.60348218874536519</v>
      </c>
      <c r="BN20">
        <v>0.59294794124562311</v>
      </c>
      <c r="BO20">
        <v>0.58251100702035052</v>
      </c>
      <c r="BP20">
        <v>0.70996077100440336</v>
      </c>
      <c r="BQ20">
        <v>0.70211065872566358</v>
      </c>
      <c r="BR20">
        <v>0.69434660804764747</v>
      </c>
      <c r="BS20">
        <v>0.6866672114323733</v>
      </c>
      <c r="BT20">
        <v>0.67907109186915715</v>
      </c>
      <c r="BU20">
        <v>0.67155690205146468</v>
      </c>
      <c r="BV20">
        <v>0.66412332358025394</v>
      </c>
      <c r="BW20">
        <v>0.65676906619282194</v>
      </c>
      <c r="BX20">
        <v>0.64949286701620534</v>
      </c>
      <c r="BY20">
        <v>0.75033727677406803</v>
      </c>
      <c r="BZ20">
        <v>0.74565867282687381</v>
      </c>
      <c r="CA20">
        <v>0.7410380526531436</v>
      </c>
      <c r="CB20">
        <v>0.73647434496784014</v>
      </c>
      <c r="CC20">
        <v>0.73196650471457569</v>
      </c>
      <c r="CD20">
        <v>0.72751351226778815</v>
      </c>
      <c r="CE20">
        <v>0.72311437266386414</v>
      </c>
      <c r="CF20">
        <v>0.71876811485998926</v>
      </c>
      <c r="CG20">
        <v>0.71447379101956632</v>
      </c>
    </row>
    <row r="21" spans="3:85" x14ac:dyDescent="0.35">
      <c r="C21" t="s">
        <v>6</v>
      </c>
      <c r="E21" cm="1">
        <f t="array" ref="E21:CG21">_xlfn.TOROW(Backup!C101:K109)</f>
        <v>1.0174813078831477</v>
      </c>
      <c r="F21">
        <v>1.0174813078831477</v>
      </c>
      <c r="G21">
        <v>1.0174813078831477</v>
      </c>
      <c r="H21">
        <v>1.0174813078831477</v>
      </c>
      <c r="I21">
        <v>1.0174813078831477</v>
      </c>
      <c r="J21">
        <v>1.0174813078831477</v>
      </c>
      <c r="K21">
        <v>1.0174813078831477</v>
      </c>
      <c r="L21">
        <v>1.0174813078831477</v>
      </c>
      <c r="M21">
        <v>1.0174813078831477</v>
      </c>
      <c r="N21">
        <v>1.0333582867004796</v>
      </c>
      <c r="O21">
        <v>1.0346813682685905</v>
      </c>
      <c r="P21">
        <v>1.0360044498367016</v>
      </c>
      <c r="Q21">
        <v>1.0373275314048125</v>
      </c>
      <c r="R21">
        <v>1.0386506129729234</v>
      </c>
      <c r="S21">
        <v>1.0399736945410345</v>
      </c>
      <c r="T21">
        <v>1.0412967761091454</v>
      </c>
      <c r="U21">
        <v>1.0426198576772563</v>
      </c>
      <c r="V21">
        <v>1.0439429392453674</v>
      </c>
      <c r="W21">
        <v>1.0492352655178112</v>
      </c>
      <c r="X21">
        <v>1.0518814286540332</v>
      </c>
      <c r="Y21">
        <v>1.0545275917902552</v>
      </c>
      <c r="Z21">
        <v>1.0571737549264772</v>
      </c>
      <c r="AA21">
        <v>1.0598199180626993</v>
      </c>
      <c r="AB21">
        <v>1.0624660811989211</v>
      </c>
      <c r="AC21">
        <v>1.0651122443351431</v>
      </c>
      <c r="AD21">
        <v>1.0677584074713651</v>
      </c>
      <c r="AE21">
        <v>1.0704045706075871</v>
      </c>
      <c r="AF21">
        <v>1.0651122443351431</v>
      </c>
      <c r="AG21">
        <v>1.069081489039476</v>
      </c>
      <c r="AH21">
        <v>1.0730507337438089</v>
      </c>
      <c r="AI21">
        <v>1.077019978448142</v>
      </c>
      <c r="AJ21">
        <v>1.0809892231524749</v>
      </c>
      <c r="AK21">
        <v>1.0849584678568078</v>
      </c>
      <c r="AL21">
        <v>1.0889277125611407</v>
      </c>
      <c r="AM21">
        <v>1.0928969572654736</v>
      </c>
      <c r="AN21">
        <v>1.0968662019698068</v>
      </c>
      <c r="AO21">
        <v>1.0809892231524749</v>
      </c>
      <c r="AP21">
        <v>1.0862815494249187</v>
      </c>
      <c r="AQ21">
        <v>1.0915738756973627</v>
      </c>
      <c r="AR21">
        <v>1.0968662019698068</v>
      </c>
      <c r="AS21">
        <v>1.1021585282422506</v>
      </c>
      <c r="AT21">
        <v>1.1074508545146946</v>
      </c>
      <c r="AU21">
        <v>1.1127431807871384</v>
      </c>
      <c r="AV21">
        <v>1.1180355070595822</v>
      </c>
      <c r="AW21">
        <v>1.1233278333320262</v>
      </c>
      <c r="AX21">
        <v>1.0968662019698068</v>
      </c>
      <c r="AY21">
        <v>1.1034816098103615</v>
      </c>
      <c r="AZ21">
        <v>1.1100970176509164</v>
      </c>
      <c r="BA21">
        <v>1.1167124254914713</v>
      </c>
      <c r="BB21">
        <v>1.1233278333320262</v>
      </c>
      <c r="BC21">
        <v>1.1299432411725812</v>
      </c>
      <c r="BD21">
        <v>1.1365586490131361</v>
      </c>
      <c r="BE21">
        <v>1.143174056853691</v>
      </c>
      <c r="BF21">
        <v>1.1497894646942459</v>
      </c>
      <c r="BG21">
        <v>1.1127431807871384</v>
      </c>
      <c r="BH21">
        <v>1.1206816701958042</v>
      </c>
      <c r="BI21">
        <v>1.12862015960447</v>
      </c>
      <c r="BJ21">
        <v>1.1365586490131361</v>
      </c>
      <c r="BK21">
        <v>1.1444971384218019</v>
      </c>
      <c r="BL21">
        <v>1.1524356278304677</v>
      </c>
      <c r="BM21">
        <v>1.1603741172391338</v>
      </c>
      <c r="BN21">
        <v>1.1683126066477996</v>
      </c>
      <c r="BO21">
        <v>1.1762510960564654</v>
      </c>
      <c r="BP21">
        <v>1.12862015960447</v>
      </c>
      <c r="BQ21">
        <v>1.137881730581247</v>
      </c>
      <c r="BR21">
        <v>1.1471433015580239</v>
      </c>
      <c r="BS21">
        <v>1.1564048725348008</v>
      </c>
      <c r="BT21">
        <v>1.1656664435115776</v>
      </c>
      <c r="BU21">
        <v>1.1749280144883545</v>
      </c>
      <c r="BV21">
        <v>1.1841895854651314</v>
      </c>
      <c r="BW21">
        <v>1.1934511564419084</v>
      </c>
      <c r="BX21">
        <v>1.2027127274186851</v>
      </c>
      <c r="BY21">
        <v>1.1444971384218019</v>
      </c>
      <c r="BZ21">
        <v>1.1550817909666897</v>
      </c>
      <c r="CA21">
        <v>1.1656664435115776</v>
      </c>
      <c r="CB21">
        <v>1.1762510960564654</v>
      </c>
      <c r="CC21">
        <v>1.1868357486013534</v>
      </c>
      <c r="CD21">
        <v>1.1974204011462413</v>
      </c>
      <c r="CE21">
        <v>1.2080050536911291</v>
      </c>
      <c r="CF21">
        <v>1.2185897062360169</v>
      </c>
      <c r="CG21">
        <v>1.2291743587809048</v>
      </c>
    </row>
    <row r="22" spans="3:85" x14ac:dyDescent="0.35">
      <c r="C22" t="s">
        <v>7</v>
      </c>
      <c r="E22" cm="1">
        <f t="array" ref="E22:CG22">_xlfn.TOROW(Backup!C117:K125)</f>
        <v>1.2519080755168148</v>
      </c>
      <c r="F22">
        <v>1.2519080755168148</v>
      </c>
      <c r="G22">
        <v>1.2519080755168148</v>
      </c>
      <c r="H22">
        <v>1.2519080755168148</v>
      </c>
      <c r="I22">
        <v>1.2519080755168148</v>
      </c>
      <c r="J22">
        <v>1.2519080755168148</v>
      </c>
      <c r="K22">
        <v>1.2519080755168148</v>
      </c>
      <c r="L22">
        <v>1.2519080755168148</v>
      </c>
      <c r="M22">
        <v>1.2519080755168148</v>
      </c>
      <c r="N22">
        <v>1.2717542990384796</v>
      </c>
      <c r="O22">
        <v>1.2734081509986184</v>
      </c>
      <c r="P22">
        <v>1.2750620029587572</v>
      </c>
      <c r="Q22">
        <v>1.2767158549188957</v>
      </c>
      <c r="R22">
        <v>1.2783697068790345</v>
      </c>
      <c r="S22">
        <v>1.2800235588391733</v>
      </c>
      <c r="T22">
        <v>1.2816774107993121</v>
      </c>
      <c r="U22">
        <v>1.2833312627594506</v>
      </c>
      <c r="V22">
        <v>1.2849851147195894</v>
      </c>
      <c r="W22">
        <v>1.2916005225601443</v>
      </c>
      <c r="X22">
        <v>1.2949082264804219</v>
      </c>
      <c r="Y22">
        <v>1.2982159304006993</v>
      </c>
      <c r="Z22">
        <v>1.3015236343209768</v>
      </c>
      <c r="AA22">
        <v>1.3048313382412542</v>
      </c>
      <c r="AB22">
        <v>1.3081390421615315</v>
      </c>
      <c r="AC22">
        <v>1.3114467460818091</v>
      </c>
      <c r="AD22">
        <v>1.3147544500020865</v>
      </c>
      <c r="AE22">
        <v>1.318062153922364</v>
      </c>
      <c r="AF22">
        <v>1.3114467460818091</v>
      </c>
      <c r="AG22">
        <v>1.3164083019622252</v>
      </c>
      <c r="AH22">
        <v>1.3213698578426414</v>
      </c>
      <c r="AI22">
        <v>1.3263314137230577</v>
      </c>
      <c r="AJ22">
        <v>1.3312929696034739</v>
      </c>
      <c r="AK22">
        <v>1.33625452548389</v>
      </c>
      <c r="AL22">
        <v>1.3412160813643061</v>
      </c>
      <c r="AM22">
        <v>1.3461776372447223</v>
      </c>
      <c r="AN22">
        <v>1.3511391931251386</v>
      </c>
      <c r="AO22">
        <v>1.3312929696034739</v>
      </c>
      <c r="AP22">
        <v>1.3379083774440288</v>
      </c>
      <c r="AQ22">
        <v>1.3445237852845837</v>
      </c>
      <c r="AR22">
        <v>1.3511391931251386</v>
      </c>
      <c r="AS22">
        <v>1.3577546009656936</v>
      </c>
      <c r="AT22">
        <v>1.3643700088062485</v>
      </c>
      <c r="AU22">
        <v>1.3709854166468034</v>
      </c>
      <c r="AV22">
        <v>1.3776008244873583</v>
      </c>
      <c r="AW22">
        <v>1.384216232327913</v>
      </c>
      <c r="AX22">
        <v>1.3511391931251386</v>
      </c>
      <c r="AY22">
        <v>1.3594084529258321</v>
      </c>
      <c r="AZ22">
        <v>1.3676777127265258</v>
      </c>
      <c r="BA22">
        <v>1.3759469725272195</v>
      </c>
      <c r="BB22">
        <v>1.384216232327913</v>
      </c>
      <c r="BC22">
        <v>1.3924854921286067</v>
      </c>
      <c r="BD22">
        <v>1.4007547519293004</v>
      </c>
      <c r="BE22">
        <v>1.4090240117299941</v>
      </c>
      <c r="BF22">
        <v>1.4172932715306876</v>
      </c>
      <c r="BG22">
        <v>1.3709854166468034</v>
      </c>
      <c r="BH22">
        <v>1.3809085284076357</v>
      </c>
      <c r="BI22">
        <v>1.3908316401684679</v>
      </c>
      <c r="BJ22">
        <v>1.4007547519293004</v>
      </c>
      <c r="BK22">
        <v>1.4106778636901327</v>
      </c>
      <c r="BL22">
        <v>1.4206009754509652</v>
      </c>
      <c r="BM22">
        <v>1.4305240872117975</v>
      </c>
      <c r="BN22">
        <v>1.44044719897263</v>
      </c>
      <c r="BO22">
        <v>1.4503703107334622</v>
      </c>
      <c r="BP22">
        <v>1.3908316401684679</v>
      </c>
      <c r="BQ22">
        <v>1.4024086038894392</v>
      </c>
      <c r="BR22">
        <v>1.4139855676104103</v>
      </c>
      <c r="BS22">
        <v>1.4255625313313813</v>
      </c>
      <c r="BT22">
        <v>1.4371394950523524</v>
      </c>
      <c r="BU22">
        <v>1.4487164587733234</v>
      </c>
      <c r="BV22">
        <v>1.4602934224942945</v>
      </c>
      <c r="BW22">
        <v>1.4718703862152658</v>
      </c>
      <c r="BX22">
        <v>1.4834473499362368</v>
      </c>
      <c r="BY22">
        <v>1.4106778636901327</v>
      </c>
      <c r="BZ22">
        <v>1.4239086793712425</v>
      </c>
      <c r="CA22">
        <v>1.4371394950523524</v>
      </c>
      <c r="CB22">
        <v>1.4503703107334622</v>
      </c>
      <c r="CC22">
        <v>1.4636011264145721</v>
      </c>
      <c r="CD22">
        <v>1.4768319420956819</v>
      </c>
      <c r="CE22">
        <v>1.4900627577767918</v>
      </c>
      <c r="CF22">
        <v>1.5032935734579016</v>
      </c>
      <c r="CG22">
        <v>1.5165243891390114</v>
      </c>
    </row>
    <row r="23" spans="3:85" x14ac:dyDescent="0.35">
      <c r="C23" t="s">
        <v>9</v>
      </c>
      <c r="E23" cm="1">
        <f t="array" ref="E23:CG23">_xlfn.TOROW(Backup!C149:K157)</f>
        <v>2.5509961339806071</v>
      </c>
      <c r="F23">
        <v>2.5536422971168289</v>
      </c>
      <c r="G23">
        <v>2.5562884602530516</v>
      </c>
      <c r="H23">
        <v>2.5589346233892734</v>
      </c>
      <c r="I23">
        <v>2.5615807865254956</v>
      </c>
      <c r="J23">
        <v>2.5642269496617174</v>
      </c>
      <c r="K23">
        <v>2.5668731127979392</v>
      </c>
      <c r="L23">
        <v>2.5695192759341614</v>
      </c>
      <c r="M23">
        <v>2.5721654390703832</v>
      </c>
      <c r="N23">
        <v>2.5708423575022716</v>
      </c>
      <c r="O23">
        <v>2.5751423725986324</v>
      </c>
      <c r="P23">
        <v>2.5794423876949937</v>
      </c>
      <c r="Q23">
        <v>2.5837424027913545</v>
      </c>
      <c r="R23">
        <v>2.5880424178877153</v>
      </c>
      <c r="S23">
        <v>2.5923424329840756</v>
      </c>
      <c r="T23">
        <v>2.5966424480804364</v>
      </c>
      <c r="U23">
        <v>2.6009424631767972</v>
      </c>
      <c r="V23">
        <v>2.605242478273158</v>
      </c>
      <c r="W23">
        <v>2.5906885810239366</v>
      </c>
      <c r="X23">
        <v>2.596642448080436</v>
      </c>
      <c r="Y23">
        <v>2.6025963151369358</v>
      </c>
      <c r="Z23">
        <v>2.6085501821934352</v>
      </c>
      <c r="AA23">
        <v>2.6145040492499345</v>
      </c>
      <c r="AB23">
        <v>2.6204579163064343</v>
      </c>
      <c r="AC23">
        <v>2.6264117833629337</v>
      </c>
      <c r="AD23">
        <v>2.632365650419433</v>
      </c>
      <c r="AE23">
        <v>2.6383195174759324</v>
      </c>
      <c r="AF23">
        <v>2.6105348045456012</v>
      </c>
      <c r="AG23">
        <v>2.6181425235622395</v>
      </c>
      <c r="AH23">
        <v>2.6257502425788779</v>
      </c>
      <c r="AI23">
        <v>2.6333579615955163</v>
      </c>
      <c r="AJ23">
        <v>2.6409656806121542</v>
      </c>
      <c r="AK23">
        <v>2.6485733996287926</v>
      </c>
      <c r="AL23">
        <v>2.6561811186454305</v>
      </c>
      <c r="AM23">
        <v>2.6637888376620689</v>
      </c>
      <c r="AN23">
        <v>2.6713965566787068</v>
      </c>
      <c r="AO23">
        <v>2.6303810280672661</v>
      </c>
      <c r="AP23">
        <v>2.6396425990440431</v>
      </c>
      <c r="AQ23">
        <v>2.6489041700208205</v>
      </c>
      <c r="AR23">
        <v>2.6581657409975969</v>
      </c>
      <c r="AS23">
        <v>2.6674273119743739</v>
      </c>
      <c r="AT23">
        <v>2.6766888829511508</v>
      </c>
      <c r="AU23">
        <v>2.6859504539279278</v>
      </c>
      <c r="AV23">
        <v>2.6952120249047047</v>
      </c>
      <c r="AW23">
        <v>2.7044735958814816</v>
      </c>
      <c r="AX23">
        <v>2.6502272515889307</v>
      </c>
      <c r="AY23">
        <v>2.6611426745258462</v>
      </c>
      <c r="AZ23">
        <v>2.6720580974627626</v>
      </c>
      <c r="BA23">
        <v>2.6829735203996781</v>
      </c>
      <c r="BB23">
        <v>2.6938889433365936</v>
      </c>
      <c r="BC23">
        <v>2.7048043662735091</v>
      </c>
      <c r="BD23">
        <v>2.715719789210425</v>
      </c>
      <c r="BE23">
        <v>2.7266352121473405</v>
      </c>
      <c r="BF23">
        <v>2.737550635084256</v>
      </c>
      <c r="BG23">
        <v>2.6700734751105957</v>
      </c>
      <c r="BH23">
        <v>2.6826427500076497</v>
      </c>
      <c r="BI23">
        <v>2.6952120249047047</v>
      </c>
      <c r="BJ23">
        <v>2.7077812998017592</v>
      </c>
      <c r="BK23">
        <v>2.7203505746988133</v>
      </c>
      <c r="BL23">
        <v>2.7329198495958678</v>
      </c>
      <c r="BM23">
        <v>2.7454891244929218</v>
      </c>
      <c r="BN23">
        <v>2.7580583993899763</v>
      </c>
      <c r="BO23">
        <v>2.7706276742870308</v>
      </c>
      <c r="BP23">
        <v>2.6899196986322602</v>
      </c>
      <c r="BQ23">
        <v>2.7041428254894533</v>
      </c>
      <c r="BR23">
        <v>2.7183659523466468</v>
      </c>
      <c r="BS23">
        <v>2.7325890792038399</v>
      </c>
      <c r="BT23">
        <v>2.7468122060610329</v>
      </c>
      <c r="BU23">
        <v>2.761035332918226</v>
      </c>
      <c r="BV23">
        <v>2.7752584597754191</v>
      </c>
      <c r="BW23">
        <v>2.7894815866326121</v>
      </c>
      <c r="BX23">
        <v>2.8037047134898052</v>
      </c>
      <c r="BY23">
        <v>2.7097659221539248</v>
      </c>
      <c r="BZ23">
        <v>2.7256429009712568</v>
      </c>
      <c r="CA23">
        <v>2.7415198797885889</v>
      </c>
      <c r="CB23">
        <v>2.757396858605921</v>
      </c>
      <c r="CC23">
        <v>2.7732738374232526</v>
      </c>
      <c r="CD23">
        <v>2.7891508162405843</v>
      </c>
      <c r="CE23">
        <v>2.8050277950579163</v>
      </c>
      <c r="CF23">
        <v>2.820904773875248</v>
      </c>
      <c r="CG23">
        <v>2.8367817526925796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1AC0-7C74-490C-863E-BC2B62C9E514}">
  <dimension ref="A1:CP157"/>
  <sheetViews>
    <sheetView showGridLines="0" topLeftCell="A85" zoomScale="84" workbookViewId="0">
      <selection activeCell="D98" sqref="D98"/>
    </sheetView>
  </sheetViews>
  <sheetFormatPr defaultRowHeight="14.5" x14ac:dyDescent="0.35"/>
  <cols>
    <col min="2" max="2" width="13.453125" style="1" customWidth="1"/>
    <col min="3" max="11" width="13.453125" style="2" customWidth="1"/>
  </cols>
  <sheetData>
    <row r="1" spans="1:94" s="24" customFormat="1" x14ac:dyDescent="0.35">
      <c r="B1" s="25"/>
      <c r="C1" s="26"/>
      <c r="D1" s="26"/>
      <c r="E1" s="26"/>
      <c r="F1" s="26"/>
      <c r="G1" s="26"/>
      <c r="H1" s="26"/>
      <c r="I1" s="26"/>
      <c r="J1" s="26"/>
      <c r="K1" s="26"/>
    </row>
    <row r="2" spans="1:94" s="24" customFormat="1" ht="24.5" thickBot="1" x14ac:dyDescent="0.4">
      <c r="A2" s="27" t="s">
        <v>10</v>
      </c>
      <c r="B2" s="28" t="s">
        <v>11</v>
      </c>
      <c r="C2" s="26"/>
      <c r="D2" s="26"/>
      <c r="E2" s="26"/>
      <c r="F2" s="26"/>
      <c r="G2" s="26"/>
      <c r="H2" s="26"/>
      <c r="I2" s="26"/>
      <c r="J2" s="26"/>
      <c r="K2" s="26"/>
    </row>
    <row r="3" spans="1:94" s="24" customFormat="1" ht="32.5" thickBot="1" x14ac:dyDescent="0.4">
      <c r="A3" s="27" t="s">
        <v>12</v>
      </c>
      <c r="B3" s="29" t="s">
        <v>15</v>
      </c>
      <c r="C3" s="26"/>
      <c r="D3" s="26"/>
      <c r="E3" s="26"/>
      <c r="F3" s="26"/>
      <c r="G3" s="26"/>
      <c r="H3" s="26"/>
      <c r="I3" s="26"/>
      <c r="J3" s="26"/>
      <c r="K3" s="26"/>
    </row>
    <row r="4" spans="1:94" s="24" customFormat="1" ht="24.5" thickBot="1" x14ac:dyDescent="0.4">
      <c r="A4" s="27" t="s">
        <v>13</v>
      </c>
      <c r="B4" s="28" t="s">
        <v>14</v>
      </c>
      <c r="C4" s="26"/>
      <c r="D4" s="26"/>
      <c r="E4" s="26"/>
      <c r="F4" s="26"/>
      <c r="G4" s="26"/>
      <c r="H4" s="26"/>
      <c r="I4" s="26"/>
      <c r="J4" s="26"/>
      <c r="K4" s="26"/>
    </row>
    <row r="5" spans="1:94" s="24" customFormat="1" x14ac:dyDescent="0.35">
      <c r="B5" s="25"/>
      <c r="C5" s="26"/>
      <c r="D5" s="26"/>
      <c r="E5" s="26"/>
      <c r="F5" s="26"/>
      <c r="G5" s="26"/>
      <c r="H5" s="26"/>
      <c r="I5" s="26"/>
      <c r="J5" s="26"/>
      <c r="K5" s="26"/>
    </row>
    <row r="6" spans="1:94" x14ac:dyDescent="0.35">
      <c r="B6" s="2"/>
    </row>
    <row r="7" spans="1:94" x14ac:dyDescent="0.35">
      <c r="B7" s="2"/>
    </row>
    <row r="8" spans="1:94" x14ac:dyDescent="0.35">
      <c r="B8" s="2"/>
    </row>
    <row r="9" spans="1:94" x14ac:dyDescent="0.35">
      <c r="B9" s="3" t="s">
        <v>0</v>
      </c>
    </row>
    <row r="10" spans="1:94" x14ac:dyDescent="0.35">
      <c r="B10" s="4"/>
      <c r="C10" s="5"/>
      <c r="D10" s="5"/>
      <c r="E10" s="5"/>
      <c r="F10" s="5"/>
      <c r="G10" s="5"/>
      <c r="H10" s="5"/>
      <c r="I10" s="5"/>
      <c r="J10" s="5"/>
      <c r="K10" s="5"/>
    </row>
    <row r="11" spans="1:94" x14ac:dyDescent="0.35">
      <c r="B11" s="3"/>
    </row>
    <row r="12" spans="1:94" x14ac:dyDescent="0.35">
      <c r="B12" s="6" t="s">
        <v>1</v>
      </c>
      <c r="C12" s="7"/>
      <c r="D12" s="8">
        <v>2.0586297934566482</v>
      </c>
    </row>
    <row r="13" spans="1:94" x14ac:dyDescent="0.35">
      <c r="B13" s="2"/>
    </row>
    <row r="14" spans="1:94" x14ac:dyDescent="0.35">
      <c r="B14" s="9">
        <v>2.6647402433895548</v>
      </c>
      <c r="C14" s="10">
        <v>1200000</v>
      </c>
      <c r="D14" s="10">
        <v>1300000</v>
      </c>
      <c r="E14" s="10">
        <v>1400000</v>
      </c>
      <c r="F14" s="10">
        <v>1500000</v>
      </c>
      <c r="G14" s="10">
        <v>1600000</v>
      </c>
      <c r="H14" s="10">
        <v>1700000</v>
      </c>
      <c r="I14" s="10">
        <v>1800000</v>
      </c>
      <c r="J14" s="10">
        <v>1900000</v>
      </c>
      <c r="K14" s="11">
        <v>2000000</v>
      </c>
    </row>
    <row r="15" spans="1:94" x14ac:dyDescent="0.35">
      <c r="B15" s="12">
        <v>0</v>
      </c>
      <c r="C15" s="15">
        <v>2.6647402433895548</v>
      </c>
      <c r="D15" s="15">
        <v>2.696960676007333</v>
      </c>
      <c r="E15" s="15">
        <v>2.7291811086251112</v>
      </c>
      <c r="F15" s="15">
        <v>2.7614015412428898</v>
      </c>
      <c r="G15" s="15">
        <v>2.793621973860668</v>
      </c>
      <c r="H15" s="15">
        <v>2.8258424064784466</v>
      </c>
      <c r="I15" s="15">
        <v>2.8580628390962248</v>
      </c>
      <c r="J15" s="15">
        <v>2.890283271714003</v>
      </c>
      <c r="K15" s="16">
        <v>2.9225037043317816</v>
      </c>
      <c r="N15" cm="1">
        <f t="array" ref="N15:CP15">_xlfn.TOROW(C15:K23)</f>
        <v>2.6647402433895548</v>
      </c>
      <c r="O15">
        <v>2.696960676007333</v>
      </c>
      <c r="P15">
        <v>2.7291811086251112</v>
      </c>
      <c r="Q15">
        <v>2.7614015412428898</v>
      </c>
      <c r="R15">
        <v>2.793621973860668</v>
      </c>
      <c r="S15">
        <v>2.8258424064784466</v>
      </c>
      <c r="T15">
        <v>2.8580628390962248</v>
      </c>
      <c r="U15">
        <v>2.890283271714003</v>
      </c>
      <c r="V15">
        <v>2.9225037043317816</v>
      </c>
      <c r="W15">
        <v>2.6647402433895548</v>
      </c>
      <c r="X15">
        <v>2.696960676007333</v>
      </c>
      <c r="Y15">
        <v>2.7291811086251112</v>
      </c>
      <c r="Z15">
        <v>2.7614015412428898</v>
      </c>
      <c r="AA15">
        <v>2.793621973860668</v>
      </c>
      <c r="AB15">
        <v>2.8258424064784466</v>
      </c>
      <c r="AC15">
        <v>2.8580628390962248</v>
      </c>
      <c r="AD15">
        <v>2.890283271714003</v>
      </c>
      <c r="AE15">
        <v>2.9225037043317816</v>
      </c>
      <c r="AF15">
        <v>2.6647402433895548</v>
      </c>
      <c r="AG15">
        <v>2.696960676007333</v>
      </c>
      <c r="AH15">
        <v>2.7291811086251112</v>
      </c>
      <c r="AI15">
        <v>2.7614015412428898</v>
      </c>
      <c r="AJ15">
        <v>2.793621973860668</v>
      </c>
      <c r="AK15">
        <v>2.8258424064784466</v>
      </c>
      <c r="AL15">
        <v>2.8580628390962248</v>
      </c>
      <c r="AM15">
        <v>2.890283271714003</v>
      </c>
      <c r="AN15">
        <v>2.9225037043317816</v>
      </c>
      <c r="AO15">
        <v>2.6647402433895548</v>
      </c>
      <c r="AP15">
        <v>2.696960676007333</v>
      </c>
      <c r="AQ15">
        <v>2.7291811086251112</v>
      </c>
      <c r="AR15">
        <v>2.7614015412428898</v>
      </c>
      <c r="AS15">
        <v>2.793621973860668</v>
      </c>
      <c r="AT15">
        <v>2.8258424064784466</v>
      </c>
      <c r="AU15">
        <v>2.8580628390962248</v>
      </c>
      <c r="AV15">
        <v>2.890283271714003</v>
      </c>
      <c r="AW15">
        <v>2.9225037043317816</v>
      </c>
      <c r="AX15">
        <v>2.6647402433895548</v>
      </c>
      <c r="AY15">
        <v>2.696960676007333</v>
      </c>
      <c r="AZ15">
        <v>2.7291811086251112</v>
      </c>
      <c r="BA15">
        <v>2.7614015412428898</v>
      </c>
      <c r="BB15">
        <v>2.793621973860668</v>
      </c>
      <c r="BC15">
        <v>2.8258424064784466</v>
      </c>
      <c r="BD15">
        <v>2.8580628390962248</v>
      </c>
      <c r="BE15">
        <v>2.890283271714003</v>
      </c>
      <c r="BF15">
        <v>2.9225037043317816</v>
      </c>
      <c r="BG15">
        <v>2.6647402433895548</v>
      </c>
      <c r="BH15">
        <v>2.696960676007333</v>
      </c>
      <c r="BI15">
        <v>2.7291811086251112</v>
      </c>
      <c r="BJ15">
        <v>2.7614015412428898</v>
      </c>
      <c r="BK15">
        <v>2.793621973860668</v>
      </c>
      <c r="BL15">
        <v>2.8258424064784466</v>
      </c>
      <c r="BM15">
        <v>2.8580628390962248</v>
      </c>
      <c r="BN15">
        <v>2.890283271714003</v>
      </c>
      <c r="BO15">
        <v>2.9225037043317816</v>
      </c>
      <c r="BP15">
        <v>2.6647402433895548</v>
      </c>
      <c r="BQ15">
        <v>2.696960676007333</v>
      </c>
      <c r="BR15">
        <v>2.7291811086251112</v>
      </c>
      <c r="BS15">
        <v>2.7614015412428898</v>
      </c>
      <c r="BT15">
        <v>2.793621973860668</v>
      </c>
      <c r="BU15">
        <v>2.8258424064784466</v>
      </c>
      <c r="BV15">
        <v>2.8580628390962248</v>
      </c>
      <c r="BW15">
        <v>2.890283271714003</v>
      </c>
      <c r="BX15">
        <v>2.9225037043317816</v>
      </c>
      <c r="BY15">
        <v>2.6647402433895548</v>
      </c>
      <c r="BZ15">
        <v>2.696960676007333</v>
      </c>
      <c r="CA15">
        <v>2.7291811086251112</v>
      </c>
      <c r="CB15">
        <v>2.7614015412428898</v>
      </c>
      <c r="CC15">
        <v>2.793621973860668</v>
      </c>
      <c r="CD15">
        <v>2.8258424064784466</v>
      </c>
      <c r="CE15">
        <v>2.8580628390962248</v>
      </c>
      <c r="CF15">
        <v>2.890283271714003</v>
      </c>
      <c r="CG15">
        <v>2.9225037043317816</v>
      </c>
      <c r="CH15">
        <v>2.6647402433895548</v>
      </c>
      <c r="CI15">
        <v>2.696960676007333</v>
      </c>
      <c r="CJ15">
        <v>2.7291811086251112</v>
      </c>
      <c r="CK15">
        <v>2.7614015412428898</v>
      </c>
      <c r="CL15">
        <v>2.793621973860668</v>
      </c>
      <c r="CM15">
        <v>2.8258424064784466</v>
      </c>
      <c r="CN15">
        <v>2.8580628390962248</v>
      </c>
      <c r="CO15">
        <v>2.890283271714003</v>
      </c>
      <c r="CP15">
        <v>2.9225037043317816</v>
      </c>
    </row>
    <row r="16" spans="1:94" x14ac:dyDescent="0.35">
      <c r="B16" s="12">
        <v>0.125</v>
      </c>
      <c r="C16" s="15">
        <v>2.6647402433895548</v>
      </c>
      <c r="D16" s="15">
        <v>2.696960676007333</v>
      </c>
      <c r="E16" s="15">
        <v>2.7291811086251112</v>
      </c>
      <c r="F16" s="15">
        <v>2.7614015412428898</v>
      </c>
      <c r="G16" s="15">
        <v>2.793621973860668</v>
      </c>
      <c r="H16" s="15">
        <v>2.8258424064784466</v>
      </c>
      <c r="I16" s="15">
        <v>2.8580628390962248</v>
      </c>
      <c r="J16" s="15">
        <v>2.890283271714003</v>
      </c>
      <c r="K16" s="16">
        <v>2.9225037043317816</v>
      </c>
    </row>
    <row r="17" spans="2:11" x14ac:dyDescent="0.35">
      <c r="B17" s="12">
        <v>0.25</v>
      </c>
      <c r="C17" s="15">
        <v>2.6647402433895548</v>
      </c>
      <c r="D17" s="15">
        <v>2.696960676007333</v>
      </c>
      <c r="E17" s="15">
        <v>2.7291811086251112</v>
      </c>
      <c r="F17" s="15">
        <v>2.7614015412428898</v>
      </c>
      <c r="G17" s="15">
        <v>2.793621973860668</v>
      </c>
      <c r="H17" s="15">
        <v>2.8258424064784466</v>
      </c>
      <c r="I17" s="15">
        <v>2.8580628390962248</v>
      </c>
      <c r="J17" s="15">
        <v>2.890283271714003</v>
      </c>
      <c r="K17" s="16">
        <v>2.9225037043317816</v>
      </c>
    </row>
    <row r="18" spans="2:11" x14ac:dyDescent="0.35">
      <c r="B18" s="12">
        <v>0.375</v>
      </c>
      <c r="C18" s="15">
        <v>2.6647402433895548</v>
      </c>
      <c r="D18" s="15">
        <v>2.696960676007333</v>
      </c>
      <c r="E18" s="15">
        <v>2.7291811086251112</v>
      </c>
      <c r="F18" s="15">
        <v>2.7614015412428898</v>
      </c>
      <c r="G18" s="15">
        <v>2.793621973860668</v>
      </c>
      <c r="H18" s="15">
        <v>2.8258424064784466</v>
      </c>
      <c r="I18" s="15">
        <v>2.8580628390962248</v>
      </c>
      <c r="J18" s="15">
        <v>2.890283271714003</v>
      </c>
      <c r="K18" s="16">
        <v>2.9225037043317816</v>
      </c>
    </row>
    <row r="19" spans="2:11" x14ac:dyDescent="0.35">
      <c r="B19" s="12">
        <v>0.5</v>
      </c>
      <c r="C19" s="15">
        <v>2.6647402433895548</v>
      </c>
      <c r="D19" s="15">
        <v>2.696960676007333</v>
      </c>
      <c r="E19" s="15">
        <v>2.7291811086251112</v>
      </c>
      <c r="F19" s="15">
        <v>2.7614015412428898</v>
      </c>
      <c r="G19" s="15">
        <v>2.793621973860668</v>
      </c>
      <c r="H19" s="15">
        <v>2.8258424064784466</v>
      </c>
      <c r="I19" s="15">
        <v>2.8580628390962248</v>
      </c>
      <c r="J19" s="15">
        <v>2.890283271714003</v>
      </c>
      <c r="K19" s="16">
        <v>2.9225037043317816</v>
      </c>
    </row>
    <row r="20" spans="2:11" x14ac:dyDescent="0.35">
      <c r="B20" s="12">
        <v>0.625</v>
      </c>
      <c r="C20" s="15">
        <v>2.6647402433895548</v>
      </c>
      <c r="D20" s="15">
        <v>2.696960676007333</v>
      </c>
      <c r="E20" s="15">
        <v>2.7291811086251112</v>
      </c>
      <c r="F20" s="15">
        <v>2.7614015412428898</v>
      </c>
      <c r="G20" s="15">
        <v>2.793621973860668</v>
      </c>
      <c r="H20" s="15">
        <v>2.8258424064784466</v>
      </c>
      <c r="I20" s="15">
        <v>2.8580628390962248</v>
      </c>
      <c r="J20" s="15">
        <v>2.890283271714003</v>
      </c>
      <c r="K20" s="16">
        <v>2.9225037043317816</v>
      </c>
    </row>
    <row r="21" spans="2:11" x14ac:dyDescent="0.35">
      <c r="B21" s="12">
        <v>0.75</v>
      </c>
      <c r="C21" s="15">
        <v>2.6647402433895548</v>
      </c>
      <c r="D21" s="15">
        <v>2.696960676007333</v>
      </c>
      <c r="E21" s="15">
        <v>2.7291811086251112</v>
      </c>
      <c r="F21" s="15">
        <v>2.7614015412428898</v>
      </c>
      <c r="G21" s="15">
        <v>2.793621973860668</v>
      </c>
      <c r="H21" s="15">
        <v>2.8258424064784466</v>
      </c>
      <c r="I21" s="15">
        <v>2.8580628390962248</v>
      </c>
      <c r="J21" s="15">
        <v>2.890283271714003</v>
      </c>
      <c r="K21" s="16">
        <v>2.9225037043317816</v>
      </c>
    </row>
    <row r="22" spans="2:11" x14ac:dyDescent="0.35">
      <c r="B22" s="12">
        <v>0.875</v>
      </c>
      <c r="C22" s="15">
        <v>2.6647402433895548</v>
      </c>
      <c r="D22" s="15">
        <v>2.696960676007333</v>
      </c>
      <c r="E22" s="15">
        <v>2.7291811086251112</v>
      </c>
      <c r="F22" s="15">
        <v>2.7614015412428898</v>
      </c>
      <c r="G22" s="15">
        <v>2.793621973860668</v>
      </c>
      <c r="H22" s="15">
        <v>2.8258424064784466</v>
      </c>
      <c r="I22" s="15">
        <v>2.8580628390962248</v>
      </c>
      <c r="J22" s="15">
        <v>2.890283271714003</v>
      </c>
      <c r="K22" s="16">
        <v>2.9225037043317816</v>
      </c>
    </row>
    <row r="23" spans="2:11" x14ac:dyDescent="0.35">
      <c r="B23" s="13">
        <v>1</v>
      </c>
      <c r="C23" s="17">
        <v>2.6647402433895548</v>
      </c>
      <c r="D23" s="17">
        <v>2.696960676007333</v>
      </c>
      <c r="E23" s="17">
        <v>2.7291811086251112</v>
      </c>
      <c r="F23" s="17">
        <v>2.7614015412428898</v>
      </c>
      <c r="G23" s="17">
        <v>2.793621973860668</v>
      </c>
      <c r="H23" s="17">
        <v>2.8258424064784466</v>
      </c>
      <c r="I23" s="17">
        <v>2.8580628390962248</v>
      </c>
      <c r="J23" s="17">
        <v>2.890283271714003</v>
      </c>
      <c r="K23" s="18">
        <v>2.9225037043317816</v>
      </c>
    </row>
    <row r="26" spans="2:11" x14ac:dyDescent="0.35">
      <c r="B26" s="3" t="s">
        <v>2</v>
      </c>
    </row>
    <row r="27" spans="2:11" x14ac:dyDescent="0.35">
      <c r="B27" s="3"/>
    </row>
    <row r="28" spans="2:11" x14ac:dyDescent="0.35">
      <c r="B28" s="6" t="s">
        <v>1</v>
      </c>
      <c r="C28" s="7"/>
      <c r="D28" s="8">
        <v>0.48903220999775238</v>
      </c>
    </row>
    <row r="29" spans="2:11" x14ac:dyDescent="0.35">
      <c r="B29" s="2"/>
    </row>
    <row r="30" spans="2:11" x14ac:dyDescent="0.35">
      <c r="B30" s="14">
        <v>0.50612171978052645</v>
      </c>
      <c r="C30" s="10">
        <v>1200000</v>
      </c>
      <c r="D30" s="10">
        <v>1300000</v>
      </c>
      <c r="E30" s="10">
        <v>1400000</v>
      </c>
      <c r="F30" s="10">
        <v>1500000</v>
      </c>
      <c r="G30" s="10">
        <v>1600000</v>
      </c>
      <c r="H30" s="10">
        <v>1700000</v>
      </c>
      <c r="I30" s="10">
        <v>1800000</v>
      </c>
      <c r="J30" s="10">
        <v>1900000</v>
      </c>
      <c r="K30" s="11">
        <v>2000000</v>
      </c>
    </row>
    <row r="31" spans="2:11" x14ac:dyDescent="0.35">
      <c r="B31" s="12">
        <v>0</v>
      </c>
      <c r="C31" s="15">
        <v>0.49075263534928276</v>
      </c>
      <c r="D31" s="15">
        <v>0.49024410228882581</v>
      </c>
      <c r="E31" s="15">
        <v>0.48973662205277346</v>
      </c>
      <c r="F31" s="15">
        <v>0.48923019137498713</v>
      </c>
      <c r="G31" s="15">
        <v>0.488724807002824</v>
      </c>
      <c r="H31" s="15">
        <v>0.48822046569706762</v>
      </c>
      <c r="I31" s="15">
        <v>0.48771716423185868</v>
      </c>
      <c r="J31" s="15">
        <v>0.48721489939462609</v>
      </c>
      <c r="K31" s="16">
        <v>0.48671366798601884</v>
      </c>
    </row>
    <row r="32" spans="2:11" x14ac:dyDescent="0.35">
      <c r="B32" s="12">
        <v>0.125</v>
      </c>
      <c r="C32" s="15">
        <v>0.49468389040939309</v>
      </c>
      <c r="D32" s="15">
        <v>0.49450009620772706</v>
      </c>
      <c r="E32" s="15">
        <v>0.49431691478799056</v>
      </c>
      <c r="F32" s="15">
        <v>0.4941343430907012</v>
      </c>
      <c r="G32" s="15">
        <v>0.49395237807670972</v>
      </c>
      <c r="H32" s="15">
        <v>0.49377101672703139</v>
      </c>
      <c r="I32" s="15">
        <v>0.4935902560426792</v>
      </c>
      <c r="J32" s="15">
        <v>0.49341009304449857</v>
      </c>
      <c r="K32" s="16">
        <v>0.49323052477300339</v>
      </c>
    </row>
    <row r="33" spans="2:11" x14ac:dyDescent="0.35">
      <c r="B33" s="12">
        <v>0.25</v>
      </c>
      <c r="C33" s="15">
        <v>0.49855491394093215</v>
      </c>
      <c r="D33" s="15">
        <v>0.49868561127377425</v>
      </c>
      <c r="E33" s="15">
        <v>0.49881571062333324</v>
      </c>
      <c r="F33" s="15">
        <v>0.49894521608419767</v>
      </c>
      <c r="G33" s="15">
        <v>0.49907413171365805</v>
      </c>
      <c r="H33" s="15">
        <v>0.49920246153213133</v>
      </c>
      <c r="I33" s="15">
        <v>0.49933020952357848</v>
      </c>
      <c r="J33" s="15">
        <v>0.49945737963591708</v>
      </c>
      <c r="K33" s="16">
        <v>0.4995839757814276</v>
      </c>
    </row>
    <row r="34" spans="2:11" x14ac:dyDescent="0.35">
      <c r="B34" s="12">
        <v>0.375</v>
      </c>
      <c r="C34" s="15">
        <v>0.50236707964906224</v>
      </c>
      <c r="D34" s="15">
        <v>0.5028023837950284</v>
      </c>
      <c r="E34" s="15">
        <v>0.50323516548354552</v>
      </c>
      <c r="F34" s="15">
        <v>0.50366544657660262</v>
      </c>
      <c r="G34" s="15">
        <v>0.50409324868428085</v>
      </c>
      <c r="H34" s="15">
        <v>0.50451859316837178</v>
      </c>
      <c r="I34" s="15">
        <v>0.50494150114593261</v>
      </c>
      <c r="J34" s="15">
        <v>0.50536199349278144</v>
      </c>
      <c r="K34" s="16">
        <v>0.50578009084693232</v>
      </c>
    </row>
    <row r="35" spans="2:11" x14ac:dyDescent="0.35">
      <c r="B35" s="12">
        <v>0.5</v>
      </c>
      <c r="C35" s="15">
        <v>0.50612171978052645</v>
      </c>
      <c r="D35" s="15">
        <v>0.50685209351014326</v>
      </c>
      <c r="E35" s="15">
        <v>0.50757735991408692</v>
      </c>
      <c r="F35" s="15">
        <v>0.50829757237713191</v>
      </c>
      <c r="G35" s="15">
        <v>0.50901278354262325</v>
      </c>
      <c r="H35" s="15">
        <v>0.50972304532530455</v>
      </c>
      <c r="I35" s="15">
        <v>0.5104284089238792</v>
      </c>
      <c r="J35" s="15">
        <v>0.51112892483331307</v>
      </c>
      <c r="K35" s="16">
        <v>0.51182464285688434</v>
      </c>
    </row>
    <row r="36" spans="2:11" x14ac:dyDescent="0.35">
      <c r="B36" s="12">
        <v>0.625</v>
      </c>
      <c r="C36" s="15">
        <v>0.50982012667595566</v>
      </c>
      <c r="D36" s="15">
        <v>0.51083636587356107</v>
      </c>
      <c r="E36" s="15">
        <v>0.51184430234701728</v>
      </c>
      <c r="F36" s="15">
        <v>0.51284403743285811</v>
      </c>
      <c r="G36" s="15">
        <v>0.51383567082518711</v>
      </c>
      <c r="H36" s="15">
        <v>0.51481930060881853</v>
      </c>
      <c r="I36" s="15">
        <v>0.51579502329161853</v>
      </c>
      <c r="J36" s="15">
        <v>0.51676293383606975</v>
      </c>
      <c r="K36" s="16">
        <v>0.51772312569008117</v>
      </c>
    </row>
    <row r="37" spans="2:11" x14ac:dyDescent="0.35">
      <c r="B37" s="12">
        <v>0.75</v>
      </c>
      <c r="C37" s="15">
        <v>0.51346355425294676</v>
      </c>
      <c r="D37" s="15">
        <v>0.51475677423082067</v>
      </c>
      <c r="E37" s="15">
        <v>0.51603793219854166</v>
      </c>
      <c r="F37" s="15">
        <v>0.51730719612837706</v>
      </c>
      <c r="G37" s="15">
        <v>0.5185647308881568</v>
      </c>
      <c r="H37" s="15">
        <v>0.51981069831266269</v>
      </c>
      <c r="I37" s="15">
        <v>0.52104525727305806</v>
      </c>
      <c r="J37" s="15">
        <v>0.52226856374441744</v>
      </c>
      <c r="K37" s="16">
        <v>0.5234807708714192</v>
      </c>
    </row>
    <row r="38" spans="2:11" x14ac:dyDescent="0.35">
      <c r="B38" s="12">
        <v>0.875</v>
      </c>
      <c r="C38" s="15">
        <v>0.5170532194234877</v>
      </c>
      <c r="D38" s="15">
        <v>0.51861484189009188</v>
      </c>
      <c r="E38" s="15">
        <v>0.52016012280825474</v>
      </c>
      <c r="F38" s="15">
        <v>0.521689317351268</v>
      </c>
      <c r="G38" s="15">
        <v>0.52320267540722432</v>
      </c>
      <c r="H38" s="15">
        <v>0.52470044171514785</v>
      </c>
      <c r="I38" s="15">
        <v>0.52618285599693848</v>
      </c>
      <c r="J38" s="15">
        <v>0.52765015308527929</v>
      </c>
      <c r="K38" s="16">
        <v>0.52910256304765135</v>
      </c>
    </row>
    <row r="39" spans="2:11" x14ac:dyDescent="0.35">
      <c r="B39" s="13">
        <v>1</v>
      </c>
      <c r="C39" s="17">
        <v>0.52059030344909651</v>
      </c>
      <c r="D39" s="17">
        <v>0.52241204409566877</v>
      </c>
      <c r="E39" s="17">
        <v>0.52421268422944167</v>
      </c>
      <c r="F39" s="17">
        <v>0.5259925883380957</v>
      </c>
      <c r="G39" s="17">
        <v>0.52775211256255028</v>
      </c>
      <c r="H39" s="17">
        <v>0.52949160493453018</v>
      </c>
      <c r="I39" s="17">
        <v>0.53121140560606317</v>
      </c>
      <c r="J39" s="17">
        <v>0.53291184707122741</v>
      </c>
      <c r="K39" s="18">
        <v>0.53459325438045291</v>
      </c>
    </row>
    <row r="42" spans="2:11" x14ac:dyDescent="0.35">
      <c r="B42" s="3" t="s">
        <v>3</v>
      </c>
    </row>
    <row r="43" spans="2:11" x14ac:dyDescent="0.35">
      <c r="B43" s="3"/>
    </row>
    <row r="44" spans="2:11" x14ac:dyDescent="0.35">
      <c r="B44" s="6" t="s">
        <v>1</v>
      </c>
      <c r="C44" s="7"/>
      <c r="D44" s="8">
        <v>1.27040458783129</v>
      </c>
    </row>
    <row r="45" spans="2:11" x14ac:dyDescent="0.35">
      <c r="B45" s="2"/>
    </row>
    <row r="46" spans="2:11" x14ac:dyDescent="0.35">
      <c r="B46" s="14">
        <v>0.94472022874113348</v>
      </c>
      <c r="C46" s="10">
        <v>1200000</v>
      </c>
      <c r="D46" s="10">
        <v>1300000</v>
      </c>
      <c r="E46" s="10">
        <v>1400000</v>
      </c>
      <c r="F46" s="10">
        <v>1500000</v>
      </c>
      <c r="G46" s="10">
        <v>1600000</v>
      </c>
      <c r="H46" s="10">
        <v>1700000</v>
      </c>
      <c r="I46" s="10">
        <v>1800000</v>
      </c>
      <c r="J46" s="10">
        <v>1900000</v>
      </c>
      <c r="K46" s="11">
        <v>2000000</v>
      </c>
    </row>
    <row r="47" spans="2:11" x14ac:dyDescent="0.35">
      <c r="B47" s="12">
        <v>0</v>
      </c>
      <c r="C47" s="19">
        <v>0.77962125710798347</v>
      </c>
      <c r="D47" s="19">
        <v>0.74569450380823532</v>
      </c>
      <c r="E47" s="19">
        <v>0.71176775050848728</v>
      </c>
      <c r="F47" s="19">
        <v>0.67784099720873925</v>
      </c>
      <c r="G47" s="19">
        <v>0.6439142439089911</v>
      </c>
      <c r="H47" s="19">
        <v>0.60998749060924307</v>
      </c>
      <c r="I47" s="19">
        <v>0.57606073730949503</v>
      </c>
      <c r="J47" s="19">
        <v>0.54213398400974699</v>
      </c>
      <c r="K47" s="20">
        <v>0.50820723070999885</v>
      </c>
    </row>
    <row r="48" spans="2:11" x14ac:dyDescent="0.35">
      <c r="B48" s="12">
        <v>0.125</v>
      </c>
      <c r="C48" s="19">
        <v>0.82214358824895795</v>
      </c>
      <c r="D48" s="19">
        <v>0.79209172029512753</v>
      </c>
      <c r="E48" s="19">
        <v>0.76209023222771832</v>
      </c>
      <c r="F48" s="19">
        <v>0.73213899746521904</v>
      </c>
      <c r="G48" s="19">
        <v>0.70223788984981905</v>
      </c>
      <c r="H48" s="19">
        <v>0.6723867836456362</v>
      </c>
      <c r="I48" s="19">
        <v>0.64258555353695457</v>
      </c>
      <c r="J48" s="19">
        <v>0.6128340746264711</v>
      </c>
      <c r="K48" s="20">
        <v>0.58313222243355056</v>
      </c>
    </row>
    <row r="49" spans="2:11" x14ac:dyDescent="0.35">
      <c r="B49" s="12">
        <v>0.25</v>
      </c>
      <c r="C49" s="19">
        <v>0.86381760101976102</v>
      </c>
      <c r="D49" s="19">
        <v>0.8374878437785972</v>
      </c>
      <c r="E49" s="19">
        <v>0.81124534263402559</v>
      </c>
      <c r="F49" s="19">
        <v>0.78508966455708684</v>
      </c>
      <c r="G49" s="19">
        <v>0.75902037937943367</v>
      </c>
      <c r="H49" s="19">
        <v>0.73303705976974853</v>
      </c>
      <c r="I49" s="19">
        <v>0.70713928121039371</v>
      </c>
      <c r="J49" s="19">
        <v>0.68132662197429139</v>
      </c>
      <c r="K49" s="20">
        <v>0.65559866310203196</v>
      </c>
    </row>
    <row r="50" spans="2:11" x14ac:dyDescent="0.35">
      <c r="B50" s="12">
        <v>0.375</v>
      </c>
      <c r="C50" s="19">
        <v>0.90466843056129864</v>
      </c>
      <c r="D50" s="19">
        <v>0.88191492868312971</v>
      </c>
      <c r="E50" s="19">
        <v>0.85927323665909505</v>
      </c>
      <c r="F50" s="19">
        <v>0.83674253236499907</v>
      </c>
      <c r="G50" s="19">
        <v>0.8143220017169116</v>
      </c>
      <c r="H50" s="19">
        <v>0.79201083857311627</v>
      </c>
      <c r="I50" s="19">
        <v>0.76980824463749131</v>
      </c>
      <c r="J50" s="19">
        <v>0.74771342936429663</v>
      </c>
      <c r="K50" s="20">
        <v>0.7257256098643442</v>
      </c>
    </row>
    <row r="51" spans="2:11" x14ac:dyDescent="0.35">
      <c r="B51" s="12">
        <v>0.5</v>
      </c>
      <c r="C51" s="19">
        <v>0.94472022874113348</v>
      </c>
      <c r="D51" s="19">
        <v>0.92540367539926172</v>
      </c>
      <c r="E51" s="19">
        <v>0.9062122484597388</v>
      </c>
      <c r="F51" s="19">
        <v>0.88714473605489308</v>
      </c>
      <c r="G51" s="19">
        <v>0.86819994191618222</v>
      </c>
      <c r="H51" s="19">
        <v>0.84937668512400955</v>
      </c>
      <c r="I51" s="19">
        <v>0.83067379986233869</v>
      </c>
      <c r="J51" s="19">
        <v>0.81209013517800166</v>
      </c>
      <c r="K51" s="20">
        <v>0.79362455474459503</v>
      </c>
    </row>
    <row r="52" spans="2:11" x14ac:dyDescent="0.35">
      <c r="B52" s="12">
        <v>0.625</v>
      </c>
      <c r="C52" s="19">
        <v>0.98399621176922236</v>
      </c>
      <c r="D52" s="19">
        <v>0.96798350103234343</v>
      </c>
      <c r="E52" s="19">
        <v>0.95209899346206273</v>
      </c>
      <c r="F52" s="19">
        <v>0.93634115554057817</v>
      </c>
      <c r="G52" s="19">
        <v>0.92070847811077061</v>
      </c>
      <c r="H52" s="19">
        <v>0.90519947589438965</v>
      </c>
      <c r="I52" s="19">
        <v>0.88981268702163097</v>
      </c>
      <c r="J52" s="19">
        <v>0.87454667257179086</v>
      </c>
      <c r="K52" s="20">
        <v>0.85940001612469463</v>
      </c>
    </row>
    <row r="53" spans="2:11" x14ac:dyDescent="0.35">
      <c r="B53" s="12">
        <v>0.75</v>
      </c>
      <c r="C53" s="19">
        <v>1.0225187050732025</v>
      </c>
      <c r="D53" s="19">
        <v>1.0096826057612003</v>
      </c>
      <c r="E53" s="19">
        <v>0.99696846361890445</v>
      </c>
      <c r="F53" s="19">
        <v>0.98437454877176167</v>
      </c>
      <c r="G53" s="19">
        <v>0.97189916390729403</v>
      </c>
      <c r="H53" s="19">
        <v>0.95954064351252688</v>
      </c>
      <c r="I53" s="19">
        <v>0.94729735313274843</v>
      </c>
      <c r="J53" s="19">
        <v>0.93516768865090549</v>
      </c>
      <c r="K53" s="20">
        <v>0.92315007558697104</v>
      </c>
    </row>
    <row r="54" spans="2:11" x14ac:dyDescent="0.35">
      <c r="B54" s="12">
        <v>0.875</v>
      </c>
      <c r="C54" s="19">
        <v>1.0603091856154878</v>
      </c>
      <c r="D54" s="19">
        <v>1.050528035121256</v>
      </c>
      <c r="E54" s="19">
        <v>1.0408541164013685</v>
      </c>
      <c r="F54" s="19">
        <v>1.031285675679531</v>
      </c>
      <c r="G54" s="19">
        <v>1.0218209972161139</v>
      </c>
      <c r="H54" s="19">
        <v>1.0124584022825196</v>
      </c>
      <c r="I54" s="19">
        <v>1.0031962481685575</v>
      </c>
      <c r="J54" s="19">
        <v>0.9940329272215942</v>
      </c>
      <c r="K54" s="20">
        <v>0.98496686591630067</v>
      </c>
    </row>
    <row r="55" spans="2:11" x14ac:dyDescent="0.35">
      <c r="B55" s="13">
        <v>1</v>
      </c>
      <c r="C55" s="21">
        <v>1.0973883218207139</v>
      </c>
      <c r="D55" s="21">
        <v>1.0905457385011847</v>
      </c>
      <c r="E55" s="21">
        <v>1.0837879580001002</v>
      </c>
      <c r="F55" s="21">
        <v>1.0771134135344607</v>
      </c>
      <c r="G55" s="21">
        <v>1.0705205766813672</v>
      </c>
      <c r="H55" s="21">
        <v>1.0640079562111837</v>
      </c>
      <c r="I55" s="21">
        <v>1.057574096963033</v>
      </c>
      <c r="J55" s="21">
        <v>1.0512175787608449</v>
      </c>
      <c r="K55" s="22">
        <v>1.0449370153682636</v>
      </c>
    </row>
    <row r="58" spans="2:11" x14ac:dyDescent="0.35">
      <c r="B58" s="3" t="s">
        <v>4</v>
      </c>
    </row>
    <row r="59" spans="2:11" x14ac:dyDescent="0.35">
      <c r="B59" s="3"/>
    </row>
    <row r="60" spans="2:11" x14ac:dyDescent="0.35">
      <c r="B60" s="6" t="s">
        <v>1</v>
      </c>
      <c r="C60" s="7"/>
      <c r="D60" s="8">
        <v>1.2558121009235708</v>
      </c>
    </row>
    <row r="61" spans="2:11" x14ac:dyDescent="0.35">
      <c r="B61" s="2"/>
    </row>
    <row r="62" spans="2:11" x14ac:dyDescent="0.35">
      <c r="B62" s="14">
        <v>0.92730105675347585</v>
      </c>
      <c r="C62" s="10">
        <v>1200000</v>
      </c>
      <c r="D62" s="10">
        <v>1300000</v>
      </c>
      <c r="E62" s="10">
        <v>1400000</v>
      </c>
      <c r="F62" s="10">
        <v>1500000</v>
      </c>
      <c r="G62" s="10">
        <v>1600000</v>
      </c>
      <c r="H62" s="10">
        <v>1700000</v>
      </c>
      <c r="I62" s="10">
        <v>1800000</v>
      </c>
      <c r="J62" s="10">
        <v>1900000</v>
      </c>
      <c r="K62" s="11">
        <v>2000000</v>
      </c>
    </row>
    <row r="63" spans="2:11" x14ac:dyDescent="0.35">
      <c r="B63" s="12">
        <v>0</v>
      </c>
      <c r="C63" s="19">
        <v>0.7614929139794725</v>
      </c>
      <c r="D63" s="19">
        <v>0.72756616067972446</v>
      </c>
      <c r="E63" s="19">
        <v>0.69363940737997631</v>
      </c>
      <c r="F63" s="19">
        <v>0.65971265408022828</v>
      </c>
      <c r="G63" s="19">
        <v>0.62578590078048024</v>
      </c>
      <c r="H63" s="19">
        <v>0.5918591474807321</v>
      </c>
      <c r="I63" s="19">
        <v>0.55793239418098406</v>
      </c>
      <c r="J63" s="19">
        <v>0.52400564088123602</v>
      </c>
      <c r="K63" s="20">
        <v>0.49007888758148793</v>
      </c>
    </row>
    <row r="64" spans="2:11" x14ac:dyDescent="0.35">
      <c r="B64" s="12">
        <v>0.125</v>
      </c>
      <c r="C64" s="19">
        <v>0.80419789683407483</v>
      </c>
      <c r="D64" s="19">
        <v>0.77416108385727045</v>
      </c>
      <c r="E64" s="19">
        <v>0.7441746255282552</v>
      </c>
      <c r="F64" s="19">
        <v>0.71423839532893119</v>
      </c>
      <c r="G64" s="19">
        <v>0.68435226716468844</v>
      </c>
      <c r="H64" s="19">
        <v>0.65451611536263432</v>
      </c>
      <c r="I64" s="19">
        <v>0.62472981466983191</v>
      </c>
      <c r="J64" s="19">
        <v>0.59499324025154743</v>
      </c>
      <c r="K64" s="20">
        <v>0.56530626768950654</v>
      </c>
    </row>
    <row r="65" spans="2:11" x14ac:dyDescent="0.35">
      <c r="B65" s="12">
        <v>0.25</v>
      </c>
      <c r="C65" s="19">
        <v>0.84605091742599436</v>
      </c>
      <c r="D65" s="19">
        <v>0.81975064819823118</v>
      </c>
      <c r="E65" s="19">
        <v>0.79353753734458898</v>
      </c>
      <c r="F65" s="19">
        <v>0.76741115232107904</v>
      </c>
      <c r="G65" s="19">
        <v>0.74137106344112147</v>
      </c>
      <c r="H65" s="19">
        <v>0.71541684385198823</v>
      </c>
      <c r="I65" s="19">
        <v>0.68954806951148018</v>
      </c>
      <c r="J65" s="19">
        <v>0.66376431916483281</v>
      </c>
      <c r="K65" s="20">
        <v>0.63806517432185017</v>
      </c>
    </row>
    <row r="66" spans="2:11" x14ac:dyDescent="0.35">
      <c r="B66" s="12">
        <v>0.375</v>
      </c>
      <c r="C66" s="19">
        <v>0.88707721886238511</v>
      </c>
      <c r="D66" s="19">
        <v>0.86436704471662629</v>
      </c>
      <c r="E66" s="19">
        <v>0.84176846751415113</v>
      </c>
      <c r="F66" s="19">
        <v>0.81928066669627142</v>
      </c>
      <c r="G66" s="19">
        <v>0.79690282972925397</v>
      </c>
      <c r="H66" s="19">
        <v>0.7746341520064558</v>
      </c>
      <c r="I66" s="19">
        <v>0.75247383675188861</v>
      </c>
      <c r="J66" s="19">
        <v>0.73042109492518736</v>
      </c>
      <c r="K66" s="20">
        <v>0.70847514512795928</v>
      </c>
    </row>
    <row r="67" spans="2:11" x14ac:dyDescent="0.35">
      <c r="B67" s="12">
        <v>0.5</v>
      </c>
      <c r="C67" s="19">
        <v>0.92730105675347585</v>
      </c>
      <c r="D67" s="19">
        <v>0.90804110462275012</v>
      </c>
      <c r="E67" s="19">
        <v>0.88890591224998305</v>
      </c>
      <c r="F67" s="19">
        <v>0.86989427131850805</v>
      </c>
      <c r="G67" s="19">
        <v>0.8510049890650796</v>
      </c>
      <c r="H67" s="19">
        <v>0.83223688803042184</v>
      </c>
      <c r="I67" s="19">
        <v>0.8135888058145635</v>
      </c>
      <c r="J67" s="19">
        <v>0.7950595948368504</v>
      </c>
      <c r="K67" s="20">
        <v>0.7766481221005338</v>
      </c>
    </row>
    <row r="68" spans="2:11" x14ac:dyDescent="0.35">
      <c r="B68" s="12">
        <v>0.625</v>
      </c>
      <c r="C68" s="19">
        <v>0.96674574703283744</v>
      </c>
      <c r="D68" s="19">
        <v>0.95080237037340676</v>
      </c>
      <c r="E68" s="19">
        <v>0.9349866417685494</v>
      </c>
      <c r="F68" s="19">
        <v>0.91929703434050336</v>
      </c>
      <c r="G68" s="19">
        <v>0.90373204546670938</v>
      </c>
      <c r="H68" s="19">
        <v>0.88829019630008277</v>
      </c>
      <c r="I68" s="19">
        <v>0.87297003130062789</v>
      </c>
      <c r="J68" s="19">
        <v>0.85777011777808143</v>
      </c>
      <c r="K68" s="20">
        <v>0.842689045445283</v>
      </c>
    </row>
    <row r="69" spans="2:11" x14ac:dyDescent="0.35">
      <c r="B69" s="12">
        <v>0.75</v>
      </c>
      <c r="C69" s="19">
        <v>1.0054337110254274</v>
      </c>
      <c r="D69" s="19">
        <v>0.99267916231333797</v>
      </c>
      <c r="E69" s="19">
        <v>0.98004579594987329</v>
      </c>
      <c r="F69" s="19">
        <v>0.9675318930507586</v>
      </c>
      <c r="G69" s="19">
        <v>0.9551357670869205</v>
      </c>
      <c r="H69" s="19">
        <v>0.94285576312675945</v>
      </c>
      <c r="I69" s="19">
        <v>0.93069025709961872</v>
      </c>
      <c r="J69" s="19">
        <v>0.91863765507975848</v>
      </c>
      <c r="K69" s="20">
        <v>0.90669639259017387</v>
      </c>
    </row>
    <row r="70" spans="2:11" x14ac:dyDescent="0.35">
      <c r="B70" s="12">
        <v>0.875</v>
      </c>
      <c r="C70" s="19">
        <v>1.0433865179464568</v>
      </c>
      <c r="D70" s="19">
        <v>1.0336986412237454</v>
      </c>
      <c r="E70" s="19">
        <v>1.0241169737052804</v>
      </c>
      <c r="F70" s="19">
        <v>1.014639778338907</v>
      </c>
      <c r="G70" s="19">
        <v>1.0052653557464153</v>
      </c>
      <c r="H70" s="19">
        <v>0.99599204320768742</v>
      </c>
      <c r="I70" s="19">
        <v>0.98681821367753808</v>
      </c>
      <c r="J70" s="19">
        <v>0.97774227483402776</v>
      </c>
      <c r="K70" s="20">
        <v>0.96876266815708068</v>
      </c>
    </row>
    <row r="71" spans="2:11" x14ac:dyDescent="0.35">
      <c r="B71" s="13">
        <v>1</v>
      </c>
      <c r="C71" s="21">
        <v>1.0806249250003406</v>
      </c>
      <c r="D71" s="21">
        <v>1.0738868670682071</v>
      </c>
      <c r="E71" s="21">
        <v>1.0672323165304016</v>
      </c>
      <c r="F71" s="21">
        <v>1.0606597305376637</v>
      </c>
      <c r="G71" s="21">
        <v>1.0541676040148542</v>
      </c>
      <c r="H71" s="21">
        <v>1.0477544685119438</v>
      </c>
      <c r="I71" s="21">
        <v>1.0414188910966853</v>
      </c>
      <c r="J71" s="21">
        <v>1.0351594732872211</v>
      </c>
      <c r="K71" s="22">
        <v>1.0289748500229534</v>
      </c>
    </row>
    <row r="76" spans="2:11" x14ac:dyDescent="0.35">
      <c r="B76" s="3" t="s">
        <v>5</v>
      </c>
    </row>
    <row r="77" spans="2:11" x14ac:dyDescent="0.35">
      <c r="B77" s="3"/>
    </row>
    <row r="78" spans="2:11" x14ac:dyDescent="0.35">
      <c r="B78" s="6" t="s">
        <v>1</v>
      </c>
      <c r="C78" s="7"/>
      <c r="D78" s="8">
        <v>0.8879585586147527</v>
      </c>
    </row>
    <row r="79" spans="2:11" x14ac:dyDescent="0.35">
      <c r="B79" s="3"/>
      <c r="D79" s="23"/>
    </row>
    <row r="80" spans="2:11" x14ac:dyDescent="0.35">
      <c r="B80" s="3"/>
      <c r="D80" s="23"/>
    </row>
    <row r="81" spans="2:11" x14ac:dyDescent="0.35">
      <c r="B81" s="3"/>
      <c r="D81" s="23"/>
    </row>
    <row r="82" spans="2:11" x14ac:dyDescent="0.35">
      <c r="B82" s="3"/>
      <c r="D82" s="23"/>
    </row>
    <row r="83" spans="2:11" x14ac:dyDescent="0.35">
      <c r="B83" s="3"/>
      <c r="D83" s="23"/>
    </row>
    <row r="84" spans="2:11" x14ac:dyDescent="0.35">
      <c r="B84" s="3"/>
      <c r="D84" s="23"/>
    </row>
    <row r="85" spans="2:11" x14ac:dyDescent="0.35">
      <c r="B85" s="2"/>
    </row>
    <row r="86" spans="2:11" x14ac:dyDescent="0.35">
      <c r="B86" s="14">
        <v>0.58409273140619156</v>
      </c>
      <c r="C86" s="10">
        <v>1200000</v>
      </c>
      <c r="D86" s="10">
        <v>1300000</v>
      </c>
      <c r="E86" s="10">
        <v>1400000</v>
      </c>
      <c r="F86" s="10">
        <v>1500000</v>
      </c>
      <c r="G86" s="10">
        <v>1600000</v>
      </c>
      <c r="H86" s="10">
        <v>1700000</v>
      </c>
      <c r="I86" s="10">
        <v>1800000</v>
      </c>
      <c r="J86" s="10">
        <v>1900000</v>
      </c>
      <c r="K86" s="11">
        <v>2000000</v>
      </c>
    </row>
    <row r="87" spans="2:11" x14ac:dyDescent="0.35">
      <c r="B87" s="12">
        <v>0</v>
      </c>
      <c r="C87" s="19">
        <v>0.40431185561081584</v>
      </c>
      <c r="D87" s="19">
        <v>0.37038510231106775</v>
      </c>
      <c r="E87" s="19">
        <v>0.33645834901131966</v>
      </c>
      <c r="F87" s="19">
        <v>0.30253159571157157</v>
      </c>
      <c r="G87" s="19">
        <v>0.26860484241182353</v>
      </c>
      <c r="H87" s="19">
        <v>0.23467808911207544</v>
      </c>
      <c r="I87" s="19">
        <v>0.20075133581232738</v>
      </c>
      <c r="J87" s="19">
        <v>0.16682458251257928</v>
      </c>
      <c r="K87" s="20">
        <v>0.13289782921283122</v>
      </c>
    </row>
    <row r="88" spans="2:11" x14ac:dyDescent="0.35">
      <c r="B88" s="12">
        <v>0.125</v>
      </c>
      <c r="C88" s="19">
        <v>0.45061560818882646</v>
      </c>
      <c r="D88" s="19">
        <v>0.42087542202395478</v>
      </c>
      <c r="E88" s="19">
        <v>0.39118509323245604</v>
      </c>
      <c r="F88" s="19">
        <v>0.36154449654565446</v>
      </c>
      <c r="G88" s="19">
        <v>0.33195350711418009</v>
      </c>
      <c r="H88" s="19">
        <v>0.30241200050621558</v>
      </c>
      <c r="I88" s="19">
        <v>0.27291985270575231</v>
      </c>
      <c r="J88" s="19">
        <v>0.24347694011085466</v>
      </c>
      <c r="K88" s="20">
        <v>0.21408313953193367</v>
      </c>
    </row>
    <row r="89" spans="2:11" x14ac:dyDescent="0.35">
      <c r="B89" s="12">
        <v>0.25</v>
      </c>
      <c r="C89" s="19">
        <v>0.49599560322895497</v>
      </c>
      <c r="D89" s="19">
        <v>0.47027633358625981</v>
      </c>
      <c r="E89" s="19">
        <v>0.44464229690092422</v>
      </c>
      <c r="F89" s="19">
        <v>0.41909307018429448</v>
      </c>
      <c r="G89" s="19">
        <v>0.39362823324200213</v>
      </c>
      <c r="H89" s="19">
        <v>0.36824736865092855</v>
      </c>
      <c r="I89" s="19">
        <v>0.34295006173639603</v>
      </c>
      <c r="J89" s="19">
        <v>0.31773590054958456</v>
      </c>
      <c r="K89" s="20">
        <v>0.29260447584517041</v>
      </c>
    </row>
    <row r="90" spans="2:11" x14ac:dyDescent="0.35">
      <c r="B90" s="12">
        <v>0.375</v>
      </c>
      <c r="C90" s="19">
        <v>0.5404792110873009</v>
      </c>
      <c r="D90" s="19">
        <v>0.51862271922288816</v>
      </c>
      <c r="E90" s="19">
        <v>0.49687362933907303</v>
      </c>
      <c r="F90" s="19">
        <v>0.47523115172221542</v>
      </c>
      <c r="G90" s="19">
        <v>0.45369450438196968</v>
      </c>
      <c r="H90" s="19">
        <v>0.43226291295709884</v>
      </c>
      <c r="I90" s="19">
        <v>0.41093561062266371</v>
      </c>
      <c r="J90" s="19">
        <v>0.38971183799856401</v>
      </c>
      <c r="K90" s="20">
        <v>0.36859084305940776</v>
      </c>
    </row>
    <row r="91" spans="2:11" x14ac:dyDescent="0.35">
      <c r="B91" s="12">
        <v>0.5</v>
      </c>
      <c r="C91" s="19">
        <v>0.58409273140619156</v>
      </c>
      <c r="D91" s="19">
        <v>0.56594798767364962</v>
      </c>
      <c r="E91" s="19">
        <v>0.54792077973875297</v>
      </c>
      <c r="F91" s="19">
        <v>0.53000996924995658</v>
      </c>
      <c r="G91" s="19">
        <v>0.51221443250854737</v>
      </c>
      <c r="H91" s="19">
        <v>0.4945330602336368</v>
      </c>
      <c r="I91" s="19">
        <v>0.4769647573316621</v>
      </c>
      <c r="J91" s="19">
        <v>0.45950844267029556</v>
      </c>
      <c r="K91" s="20">
        <v>0.44216304885666302</v>
      </c>
    </row>
    <row r="92" spans="2:11" x14ac:dyDescent="0.35">
      <c r="B92" s="12">
        <v>0.625</v>
      </c>
      <c r="C92" s="19">
        <v>0.62686144496428597</v>
      </c>
      <c r="D92" s="19">
        <v>0.61228415118338619</v>
      </c>
      <c r="E92" s="19">
        <v>0.59782356813646842</v>
      </c>
      <c r="F92" s="19">
        <v>0.58347829977386412</v>
      </c>
      <c r="G92" s="19">
        <v>0.56924697222283871</v>
      </c>
      <c r="H92" s="19">
        <v>0.55512823334896844</v>
      </c>
      <c r="I92" s="19">
        <v>0.54112075232788792</v>
      </c>
      <c r="J92" s="19">
        <v>0.52722321922712101</v>
      </c>
      <c r="K92" s="20">
        <v>0.51343434459772042</v>
      </c>
    </row>
    <row r="93" spans="2:11" x14ac:dyDescent="0.35">
      <c r="B93" s="12">
        <v>0.75</v>
      </c>
      <c r="C93" s="19">
        <v>0.66880966254252594</v>
      </c>
      <c r="D93" s="19">
        <v>0.65766189771470973</v>
      </c>
      <c r="E93" s="19">
        <v>0.64662004900781989</v>
      </c>
      <c r="F93" s="19">
        <v>0.63568261407801863</v>
      </c>
      <c r="G93" s="19">
        <v>0.62484811886064795</v>
      </c>
      <c r="H93" s="19">
        <v>0.61411511690795861</v>
      </c>
      <c r="I93" s="19">
        <v>0.60348218874536519</v>
      </c>
      <c r="J93" s="19">
        <v>0.59294794124562311</v>
      </c>
      <c r="K93" s="20">
        <v>0.58251100702035052</v>
      </c>
    </row>
    <row r="94" spans="2:11" x14ac:dyDescent="0.35">
      <c r="B94" s="12">
        <v>0.875</v>
      </c>
      <c r="C94" s="19">
        <v>0.70996077100440336</v>
      </c>
      <c r="D94" s="19">
        <v>0.70211065872566358</v>
      </c>
      <c r="E94" s="19">
        <v>0.69434660804764747</v>
      </c>
      <c r="F94" s="19">
        <v>0.6866672114323733</v>
      </c>
      <c r="G94" s="19">
        <v>0.67907109186915715</v>
      </c>
      <c r="H94" s="19">
        <v>0.67155690205146468</v>
      </c>
      <c r="I94" s="19">
        <v>0.66412332358025394</v>
      </c>
      <c r="J94" s="19">
        <v>0.65676906619282194</v>
      </c>
      <c r="K94" s="20">
        <v>0.64949286701620534</v>
      </c>
    </row>
    <row r="95" spans="2:11" x14ac:dyDescent="0.35">
      <c r="B95" s="13">
        <v>1</v>
      </c>
      <c r="C95" s="21">
        <v>0.75033727677406803</v>
      </c>
      <c r="D95" s="21">
        <v>0.74565867282687381</v>
      </c>
      <c r="E95" s="21">
        <v>0.7410380526531436</v>
      </c>
      <c r="F95" s="21">
        <v>0.73647434496784014</v>
      </c>
      <c r="G95" s="21">
        <v>0.73196650471457569</v>
      </c>
      <c r="H95" s="21">
        <v>0.72751351226778815</v>
      </c>
      <c r="I95" s="21">
        <v>0.72311437266386414</v>
      </c>
      <c r="J95" s="21">
        <v>0.71876811485998926</v>
      </c>
      <c r="K95" s="22">
        <v>0.71447379101956632</v>
      </c>
    </row>
    <row r="97" spans="2:11" x14ac:dyDescent="0.35">
      <c r="B97" s="3" t="s">
        <v>6</v>
      </c>
    </row>
    <row r="98" spans="2:11" x14ac:dyDescent="0.35">
      <c r="B98" s="6" t="s">
        <v>1</v>
      </c>
      <c r="C98" s="7"/>
      <c r="D98" s="8">
        <v>0.90151285115742519</v>
      </c>
    </row>
    <row r="99" spans="2:11" x14ac:dyDescent="0.35">
      <c r="B99" s="2"/>
    </row>
    <row r="100" spans="2:11" x14ac:dyDescent="0.35">
      <c r="B100" s="14">
        <v>1.0809892231524749</v>
      </c>
      <c r="C100" s="10">
        <v>1200000</v>
      </c>
      <c r="D100" s="10">
        <v>1300000</v>
      </c>
      <c r="E100" s="10">
        <v>1400000</v>
      </c>
      <c r="F100" s="10">
        <v>1500000</v>
      </c>
      <c r="G100" s="10">
        <v>1600000</v>
      </c>
      <c r="H100" s="10">
        <v>1700000</v>
      </c>
      <c r="I100" s="10">
        <v>1800000</v>
      </c>
      <c r="J100" s="10">
        <v>1900000</v>
      </c>
      <c r="K100" s="11">
        <v>2000000</v>
      </c>
    </row>
    <row r="101" spans="2:11" x14ac:dyDescent="0.35">
      <c r="B101" s="12">
        <v>0</v>
      </c>
      <c r="C101" s="19">
        <v>1.0174813078831477</v>
      </c>
      <c r="D101" s="19">
        <v>1.0174813078831477</v>
      </c>
      <c r="E101" s="19">
        <v>1.0174813078831477</v>
      </c>
      <c r="F101" s="19">
        <v>1.0174813078831477</v>
      </c>
      <c r="G101" s="19">
        <v>1.0174813078831477</v>
      </c>
      <c r="H101" s="19">
        <v>1.0174813078831477</v>
      </c>
      <c r="I101" s="19">
        <v>1.0174813078831477</v>
      </c>
      <c r="J101" s="19">
        <v>1.0174813078831477</v>
      </c>
      <c r="K101" s="20">
        <v>1.0174813078831477</v>
      </c>
    </row>
    <row r="102" spans="2:11" x14ac:dyDescent="0.35">
      <c r="B102" s="12">
        <v>0.125</v>
      </c>
      <c r="C102" s="19">
        <v>1.0333582867004796</v>
      </c>
      <c r="D102" s="19">
        <v>1.0346813682685905</v>
      </c>
      <c r="E102" s="19">
        <v>1.0360044498367016</v>
      </c>
      <c r="F102" s="19">
        <v>1.0373275314048125</v>
      </c>
      <c r="G102" s="19">
        <v>1.0386506129729234</v>
      </c>
      <c r="H102" s="19">
        <v>1.0399736945410345</v>
      </c>
      <c r="I102" s="19">
        <v>1.0412967761091454</v>
      </c>
      <c r="J102" s="19">
        <v>1.0426198576772563</v>
      </c>
      <c r="K102" s="20">
        <v>1.0439429392453674</v>
      </c>
    </row>
    <row r="103" spans="2:11" x14ac:dyDescent="0.35">
      <c r="B103" s="12">
        <v>0.25</v>
      </c>
      <c r="C103" s="19">
        <v>1.0492352655178112</v>
      </c>
      <c r="D103" s="19">
        <v>1.0518814286540332</v>
      </c>
      <c r="E103" s="19">
        <v>1.0545275917902552</v>
      </c>
      <c r="F103" s="19">
        <v>1.0571737549264772</v>
      </c>
      <c r="G103" s="19">
        <v>1.0598199180626993</v>
      </c>
      <c r="H103" s="19">
        <v>1.0624660811989211</v>
      </c>
      <c r="I103" s="19">
        <v>1.0651122443351431</v>
      </c>
      <c r="J103" s="19">
        <v>1.0677584074713651</v>
      </c>
      <c r="K103" s="20">
        <v>1.0704045706075871</v>
      </c>
    </row>
    <row r="104" spans="2:11" x14ac:dyDescent="0.35">
      <c r="B104" s="12">
        <v>0.375</v>
      </c>
      <c r="C104" s="19">
        <v>1.0651122443351431</v>
      </c>
      <c r="D104" s="19">
        <v>1.069081489039476</v>
      </c>
      <c r="E104" s="19">
        <v>1.0730507337438089</v>
      </c>
      <c r="F104" s="19">
        <v>1.077019978448142</v>
      </c>
      <c r="G104" s="19">
        <v>1.0809892231524749</v>
      </c>
      <c r="H104" s="19">
        <v>1.0849584678568078</v>
      </c>
      <c r="I104" s="19">
        <v>1.0889277125611407</v>
      </c>
      <c r="J104" s="19">
        <v>1.0928969572654736</v>
      </c>
      <c r="K104" s="20">
        <v>1.0968662019698068</v>
      </c>
    </row>
    <row r="105" spans="2:11" x14ac:dyDescent="0.35">
      <c r="B105" s="12">
        <v>0.5</v>
      </c>
      <c r="C105" s="19">
        <v>1.0809892231524749</v>
      </c>
      <c r="D105" s="19">
        <v>1.0862815494249187</v>
      </c>
      <c r="E105" s="19">
        <v>1.0915738756973627</v>
      </c>
      <c r="F105" s="19">
        <v>1.0968662019698068</v>
      </c>
      <c r="G105" s="19">
        <v>1.1021585282422506</v>
      </c>
      <c r="H105" s="19">
        <v>1.1074508545146946</v>
      </c>
      <c r="I105" s="19">
        <v>1.1127431807871384</v>
      </c>
      <c r="J105" s="19">
        <v>1.1180355070595822</v>
      </c>
      <c r="K105" s="20">
        <v>1.1233278333320262</v>
      </c>
    </row>
    <row r="106" spans="2:11" x14ac:dyDescent="0.35">
      <c r="B106" s="12">
        <v>0.625</v>
      </c>
      <c r="C106" s="19">
        <v>1.0968662019698068</v>
      </c>
      <c r="D106" s="19">
        <v>1.1034816098103615</v>
      </c>
      <c r="E106" s="19">
        <v>1.1100970176509164</v>
      </c>
      <c r="F106" s="19">
        <v>1.1167124254914713</v>
      </c>
      <c r="G106" s="19">
        <v>1.1233278333320262</v>
      </c>
      <c r="H106" s="19">
        <v>1.1299432411725812</v>
      </c>
      <c r="I106" s="19">
        <v>1.1365586490131361</v>
      </c>
      <c r="J106" s="19">
        <v>1.143174056853691</v>
      </c>
      <c r="K106" s="20">
        <v>1.1497894646942459</v>
      </c>
    </row>
    <row r="107" spans="2:11" x14ac:dyDescent="0.35">
      <c r="B107" s="12">
        <v>0.75</v>
      </c>
      <c r="C107" s="19">
        <v>1.1127431807871384</v>
      </c>
      <c r="D107" s="19">
        <v>1.1206816701958042</v>
      </c>
      <c r="E107" s="19">
        <v>1.12862015960447</v>
      </c>
      <c r="F107" s="19">
        <v>1.1365586490131361</v>
      </c>
      <c r="G107" s="19">
        <v>1.1444971384218019</v>
      </c>
      <c r="H107" s="19">
        <v>1.1524356278304677</v>
      </c>
      <c r="I107" s="19">
        <v>1.1603741172391338</v>
      </c>
      <c r="J107" s="19">
        <v>1.1683126066477996</v>
      </c>
      <c r="K107" s="20">
        <v>1.1762510960564654</v>
      </c>
    </row>
    <row r="108" spans="2:11" x14ac:dyDescent="0.35">
      <c r="B108" s="12">
        <v>0.875</v>
      </c>
      <c r="C108" s="19">
        <v>1.12862015960447</v>
      </c>
      <c r="D108" s="19">
        <v>1.137881730581247</v>
      </c>
      <c r="E108" s="19">
        <v>1.1471433015580239</v>
      </c>
      <c r="F108" s="19">
        <v>1.1564048725348008</v>
      </c>
      <c r="G108" s="19">
        <v>1.1656664435115776</v>
      </c>
      <c r="H108" s="19">
        <v>1.1749280144883545</v>
      </c>
      <c r="I108" s="19">
        <v>1.1841895854651314</v>
      </c>
      <c r="J108" s="19">
        <v>1.1934511564419084</v>
      </c>
      <c r="K108" s="20">
        <v>1.2027127274186851</v>
      </c>
    </row>
    <row r="109" spans="2:11" x14ac:dyDescent="0.35">
      <c r="B109" s="13">
        <v>1</v>
      </c>
      <c r="C109" s="21">
        <v>1.1444971384218019</v>
      </c>
      <c r="D109" s="21">
        <v>1.1550817909666897</v>
      </c>
      <c r="E109" s="21">
        <v>1.1656664435115776</v>
      </c>
      <c r="F109" s="21">
        <v>1.1762510960564654</v>
      </c>
      <c r="G109" s="21">
        <v>1.1868357486013534</v>
      </c>
      <c r="H109" s="21">
        <v>1.1974204011462413</v>
      </c>
      <c r="I109" s="21">
        <v>1.2080050536911291</v>
      </c>
      <c r="J109" s="21">
        <v>1.2185897062360169</v>
      </c>
      <c r="K109" s="22">
        <v>1.2291743587809048</v>
      </c>
    </row>
    <row r="112" spans="2:11" x14ac:dyDescent="0.35">
      <c r="B112" s="3" t="s">
        <v>7</v>
      </c>
    </row>
    <row r="113" spans="2:11" x14ac:dyDescent="0.35">
      <c r="B113" s="3"/>
    </row>
    <row r="114" spans="2:11" x14ac:dyDescent="0.35">
      <c r="B114" s="6" t="s">
        <v>1</v>
      </c>
      <c r="C114" s="7"/>
      <c r="D114" s="8">
        <v>1.1359396187910924</v>
      </c>
    </row>
    <row r="115" spans="2:11" x14ac:dyDescent="0.35">
      <c r="B115" s="2"/>
    </row>
    <row r="116" spans="2:11" x14ac:dyDescent="0.35">
      <c r="B116" s="14">
        <v>1.3312929696034739</v>
      </c>
      <c r="C116" s="10">
        <v>1200000</v>
      </c>
      <c r="D116" s="10">
        <v>1300000</v>
      </c>
      <c r="E116" s="10">
        <v>1400000</v>
      </c>
      <c r="F116" s="10">
        <v>1500000</v>
      </c>
      <c r="G116" s="10">
        <v>1600000</v>
      </c>
      <c r="H116" s="10">
        <v>1700000</v>
      </c>
      <c r="I116" s="10">
        <v>1800000</v>
      </c>
      <c r="J116" s="10">
        <v>1900000</v>
      </c>
      <c r="K116" s="11">
        <v>2000000</v>
      </c>
    </row>
    <row r="117" spans="2:11" x14ac:dyDescent="0.35">
      <c r="B117" s="12">
        <v>0</v>
      </c>
      <c r="C117" s="19">
        <v>1.2519080755168148</v>
      </c>
      <c r="D117" s="19">
        <v>1.2519080755168148</v>
      </c>
      <c r="E117" s="19">
        <v>1.2519080755168148</v>
      </c>
      <c r="F117" s="19">
        <v>1.2519080755168148</v>
      </c>
      <c r="G117" s="19">
        <v>1.2519080755168148</v>
      </c>
      <c r="H117" s="19">
        <v>1.2519080755168148</v>
      </c>
      <c r="I117" s="19">
        <v>1.2519080755168148</v>
      </c>
      <c r="J117" s="19">
        <v>1.2519080755168148</v>
      </c>
      <c r="K117" s="20">
        <v>1.2519080755168148</v>
      </c>
    </row>
    <row r="118" spans="2:11" x14ac:dyDescent="0.35">
      <c r="B118" s="12">
        <v>0.125</v>
      </c>
      <c r="C118" s="19">
        <v>1.2717542990384796</v>
      </c>
      <c r="D118" s="19">
        <v>1.2734081509986184</v>
      </c>
      <c r="E118" s="19">
        <v>1.2750620029587572</v>
      </c>
      <c r="F118" s="19">
        <v>1.2767158549188957</v>
      </c>
      <c r="G118" s="19">
        <v>1.2783697068790345</v>
      </c>
      <c r="H118" s="19">
        <v>1.2800235588391733</v>
      </c>
      <c r="I118" s="19">
        <v>1.2816774107993121</v>
      </c>
      <c r="J118" s="19">
        <v>1.2833312627594506</v>
      </c>
      <c r="K118" s="20">
        <v>1.2849851147195894</v>
      </c>
    </row>
    <row r="119" spans="2:11" x14ac:dyDescent="0.35">
      <c r="B119" s="12">
        <v>0.25</v>
      </c>
      <c r="C119" s="19">
        <v>1.2916005225601443</v>
      </c>
      <c r="D119" s="19">
        <v>1.2949082264804219</v>
      </c>
      <c r="E119" s="19">
        <v>1.2982159304006993</v>
      </c>
      <c r="F119" s="19">
        <v>1.3015236343209768</v>
      </c>
      <c r="G119" s="19">
        <v>1.3048313382412542</v>
      </c>
      <c r="H119" s="19">
        <v>1.3081390421615315</v>
      </c>
      <c r="I119" s="19">
        <v>1.3114467460818091</v>
      </c>
      <c r="J119" s="19">
        <v>1.3147544500020865</v>
      </c>
      <c r="K119" s="20">
        <v>1.318062153922364</v>
      </c>
    </row>
    <row r="120" spans="2:11" x14ac:dyDescent="0.35">
      <c r="B120" s="12">
        <v>0.375</v>
      </c>
      <c r="C120" s="19">
        <v>1.3114467460818091</v>
      </c>
      <c r="D120" s="19">
        <v>1.3164083019622252</v>
      </c>
      <c r="E120" s="19">
        <v>1.3213698578426414</v>
      </c>
      <c r="F120" s="19">
        <v>1.3263314137230577</v>
      </c>
      <c r="G120" s="19">
        <v>1.3312929696034739</v>
      </c>
      <c r="H120" s="19">
        <v>1.33625452548389</v>
      </c>
      <c r="I120" s="19">
        <v>1.3412160813643061</v>
      </c>
      <c r="J120" s="19">
        <v>1.3461776372447223</v>
      </c>
      <c r="K120" s="20">
        <v>1.3511391931251386</v>
      </c>
    </row>
    <row r="121" spans="2:11" x14ac:dyDescent="0.35">
      <c r="B121" s="12">
        <v>0.5</v>
      </c>
      <c r="C121" s="19">
        <v>1.3312929696034739</v>
      </c>
      <c r="D121" s="19">
        <v>1.3379083774440288</v>
      </c>
      <c r="E121" s="19">
        <v>1.3445237852845837</v>
      </c>
      <c r="F121" s="19">
        <v>1.3511391931251386</v>
      </c>
      <c r="G121" s="19">
        <v>1.3577546009656936</v>
      </c>
      <c r="H121" s="19">
        <v>1.3643700088062485</v>
      </c>
      <c r="I121" s="19">
        <v>1.3709854166468034</v>
      </c>
      <c r="J121" s="19">
        <v>1.3776008244873583</v>
      </c>
      <c r="K121" s="20">
        <v>1.384216232327913</v>
      </c>
    </row>
    <row r="122" spans="2:11" x14ac:dyDescent="0.35">
      <c r="B122" s="12">
        <v>0.625</v>
      </c>
      <c r="C122" s="19">
        <v>1.3511391931251386</v>
      </c>
      <c r="D122" s="19">
        <v>1.3594084529258321</v>
      </c>
      <c r="E122" s="19">
        <v>1.3676777127265258</v>
      </c>
      <c r="F122" s="19">
        <v>1.3759469725272195</v>
      </c>
      <c r="G122" s="19">
        <v>1.384216232327913</v>
      </c>
      <c r="H122" s="19">
        <v>1.3924854921286067</v>
      </c>
      <c r="I122" s="19">
        <v>1.4007547519293004</v>
      </c>
      <c r="J122" s="19">
        <v>1.4090240117299941</v>
      </c>
      <c r="K122" s="20">
        <v>1.4172932715306876</v>
      </c>
    </row>
    <row r="123" spans="2:11" x14ac:dyDescent="0.35">
      <c r="B123" s="12">
        <v>0.75</v>
      </c>
      <c r="C123" s="19">
        <v>1.3709854166468034</v>
      </c>
      <c r="D123" s="19">
        <v>1.3809085284076357</v>
      </c>
      <c r="E123" s="19">
        <v>1.3908316401684679</v>
      </c>
      <c r="F123" s="19">
        <v>1.4007547519293004</v>
      </c>
      <c r="G123" s="19">
        <v>1.4106778636901327</v>
      </c>
      <c r="H123" s="19">
        <v>1.4206009754509652</v>
      </c>
      <c r="I123" s="19">
        <v>1.4305240872117975</v>
      </c>
      <c r="J123" s="19">
        <v>1.44044719897263</v>
      </c>
      <c r="K123" s="20">
        <v>1.4503703107334622</v>
      </c>
    </row>
    <row r="124" spans="2:11" x14ac:dyDescent="0.35">
      <c r="B124" s="12">
        <v>0.875</v>
      </c>
      <c r="C124" s="19">
        <v>1.3908316401684679</v>
      </c>
      <c r="D124" s="19">
        <v>1.4024086038894392</v>
      </c>
      <c r="E124" s="19">
        <v>1.4139855676104103</v>
      </c>
      <c r="F124" s="19">
        <v>1.4255625313313813</v>
      </c>
      <c r="G124" s="19">
        <v>1.4371394950523524</v>
      </c>
      <c r="H124" s="19">
        <v>1.4487164587733234</v>
      </c>
      <c r="I124" s="19">
        <v>1.4602934224942945</v>
      </c>
      <c r="J124" s="19">
        <v>1.4718703862152658</v>
      </c>
      <c r="K124" s="20">
        <v>1.4834473499362368</v>
      </c>
    </row>
    <row r="125" spans="2:11" x14ac:dyDescent="0.35">
      <c r="B125" s="13">
        <v>1</v>
      </c>
      <c r="C125" s="21">
        <v>1.4106778636901327</v>
      </c>
      <c r="D125" s="21">
        <v>1.4239086793712425</v>
      </c>
      <c r="E125" s="21">
        <v>1.4371394950523524</v>
      </c>
      <c r="F125" s="21">
        <v>1.4503703107334622</v>
      </c>
      <c r="G125" s="21">
        <v>1.4636011264145721</v>
      </c>
      <c r="H125" s="21">
        <v>1.4768319420956819</v>
      </c>
      <c r="I125" s="21">
        <v>1.4900627577767918</v>
      </c>
      <c r="J125" s="21">
        <v>1.5032935734579016</v>
      </c>
      <c r="K125" s="22">
        <v>1.5165243891390114</v>
      </c>
    </row>
    <row r="128" spans="2:11" s="30" customFormat="1" x14ac:dyDescent="0.35">
      <c r="B128" s="31" t="s">
        <v>8</v>
      </c>
      <c r="C128" s="32"/>
      <c r="D128" s="32"/>
      <c r="E128" s="32"/>
      <c r="F128" s="32"/>
      <c r="G128" s="32"/>
      <c r="H128" s="32"/>
      <c r="I128" s="32"/>
      <c r="J128" s="32"/>
      <c r="K128" s="32"/>
    </row>
    <row r="129" spans="2:11" s="30" customFormat="1" x14ac:dyDescent="0.35">
      <c r="B129" s="31"/>
      <c r="C129" s="32"/>
      <c r="D129" s="32"/>
      <c r="E129" s="32"/>
      <c r="F129" s="32"/>
      <c r="G129" s="32"/>
      <c r="H129" s="32"/>
      <c r="I129" s="32"/>
      <c r="J129" s="32"/>
      <c r="K129" s="32"/>
    </row>
    <row r="130" spans="2:11" s="30" customFormat="1" x14ac:dyDescent="0.35">
      <c r="B130" s="33" t="s">
        <v>1</v>
      </c>
      <c r="C130" s="34"/>
      <c r="D130" s="35">
        <v>14.607484946018307</v>
      </c>
      <c r="E130" s="32"/>
      <c r="F130" s="32"/>
      <c r="G130" s="32"/>
      <c r="H130" s="32"/>
      <c r="I130" s="32"/>
      <c r="J130" s="32"/>
      <c r="K130" s="32"/>
    </row>
    <row r="131" spans="2:11" s="30" customFormat="1" x14ac:dyDescent="0.35">
      <c r="B131" s="32"/>
      <c r="C131" s="32"/>
      <c r="D131" s="32"/>
      <c r="E131" s="32"/>
      <c r="F131" s="32"/>
      <c r="G131" s="32"/>
      <c r="H131" s="32"/>
      <c r="I131" s="32"/>
      <c r="J131" s="32"/>
      <c r="K131" s="32"/>
    </row>
    <row r="132" spans="2:11" s="30" customFormat="1" x14ac:dyDescent="0.35">
      <c r="B132" s="36">
        <v>10.19509056820235</v>
      </c>
      <c r="C132" s="37">
        <v>1200000</v>
      </c>
      <c r="D132" s="37">
        <v>1300000</v>
      </c>
      <c r="E132" s="37">
        <v>1400000</v>
      </c>
      <c r="F132" s="37">
        <v>1500000</v>
      </c>
      <c r="G132" s="37">
        <v>1600000</v>
      </c>
      <c r="H132" s="37">
        <v>1700000</v>
      </c>
      <c r="I132" s="37">
        <v>1800000</v>
      </c>
      <c r="J132" s="37">
        <v>1900000</v>
      </c>
      <c r="K132" s="38">
        <v>2000000</v>
      </c>
    </row>
    <row r="133" spans="2:11" s="30" customFormat="1" x14ac:dyDescent="0.35">
      <c r="B133" s="39">
        <v>0</v>
      </c>
      <c r="C133" s="40">
        <v>11.686372146859393</v>
      </c>
      <c r="D133" s="40">
        <v>11.686372146859393</v>
      </c>
      <c r="E133" s="40">
        <v>11.686372146859393</v>
      </c>
      <c r="F133" s="40">
        <v>11.686372146859393</v>
      </c>
      <c r="G133" s="40">
        <v>11.686372146859393</v>
      </c>
      <c r="H133" s="40">
        <v>11.686372146859393</v>
      </c>
      <c r="I133" s="40">
        <v>11.686372146859393</v>
      </c>
      <c r="J133" s="40">
        <v>11.686372146859393</v>
      </c>
      <c r="K133" s="41">
        <v>11.686372146859393</v>
      </c>
    </row>
    <row r="134" spans="2:11" s="30" customFormat="1" x14ac:dyDescent="0.35">
      <c r="B134" s="39">
        <v>0.125</v>
      </c>
      <c r="C134" s="40">
        <v>11.274094082510173</v>
      </c>
      <c r="D134" s="40">
        <v>11.241046779283941</v>
      </c>
      <c r="E134" s="40">
        <v>11.208192650302777</v>
      </c>
      <c r="F134" s="40">
        <v>11.17553000673556</v>
      </c>
      <c r="G134" s="40">
        <v>11.14305717938017</v>
      </c>
      <c r="H134" s="40">
        <v>11.110772518379138</v>
      </c>
      <c r="I134" s="40">
        <v>11.07867439294021</v>
      </c>
      <c r="J134" s="40">
        <v>11.046761191061758</v>
      </c>
      <c r="K134" s="41">
        <v>11.015031319262917</v>
      </c>
    </row>
    <row r="135" spans="2:11" s="30" customFormat="1" x14ac:dyDescent="0.35">
      <c r="B135" s="39">
        <v>0.25</v>
      </c>
      <c r="C135" s="40">
        <v>10.889913896746792</v>
      </c>
      <c r="D135" s="40">
        <v>10.828415052935572</v>
      </c>
      <c r="E135" s="40">
        <v>10.767606915954552</v>
      </c>
      <c r="F135" s="40">
        <v>10.707477914566329</v>
      </c>
      <c r="G135" s="40">
        <v>10.648016734564877</v>
      </c>
      <c r="H135" s="40">
        <v>10.589212311678164</v>
      </c>
      <c r="I135" s="40">
        <v>10.531053824704676</v>
      </c>
      <c r="J135" s="40">
        <v>10.473530688874868</v>
      </c>
      <c r="K135" s="41">
        <v>10.416632549428996</v>
      </c>
    </row>
    <row r="136" spans="2:11" s="30" customFormat="1" x14ac:dyDescent="0.35">
      <c r="B136" s="39">
        <v>0.375</v>
      </c>
      <c r="C136" s="40">
        <v>10.531053824704676</v>
      </c>
      <c r="D136" s="40">
        <v>10.445004132962968</v>
      </c>
      <c r="E136" s="40">
        <v>10.360349275403173</v>
      </c>
      <c r="F136" s="40">
        <v>10.277055610055763</v>
      </c>
      <c r="G136" s="40">
        <v>10.19509056820235</v>
      </c>
      <c r="H136" s="40">
        <v>10.114422611915572</v>
      </c>
      <c r="I136" s="40">
        <v>10.035021193598906</v>
      </c>
      <c r="J136" s="40">
        <v>9.9568567174174003</v>
      </c>
      <c r="K136" s="41">
        <v>9.8799005025170032</v>
      </c>
    </row>
    <row r="137" spans="2:11" s="30" customFormat="1" x14ac:dyDescent="0.35">
      <c r="B137" s="39">
        <v>0.5</v>
      </c>
      <c r="C137" s="40">
        <v>10.19509056820235</v>
      </c>
      <c r="D137" s="40">
        <v>10.087816226781237</v>
      </c>
      <c r="E137" s="40">
        <v>9.9827758936540043</v>
      </c>
      <c r="F137" s="40">
        <v>9.8799005025170032</v>
      </c>
      <c r="G137" s="40">
        <v>9.7791238050196583</v>
      </c>
      <c r="H137" s="40">
        <v>9.6803822284975638</v>
      </c>
      <c r="I137" s="40">
        <v>9.5836147422383888</v>
      </c>
      <c r="J137" s="40">
        <v>9.4887627316894374</v>
      </c>
      <c r="K137" s="41">
        <v>9.3957698800620353</v>
      </c>
    </row>
    <row r="138" spans="2:11" s="30" customFormat="1" x14ac:dyDescent="0.35">
      <c r="B138" s="39">
        <v>0.625</v>
      </c>
      <c r="C138" s="40">
        <v>9.8799005025170032</v>
      </c>
      <c r="D138" s="40">
        <v>9.7542500447570042</v>
      </c>
      <c r="E138" s="40">
        <v>9.6317554427011007</v>
      </c>
      <c r="F138" s="40">
        <v>9.5122992765002063</v>
      </c>
      <c r="G138" s="40">
        <v>9.3957698800620353</v>
      </c>
      <c r="H138" s="40">
        <v>9.2820609928873434</v>
      </c>
      <c r="I138" s="40">
        <v>9.1710714368850503</v>
      </c>
      <c r="J138" s="40">
        <v>9.0627048161001227</v>
      </c>
      <c r="K138" s="41">
        <v>8.9568692374811896</v>
      </c>
    </row>
    <row r="139" spans="2:11" s="30" customFormat="1" x14ac:dyDescent="0.35">
      <c r="B139" s="39">
        <v>0.75</v>
      </c>
      <c r="C139" s="40">
        <v>9.5836147422383888</v>
      </c>
      <c r="D139" s="40">
        <v>9.442037344147332</v>
      </c>
      <c r="E139" s="40">
        <v>9.3045820568302329</v>
      </c>
      <c r="F139" s="40">
        <v>9.1710714368850503</v>
      </c>
      <c r="G139" s="40">
        <v>9.0413380813191448</v>
      </c>
      <c r="H139" s="40">
        <v>8.915223927300195</v>
      </c>
      <c r="I139" s="40">
        <v>8.7925796097059425</v>
      </c>
      <c r="J139" s="40">
        <v>8.6732638709824101</v>
      </c>
      <c r="K139" s="41">
        <v>8.5571430184083539</v>
      </c>
    </row>
    <row r="140" spans="2:11" s="30" customFormat="1" x14ac:dyDescent="0.35">
      <c r="B140" s="39">
        <v>0.875</v>
      </c>
      <c r="C140" s="40">
        <v>9.3045820568302329</v>
      </c>
      <c r="D140" s="40">
        <v>9.1491912816284522</v>
      </c>
      <c r="E140" s="40">
        <v>8.9989054456155131</v>
      </c>
      <c r="F140" s="40">
        <v>8.8534770509878022</v>
      </c>
      <c r="G140" s="40">
        <v>8.7126743444273647</v>
      </c>
      <c r="H140" s="40">
        <v>8.5762800847263012</v>
      </c>
      <c r="I140" s="40">
        <v>8.444090424381768</v>
      </c>
      <c r="J140" s="40">
        <v>8.3159138930515244</v>
      </c>
      <c r="K140" s="41">
        <v>8.1915704722085607</v>
      </c>
    </row>
    <row r="141" spans="2:11" s="30" customFormat="1" x14ac:dyDescent="0.35">
      <c r="B141" s="42">
        <v>1</v>
      </c>
      <c r="C141" s="43">
        <v>9.0413380813191448</v>
      </c>
      <c r="D141" s="43">
        <v>8.8739640878212569</v>
      </c>
      <c r="E141" s="43">
        <v>8.7126743444273647</v>
      </c>
      <c r="F141" s="43">
        <v>8.5571430184083539</v>
      </c>
      <c r="G141" s="43">
        <v>8.4070671349607409</v>
      </c>
      <c r="H141" s="43">
        <v>8.2621646073334993</v>
      </c>
      <c r="I141" s="43">
        <v>8.1221724672172453</v>
      </c>
      <c r="J141" s="43">
        <v>7.9868452720391536</v>
      </c>
      <c r="K141" s="44">
        <v>7.8559536688691782</v>
      </c>
    </row>
    <row r="144" spans="2:11" x14ac:dyDescent="0.35">
      <c r="B144" s="3" t="s">
        <v>9</v>
      </c>
    </row>
    <row r="145" spans="2:11" x14ac:dyDescent="0.35">
      <c r="B145" s="3"/>
    </row>
    <row r="146" spans="2:11" x14ac:dyDescent="0.35">
      <c r="B146" s="6" t="s">
        <v>1</v>
      </c>
      <c r="C146" s="7"/>
      <c r="D146" s="8">
        <v>2.3228319026190798</v>
      </c>
    </row>
    <row r="147" spans="2:11" x14ac:dyDescent="0.35">
      <c r="B147" s="2"/>
    </row>
    <row r="148" spans="2:11" x14ac:dyDescent="0.35">
      <c r="B148" s="14">
        <v>2.6303810280672661</v>
      </c>
      <c r="C148" s="10">
        <v>1200000</v>
      </c>
      <c r="D148" s="10">
        <v>1300000</v>
      </c>
      <c r="E148" s="10">
        <v>1400000</v>
      </c>
      <c r="F148" s="10">
        <v>1500000</v>
      </c>
      <c r="G148" s="10">
        <v>1600000</v>
      </c>
      <c r="H148" s="10">
        <v>1700000</v>
      </c>
      <c r="I148" s="10">
        <v>1800000</v>
      </c>
      <c r="J148" s="10">
        <v>1900000</v>
      </c>
      <c r="K148" s="11">
        <v>2000000</v>
      </c>
    </row>
    <row r="149" spans="2:11" x14ac:dyDescent="0.35">
      <c r="B149" s="12">
        <v>0</v>
      </c>
      <c r="C149" s="19">
        <v>2.5509961339806071</v>
      </c>
      <c r="D149" s="19">
        <v>2.5536422971168289</v>
      </c>
      <c r="E149" s="19">
        <v>2.5562884602530516</v>
      </c>
      <c r="F149" s="19">
        <v>2.5589346233892734</v>
      </c>
      <c r="G149" s="19">
        <v>2.5615807865254956</v>
      </c>
      <c r="H149" s="19">
        <v>2.5642269496617174</v>
      </c>
      <c r="I149" s="19">
        <v>2.5668731127979392</v>
      </c>
      <c r="J149" s="19">
        <v>2.5695192759341614</v>
      </c>
      <c r="K149" s="20">
        <v>2.5721654390703832</v>
      </c>
    </row>
    <row r="150" spans="2:11" x14ac:dyDescent="0.35">
      <c r="B150" s="12">
        <v>0.125</v>
      </c>
      <c r="C150" s="19">
        <v>2.5708423575022716</v>
      </c>
      <c r="D150" s="19">
        <v>2.5751423725986324</v>
      </c>
      <c r="E150" s="19">
        <v>2.5794423876949937</v>
      </c>
      <c r="F150" s="19">
        <v>2.5837424027913545</v>
      </c>
      <c r="G150" s="19">
        <v>2.5880424178877153</v>
      </c>
      <c r="H150" s="19">
        <v>2.5923424329840756</v>
      </c>
      <c r="I150" s="19">
        <v>2.5966424480804364</v>
      </c>
      <c r="J150" s="19">
        <v>2.6009424631767972</v>
      </c>
      <c r="K150" s="20">
        <v>2.605242478273158</v>
      </c>
    </row>
    <row r="151" spans="2:11" x14ac:dyDescent="0.35">
      <c r="B151" s="12">
        <v>0.25</v>
      </c>
      <c r="C151" s="19">
        <v>2.5906885810239366</v>
      </c>
      <c r="D151" s="19">
        <v>2.596642448080436</v>
      </c>
      <c r="E151" s="19">
        <v>2.6025963151369358</v>
      </c>
      <c r="F151" s="19">
        <v>2.6085501821934352</v>
      </c>
      <c r="G151" s="19">
        <v>2.6145040492499345</v>
      </c>
      <c r="H151" s="19">
        <v>2.6204579163064343</v>
      </c>
      <c r="I151" s="19">
        <v>2.6264117833629337</v>
      </c>
      <c r="J151" s="19">
        <v>2.632365650419433</v>
      </c>
      <c r="K151" s="20">
        <v>2.6383195174759324</v>
      </c>
    </row>
    <row r="152" spans="2:11" x14ac:dyDescent="0.35">
      <c r="B152" s="12">
        <v>0.375</v>
      </c>
      <c r="C152" s="19">
        <v>2.6105348045456012</v>
      </c>
      <c r="D152" s="19">
        <v>2.6181425235622395</v>
      </c>
      <c r="E152" s="19">
        <v>2.6257502425788779</v>
      </c>
      <c r="F152" s="19">
        <v>2.6333579615955163</v>
      </c>
      <c r="G152" s="19">
        <v>2.6409656806121542</v>
      </c>
      <c r="H152" s="19">
        <v>2.6485733996287926</v>
      </c>
      <c r="I152" s="19">
        <v>2.6561811186454305</v>
      </c>
      <c r="J152" s="19">
        <v>2.6637888376620689</v>
      </c>
      <c r="K152" s="20">
        <v>2.6713965566787068</v>
      </c>
    </row>
    <row r="153" spans="2:11" x14ac:dyDescent="0.35">
      <c r="B153" s="12">
        <v>0.5</v>
      </c>
      <c r="C153" s="19">
        <v>2.6303810280672661</v>
      </c>
      <c r="D153" s="19">
        <v>2.6396425990440431</v>
      </c>
      <c r="E153" s="19">
        <v>2.6489041700208205</v>
      </c>
      <c r="F153" s="19">
        <v>2.6581657409975969</v>
      </c>
      <c r="G153" s="19">
        <v>2.6674273119743739</v>
      </c>
      <c r="H153" s="19">
        <v>2.6766888829511508</v>
      </c>
      <c r="I153" s="19">
        <v>2.6859504539279278</v>
      </c>
      <c r="J153" s="19">
        <v>2.6952120249047047</v>
      </c>
      <c r="K153" s="20">
        <v>2.7044735958814816</v>
      </c>
    </row>
    <row r="154" spans="2:11" x14ac:dyDescent="0.35">
      <c r="B154" s="12">
        <v>0.625</v>
      </c>
      <c r="C154" s="19">
        <v>2.6502272515889307</v>
      </c>
      <c r="D154" s="19">
        <v>2.6611426745258462</v>
      </c>
      <c r="E154" s="19">
        <v>2.6720580974627626</v>
      </c>
      <c r="F154" s="19">
        <v>2.6829735203996781</v>
      </c>
      <c r="G154" s="19">
        <v>2.6938889433365936</v>
      </c>
      <c r="H154" s="19">
        <v>2.7048043662735091</v>
      </c>
      <c r="I154" s="19">
        <v>2.715719789210425</v>
      </c>
      <c r="J154" s="19">
        <v>2.7266352121473405</v>
      </c>
      <c r="K154" s="20">
        <v>2.737550635084256</v>
      </c>
    </row>
    <row r="155" spans="2:11" x14ac:dyDescent="0.35">
      <c r="B155" s="12">
        <v>0.75</v>
      </c>
      <c r="C155" s="19">
        <v>2.6700734751105957</v>
      </c>
      <c r="D155" s="19">
        <v>2.6826427500076497</v>
      </c>
      <c r="E155" s="19">
        <v>2.6952120249047047</v>
      </c>
      <c r="F155" s="19">
        <v>2.7077812998017592</v>
      </c>
      <c r="G155" s="19">
        <v>2.7203505746988133</v>
      </c>
      <c r="H155" s="19">
        <v>2.7329198495958678</v>
      </c>
      <c r="I155" s="19">
        <v>2.7454891244929218</v>
      </c>
      <c r="J155" s="19">
        <v>2.7580583993899763</v>
      </c>
      <c r="K155" s="20">
        <v>2.7706276742870308</v>
      </c>
    </row>
    <row r="156" spans="2:11" x14ac:dyDescent="0.35">
      <c r="B156" s="12">
        <v>0.875</v>
      </c>
      <c r="C156" s="19">
        <v>2.6899196986322602</v>
      </c>
      <c r="D156" s="19">
        <v>2.7041428254894533</v>
      </c>
      <c r="E156" s="19">
        <v>2.7183659523466468</v>
      </c>
      <c r="F156" s="19">
        <v>2.7325890792038399</v>
      </c>
      <c r="G156" s="19">
        <v>2.7468122060610329</v>
      </c>
      <c r="H156" s="19">
        <v>2.761035332918226</v>
      </c>
      <c r="I156" s="19">
        <v>2.7752584597754191</v>
      </c>
      <c r="J156" s="19">
        <v>2.7894815866326121</v>
      </c>
      <c r="K156" s="20">
        <v>2.8037047134898052</v>
      </c>
    </row>
    <row r="157" spans="2:11" x14ac:dyDescent="0.35">
      <c r="B157" s="13">
        <v>1</v>
      </c>
      <c r="C157" s="21">
        <v>2.7097659221539248</v>
      </c>
      <c r="D157" s="21">
        <v>2.7256429009712568</v>
      </c>
      <c r="E157" s="21">
        <v>2.7415198797885889</v>
      </c>
      <c r="F157" s="21">
        <v>2.757396858605921</v>
      </c>
      <c r="G157" s="21">
        <v>2.7732738374232526</v>
      </c>
      <c r="H157" s="21">
        <v>2.7891508162405843</v>
      </c>
      <c r="I157" s="21">
        <v>2.8050277950579163</v>
      </c>
      <c r="J157" s="21">
        <v>2.820904773875248</v>
      </c>
      <c r="K157" s="22">
        <v>2.8367817526925796</v>
      </c>
    </row>
  </sheetData>
  <conditionalFormatting sqref="C15:K2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K3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K5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3:K7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7:K9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1:K10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7:K1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3:K141">
    <cfRule type="colorScale" priority="2">
      <colorScale>
        <cfvo type="min"/>
        <cfvo type="percentile" val="50"/>
        <cfvo type="max"/>
        <color theme="5" tint="0.39997558519241921"/>
        <color rgb="FFFFEB84"/>
        <color rgb="FF92D050"/>
      </colorScale>
    </cfRule>
  </conditionalFormatting>
  <conditionalFormatting sqref="C149:K1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Backup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Aragon Temprado (ES)</dc:creator>
  <cp:lastModifiedBy>Marcos Aragon Temprado (ES)</cp:lastModifiedBy>
  <dcterms:created xsi:type="dcterms:W3CDTF">2024-07-12T09:54:04Z</dcterms:created>
  <dcterms:modified xsi:type="dcterms:W3CDTF">2024-07-12T10:38:56Z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{AA74FB1B-BC97-412A-B13A-AE665814896A}</vt:lpwstr>
  </property>
</Properties>
</file>