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ce8a39cf5ce5c/Documentos/Universidade/3_ano/2_semestre/Cpd/g11/assign1/results/"/>
    </mc:Choice>
  </mc:AlternateContent>
  <xr:revisionPtr revIDLastSave="1121" documentId="8_{30ACC067-7096-47E4-9E7C-F0B4A0469B97}" xr6:coauthVersionLast="47" xr6:coauthVersionMax="47" xr10:uidLastSave="{3E5EB56E-6078-483B-8615-6E2EB77A7B9D}"/>
  <bookViews>
    <workbookView xWindow="372" yWindow="456" windowWidth="22608" windowHeight="11784" xr2:uid="{A385DF72-D8D1-494C-BD44-10A199FC4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9" i="1" l="1"/>
  <c r="AC30" i="1"/>
  <c r="AC31" i="1"/>
  <c r="AC28" i="1"/>
  <c r="AC18" i="1"/>
  <c r="AC19" i="1"/>
  <c r="AC20" i="1"/>
  <c r="AC17" i="1"/>
  <c r="T29" i="1"/>
  <c r="T30" i="1"/>
  <c r="T31" i="1"/>
  <c r="T28" i="1"/>
  <c r="K29" i="1"/>
  <c r="K30" i="1"/>
  <c r="K31" i="1"/>
  <c r="K28" i="1"/>
  <c r="T18" i="1"/>
  <c r="T19" i="1"/>
  <c r="T20" i="1"/>
  <c r="T21" i="1"/>
  <c r="T22" i="1"/>
  <c r="T23" i="1"/>
  <c r="T17" i="1"/>
  <c r="K18" i="1"/>
  <c r="K19" i="1"/>
  <c r="K20" i="1"/>
  <c r="K21" i="1"/>
  <c r="K22" i="1"/>
  <c r="K23" i="1"/>
  <c r="K17" i="1"/>
  <c r="P6" i="1"/>
  <c r="P7" i="1"/>
  <c r="P8" i="1"/>
  <c r="P9" i="1"/>
  <c r="P10" i="1"/>
  <c r="P11" i="1"/>
  <c r="P5" i="1"/>
  <c r="G6" i="1"/>
  <c r="G7" i="1"/>
  <c r="G8" i="1"/>
  <c r="G9" i="1"/>
  <c r="G10" i="1"/>
  <c r="G11" i="1"/>
  <c r="G5" i="1"/>
</calcChain>
</file>

<file path=xl/sharedStrings.xml><?xml version="1.0" encoding="utf-8"?>
<sst xmlns="http://schemas.openxmlformats.org/spreadsheetml/2006/main" count="94" uniqueCount="30">
  <si>
    <t>600 X 600</t>
  </si>
  <si>
    <t>1000 X 1000</t>
  </si>
  <si>
    <t>1400 X 1400</t>
  </si>
  <si>
    <t>1800 X 1800</t>
  </si>
  <si>
    <t>2200 X 2200</t>
  </si>
  <si>
    <t>2600 X 2600</t>
  </si>
  <si>
    <t>3000 X 3000</t>
  </si>
  <si>
    <t>SIZE (LINES X COLUMNS)</t>
  </si>
  <si>
    <t>4096 X 4096</t>
  </si>
  <si>
    <t>6144 X 6144</t>
  </si>
  <si>
    <t>8192 X 8192</t>
  </si>
  <si>
    <t>10240 X 10240</t>
  </si>
  <si>
    <t xml:space="preserve">TIME (SECONDS) </t>
  </si>
  <si>
    <t xml:space="preserve">TIME (SECONDS)  </t>
  </si>
  <si>
    <t>TIME (SECONDS)</t>
  </si>
  <si>
    <t>L1 DCM</t>
  </si>
  <si>
    <t>L2 DCM</t>
  </si>
  <si>
    <t>L2 DCA</t>
  </si>
  <si>
    <t>L3 DCA</t>
  </si>
  <si>
    <t xml:space="preserve"> TIME (SECONDS) </t>
  </si>
  <si>
    <t xml:space="preserve"> TIME (SECONDS)  </t>
  </si>
  <si>
    <t>Julia - ex 1</t>
  </si>
  <si>
    <t>Julia - ex 2</t>
  </si>
  <si>
    <t>C++  - ex 1</t>
  </si>
  <si>
    <t>C++ - ex 2</t>
  </si>
  <si>
    <t>C++ - ex 2 extra</t>
  </si>
  <si>
    <t>C++  - ex 3 - 128</t>
  </si>
  <si>
    <t>C++ - ex 3 - 256</t>
  </si>
  <si>
    <t>C++ - ex 3 - 512</t>
  </si>
  <si>
    <t>Gflops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</si>
</sst>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92F"/>
      <name val="Calibri"/>
      <family val="2"/>
      <scheme val="minor"/>
    </font>
    <font>
      <b/>
      <sz val="11"/>
      <color rgb="FF24292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  <a:latin typeface="+mn-lt"/>
              </a:rPr>
              <a:t>JULIA vs C++</a:t>
            </a:r>
          </a:p>
        </c:rich>
      </c:tx>
      <c:layout>
        <c:manualLayout>
          <c:xMode val="edge"/>
          <c:yMode val="edge"/>
          <c:x val="0.40425792092367097"/>
          <c:y val="6.361295929889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678077105403272"/>
          <c:y val="0.15536918041143763"/>
          <c:w val="0.77648775957701333"/>
          <c:h val="0.70477576974450573"/>
        </c:manualLayout>
      </c:layout>
      <c:scatterChart>
        <c:scatterStyle val="smoothMarker"/>
        <c:varyColors val="0"/>
        <c:ser>
          <c:idx val="0"/>
          <c:order val="0"/>
          <c:tx>
            <c:v>Julia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Sheet1!$E$5:$E$11</c:f>
              <c:numCache>
                <c:formatCode>0.000</c:formatCode>
                <c:ptCount val="7"/>
                <c:pt idx="0">
                  <c:v>0.48299999999999998</c:v>
                </c:pt>
                <c:pt idx="1">
                  <c:v>2.33</c:v>
                </c:pt>
                <c:pt idx="2">
                  <c:v>7.1079999999999997</c:v>
                </c:pt>
                <c:pt idx="3">
                  <c:v>23.396000000000001</c:v>
                </c:pt>
                <c:pt idx="4">
                  <c:v>48.856000000000002</c:v>
                </c:pt>
                <c:pt idx="5">
                  <c:v>86.156000000000006</c:v>
                </c:pt>
                <c:pt idx="6">
                  <c:v>144.71199999999999</c:v>
                </c:pt>
              </c:numCache>
            </c:numRef>
          </c:xVal>
          <c:yVal>
            <c:numRef>
              <c:f>Sheet1!$V$4:$V$10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20-41E4-954C-E70A4D4B00E9}"/>
            </c:ext>
          </c:extLst>
        </c:ser>
        <c:ser>
          <c:idx val="1"/>
          <c:order val="1"/>
          <c:tx>
            <c:v>C++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Sheet1!$E$17:$E$23</c:f>
              <c:numCache>
                <c:formatCode>General</c:formatCode>
                <c:ptCount val="7"/>
                <c:pt idx="0">
                  <c:v>0.249</c:v>
                </c:pt>
                <c:pt idx="1">
                  <c:v>1.4059999999999999</c:v>
                </c:pt>
                <c:pt idx="2">
                  <c:v>4.7069999999999999</c:v>
                </c:pt>
                <c:pt idx="3">
                  <c:v>22.814</c:v>
                </c:pt>
                <c:pt idx="4">
                  <c:v>49.162999999999997</c:v>
                </c:pt>
                <c:pt idx="5">
                  <c:v>86.433999999999997</c:v>
                </c:pt>
                <c:pt idx="6">
                  <c:v>149.017</c:v>
                </c:pt>
              </c:numCache>
            </c:numRef>
          </c:xVal>
          <c:yVal>
            <c:numRef>
              <c:f>Sheet1!$V$4:$V$10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20-41E4-954C-E70A4D4B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65184"/>
        <c:axId val="823166432"/>
      </c:scatterChart>
      <c:valAx>
        <c:axId val="8231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 b="1">
                    <a:solidFill>
                      <a:schemeClr val="tx1"/>
                    </a:solidFill>
                    <a:latin typeface="+mn-lt"/>
                  </a:rPr>
                  <a:t>TIME (SECONDS) </a:t>
                </a:r>
              </a:p>
            </c:rich>
          </c:tx>
          <c:layout>
            <c:manualLayout>
              <c:xMode val="edge"/>
              <c:yMode val="edge"/>
              <c:x val="0.41829051539021112"/>
              <c:y val="0.9193199363952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9525"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3166432"/>
        <c:crosses val="autoZero"/>
        <c:crossBetween val="midCat"/>
      </c:valAx>
      <c:valAx>
        <c:axId val="8231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 b="1" baseline="0">
                    <a:solidFill>
                      <a:schemeClr val="tx1"/>
                    </a:solidFill>
                    <a:latin typeface="+mn-lt"/>
                  </a:rPr>
                  <a:t>SIZE (LINES X COLUMNS)</a:t>
                </a:r>
              </a:p>
            </c:rich>
          </c:tx>
          <c:layout>
            <c:manualLayout>
              <c:xMode val="edge"/>
              <c:yMode val="edge"/>
              <c:x val="1.541143690312638E-2"/>
              <c:y val="0.3134495368225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3165184"/>
        <c:crosses val="autoZero"/>
        <c:crossBetween val="midCat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9525"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legendEntry>
      <c:layout>
        <c:manualLayout>
          <c:xMode val="edge"/>
          <c:yMode val="edge"/>
          <c:x val="0.88267373021527085"/>
          <c:y val="0.37722780492848434"/>
          <c:w val="0.11618515618015125"/>
          <c:h val="0.28742198607949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4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JULIA VS C++</a:t>
            </a:r>
          </a:p>
        </c:rich>
      </c:tx>
      <c:layout>
        <c:manualLayout>
          <c:xMode val="edge"/>
          <c:yMode val="edge"/>
          <c:x val="0.40789522142637136"/>
          <c:y val="9.7664559851640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911893074382276"/>
          <c:y val="0.18961669585848431"/>
          <c:w val="0.77255327384283845"/>
          <c:h val="0.6592618585455402"/>
        </c:manualLayout>
      </c:layout>
      <c:scatterChart>
        <c:scatterStyle val="smoothMarker"/>
        <c:varyColors val="0"/>
        <c:ser>
          <c:idx val="0"/>
          <c:order val="0"/>
          <c:tx>
            <c:v>JULIA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Sheet1!$N$5:$N$11</c:f>
              <c:numCache>
                <c:formatCode>0.000</c:formatCode>
                <c:ptCount val="7"/>
                <c:pt idx="0">
                  <c:v>0.37</c:v>
                </c:pt>
                <c:pt idx="1">
                  <c:v>1.65</c:v>
                </c:pt>
                <c:pt idx="2">
                  <c:v>4.7050000000000001</c:v>
                </c:pt>
                <c:pt idx="3">
                  <c:v>10.353999999999999</c:v>
                </c:pt>
                <c:pt idx="4">
                  <c:v>19.719000000000001</c:v>
                </c:pt>
                <c:pt idx="5">
                  <c:v>32.213000000000001</c:v>
                </c:pt>
                <c:pt idx="6">
                  <c:v>47.89</c:v>
                </c:pt>
              </c:numCache>
            </c:numRef>
          </c:xVal>
          <c:yVal>
            <c:numRef>
              <c:f>Sheet1!$V$4:$V$10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C2-4FC2-A256-2DBA0CC05206}"/>
            </c:ext>
          </c:extLst>
        </c:ser>
        <c:ser>
          <c:idx val="1"/>
          <c:order val="1"/>
          <c:tx>
            <c:v>C++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Sheet1!$N$17:$N$23</c:f>
              <c:numCache>
                <c:formatCode>General</c:formatCode>
                <c:ptCount val="7"/>
                <c:pt idx="0">
                  <c:v>0.13100000000000001</c:v>
                </c:pt>
                <c:pt idx="1">
                  <c:v>0.58899999999999997</c:v>
                </c:pt>
                <c:pt idx="2">
                  <c:v>1.978</c:v>
                </c:pt>
                <c:pt idx="3">
                  <c:v>4.0670000000000002</c:v>
                </c:pt>
                <c:pt idx="4">
                  <c:v>7.7649999999999997</c:v>
                </c:pt>
                <c:pt idx="5">
                  <c:v>12.759</c:v>
                </c:pt>
                <c:pt idx="6">
                  <c:v>19.759</c:v>
                </c:pt>
              </c:numCache>
            </c:numRef>
          </c:xVal>
          <c:yVal>
            <c:numRef>
              <c:f>Sheet1!$V$4:$V$10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C2-4FC2-A256-2DBA0CC0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5968"/>
        <c:axId val="153256384"/>
      </c:scatterChart>
      <c:valAx>
        <c:axId val="1532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0.42061295121149372"/>
              <c:y val="0.91299378320440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256384"/>
        <c:crosses val="autoZero"/>
        <c:crossBetween val="midCat"/>
      </c:valAx>
      <c:valAx>
        <c:axId val="1532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SIZE(LINES</a:t>
                </a:r>
                <a:r>
                  <a:rPr lang="pt-PT" sz="16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X COLUMNS</a:t>
                </a:r>
                <a:r>
                  <a:rPr lang="pt-PT" sz="16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7822250352437456E-2"/>
              <c:y val="0.31715621264125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255968"/>
        <c:crosses val="autoZero"/>
        <c:crossBetween val="midCat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80473548958283"/>
          <c:y val="0.35646979227808018"/>
          <c:w val="0.10529012535040151"/>
          <c:h val="0.28556368349527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  <a:latin typeface="+mn-lt"/>
              </a:rPr>
              <a:t>C++</a:t>
            </a:r>
          </a:p>
        </c:rich>
      </c:tx>
      <c:layout>
        <c:manualLayout>
          <c:xMode val="edge"/>
          <c:yMode val="edge"/>
          <c:x val="0.47068805583560241"/>
          <c:y val="6.5701052418362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678077105403272"/>
          <c:y val="0.15536918041143763"/>
          <c:w val="0.77648775957701333"/>
          <c:h val="0.70477576974450573"/>
        </c:manualLayout>
      </c:layout>
      <c:scatterChart>
        <c:scatterStyle val="smoothMarker"/>
        <c:varyColors val="0"/>
        <c:ser>
          <c:idx val="0"/>
          <c:order val="0"/>
          <c:tx>
            <c:v>C++: Line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Sheet1!$W$17:$W$20</c:f>
              <c:numCache>
                <c:formatCode>General</c:formatCode>
                <c:ptCount val="4"/>
                <c:pt idx="0">
                  <c:v>51.106000000000002</c:v>
                </c:pt>
                <c:pt idx="1">
                  <c:v>176.04599999999999</c:v>
                </c:pt>
                <c:pt idx="2">
                  <c:v>416.29899999999998</c:v>
                </c:pt>
                <c:pt idx="3">
                  <c:v>806.05399999999997</c:v>
                </c:pt>
              </c:numCache>
            </c:numRef>
          </c:xVal>
          <c:yVal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D-41D3-AB9B-06925037D9A8}"/>
            </c:ext>
          </c:extLst>
        </c:ser>
        <c:ser>
          <c:idx val="1"/>
          <c:order val="1"/>
          <c:tx>
            <c:v>C++: 128</c:v>
          </c:tx>
          <c:spPr>
            <a:ln w="19050" cap="rnd">
              <a:solidFill>
                <a:sysClr val="window" lastClr="FFFFFF"/>
              </a:solidFill>
              <a:round/>
            </a:ln>
            <a:effectLst/>
          </c:spPr>
          <c:marker>
            <c:symbol val="none"/>
          </c:marker>
          <c:xVal>
            <c:numRef>
              <c:f>Sheet1!$E$28:$E$31</c:f>
              <c:numCache>
                <c:formatCode>General</c:formatCode>
                <c:ptCount val="4"/>
                <c:pt idx="0">
                  <c:v>44.802</c:v>
                </c:pt>
                <c:pt idx="1">
                  <c:v>155.977</c:v>
                </c:pt>
                <c:pt idx="2">
                  <c:v>420.161</c:v>
                </c:pt>
                <c:pt idx="3">
                  <c:v>725.745</c:v>
                </c:pt>
              </c:numCache>
            </c:numRef>
          </c:xVal>
          <c:yVal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D-41D3-AB9B-06925037D9A8}"/>
            </c:ext>
          </c:extLst>
        </c:ser>
        <c:ser>
          <c:idx val="2"/>
          <c:order val="2"/>
          <c:tx>
            <c:v>C++: 256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Sheet1!$N$28:$N$31</c:f>
              <c:numCache>
                <c:formatCode>General</c:formatCode>
                <c:ptCount val="4"/>
                <c:pt idx="0">
                  <c:v>41.188000000000002</c:v>
                </c:pt>
                <c:pt idx="1">
                  <c:v>148.501</c:v>
                </c:pt>
                <c:pt idx="2">
                  <c:v>476.15499999999997</c:v>
                </c:pt>
                <c:pt idx="3">
                  <c:v>630.47799999999995</c:v>
                </c:pt>
              </c:numCache>
            </c:numRef>
          </c:xVal>
          <c:yVal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DD-41D3-AB9B-06925037D9A8}"/>
            </c:ext>
          </c:extLst>
        </c:ser>
        <c:ser>
          <c:idx val="3"/>
          <c:order val="3"/>
          <c:tx>
            <c:v>C++: 512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Sheet1!$W$28:$W$31</c:f>
              <c:numCache>
                <c:formatCode>General</c:formatCode>
                <c:ptCount val="4"/>
                <c:pt idx="0">
                  <c:v>42.093000000000004</c:v>
                </c:pt>
                <c:pt idx="1">
                  <c:v>143.18199999999999</c:v>
                </c:pt>
                <c:pt idx="2">
                  <c:v>409.07400000000001</c:v>
                </c:pt>
                <c:pt idx="3">
                  <c:v>636.42600000000004</c:v>
                </c:pt>
              </c:numCache>
            </c:numRef>
          </c:xVal>
          <c:yVal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DD-41D3-AB9B-06925037D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65184"/>
        <c:axId val="823166432"/>
      </c:scatterChart>
      <c:valAx>
        <c:axId val="8231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 b="1">
                    <a:solidFill>
                      <a:schemeClr val="tx1"/>
                    </a:solidFill>
                    <a:latin typeface="+mn-lt"/>
                  </a:rPr>
                  <a:t>TIME (SECONDS) </a:t>
                </a:r>
              </a:p>
            </c:rich>
          </c:tx>
          <c:layout>
            <c:manualLayout>
              <c:xMode val="edge"/>
              <c:yMode val="edge"/>
              <c:x val="0.41829051539021112"/>
              <c:y val="0.9193199363952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9525"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3166432"/>
        <c:crosses val="autoZero"/>
        <c:crossBetween val="midCat"/>
      </c:valAx>
      <c:valAx>
        <c:axId val="8231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 b="1" baseline="0">
                    <a:solidFill>
                      <a:schemeClr val="tx1"/>
                    </a:solidFill>
                    <a:latin typeface="+mn-lt"/>
                  </a:rPr>
                  <a:t>SIZE (LINES X COLUMNS)</a:t>
                </a:r>
              </a:p>
            </c:rich>
          </c:tx>
          <c:layout>
            <c:manualLayout>
              <c:xMode val="edge"/>
              <c:yMode val="edge"/>
              <c:x val="1.541143690312638E-2"/>
              <c:y val="0.3134495368225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3165184"/>
        <c:crosses val="autoZero"/>
        <c:crossBetween val="midCat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9525"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legendEntry>
      <c:layout>
        <c:manualLayout>
          <c:xMode val="edge"/>
          <c:yMode val="edge"/>
          <c:x val="0.88267373021527085"/>
          <c:y val="0.37722780492848434"/>
          <c:w val="8.4054169723584857E-2"/>
          <c:h val="0.1409432684502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  <a:r>
              <a:rPr lang="en-US" baseline="0"/>
              <a:t> Basic Multiplication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L1 DCM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Sheet1!$V$4:$V$10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Sheet1!$F$17:$F$23</c:f>
              <c:numCache>
                <c:formatCode>General</c:formatCode>
                <c:ptCount val="7"/>
                <c:pt idx="0">
                  <c:v>244513353</c:v>
                </c:pt>
                <c:pt idx="1">
                  <c:v>1223755839</c:v>
                </c:pt>
                <c:pt idx="2">
                  <c:v>3523280385</c:v>
                </c:pt>
                <c:pt idx="3">
                  <c:v>9089426043</c:v>
                </c:pt>
                <c:pt idx="4">
                  <c:v>17652220733</c:v>
                </c:pt>
                <c:pt idx="5">
                  <c:v>30898381176</c:v>
                </c:pt>
                <c:pt idx="6">
                  <c:v>50301812980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1-42FF-A63E-C6D85FE30C09}"/>
            </c:ext>
          </c:extLst>
        </c:ser>
        <c:ser>
          <c:idx val="1"/>
          <c:order val="1"/>
          <c:tx>
            <c:v>L2 DCM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Sheet1!$V$4:$V$10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Sheet1!$G$17:$G$23</c:f>
              <c:numCache>
                <c:formatCode>General</c:formatCode>
                <c:ptCount val="7"/>
                <c:pt idx="0">
                  <c:v>38177587</c:v>
                </c:pt>
                <c:pt idx="1">
                  <c:v>315611293</c:v>
                </c:pt>
                <c:pt idx="2">
                  <c:v>1624873472</c:v>
                </c:pt>
                <c:pt idx="3">
                  <c:v>7530546632</c:v>
                </c:pt>
                <c:pt idx="4">
                  <c:v>24012323563</c:v>
                </c:pt>
                <c:pt idx="5">
                  <c:v>53111767241</c:v>
                </c:pt>
                <c:pt idx="6">
                  <c:v>100430752258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1-42FF-A63E-C6D85FE30C09}"/>
            </c:ext>
          </c:extLst>
        </c:ser>
        <c:ser>
          <c:idx val="2"/>
          <c:order val="2"/>
          <c:tx>
            <c:v>L2 DCA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Sheet1!$V$4:$V$10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Sheet1!$H$17:$H$23</c:f>
              <c:numCache>
                <c:formatCode>General</c:formatCode>
                <c:ptCount val="7"/>
                <c:pt idx="0">
                  <c:v>218983621</c:v>
                </c:pt>
                <c:pt idx="1">
                  <c:v>1103824500</c:v>
                </c:pt>
                <c:pt idx="2">
                  <c:v>3205693912</c:v>
                </c:pt>
                <c:pt idx="3">
                  <c:v>8445284019</c:v>
                </c:pt>
                <c:pt idx="4">
                  <c:v>16390049157</c:v>
                </c:pt>
                <c:pt idx="5">
                  <c:v>28693177100</c:v>
                </c:pt>
                <c:pt idx="6">
                  <c:v>46595636164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1-42FF-A63E-C6D85FE30C09}"/>
            </c:ext>
          </c:extLst>
        </c:ser>
        <c:ser>
          <c:idx val="3"/>
          <c:order val="3"/>
          <c:tx>
            <c:v>L3 DCA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Sheet1!$V$4:$V$10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Sheet1!$I$17:$I$23</c:f>
              <c:numCache>
                <c:formatCode>General</c:formatCode>
                <c:ptCount val="7"/>
                <c:pt idx="0">
                  <c:v>38177587</c:v>
                </c:pt>
                <c:pt idx="1">
                  <c:v>315611293</c:v>
                </c:pt>
                <c:pt idx="2">
                  <c:v>1624873472</c:v>
                </c:pt>
                <c:pt idx="3">
                  <c:v>7530546632</c:v>
                </c:pt>
                <c:pt idx="4">
                  <c:v>24012323563</c:v>
                </c:pt>
                <c:pt idx="5">
                  <c:v>53111767241</c:v>
                </c:pt>
                <c:pt idx="6">
                  <c:v>100430752258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1-42FF-A63E-C6D85FE3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271488"/>
        <c:axId val="1491643520"/>
      </c:barChart>
      <c:catAx>
        <c:axId val="14702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</a:t>
                </a:r>
                <a:r>
                  <a:rPr lang="pt-PT" baseline="0"/>
                  <a:t> s</a:t>
                </a:r>
                <a:r>
                  <a:rPr lang="pt-PT"/>
                  <a:t>ize</a:t>
                </a:r>
              </a:p>
            </c:rich>
          </c:tx>
          <c:layout>
            <c:manualLayout>
              <c:xMode val="edge"/>
              <c:yMode val="edge"/>
              <c:x val="0.93393187577358472"/>
              <c:y val="0.78016926860232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1643520"/>
        <c:crosses val="autoZero"/>
        <c:auto val="1"/>
        <c:lblAlgn val="ctr"/>
        <c:lblOffset val="100"/>
        <c:noMultiLvlLbl val="0"/>
      </c:catAx>
      <c:valAx>
        <c:axId val="14916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accesses or misses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027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  <a:r>
              <a:rPr lang="en-US" baseline="0"/>
              <a:t> Line Multiplication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L1 DCM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Sheet1!$V$4:$V$10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Sheet1!$O$17:$O$23</c:f>
              <c:numCache>
                <c:formatCode>General</c:formatCode>
                <c:ptCount val="7"/>
                <c:pt idx="0">
                  <c:v>27137987</c:v>
                </c:pt>
                <c:pt idx="1">
                  <c:v>125848366</c:v>
                </c:pt>
                <c:pt idx="2">
                  <c:v>346669092</c:v>
                </c:pt>
                <c:pt idx="3">
                  <c:v>745970797</c:v>
                </c:pt>
                <c:pt idx="4">
                  <c:v>2077554720</c:v>
                </c:pt>
                <c:pt idx="5">
                  <c:v>4412574954</c:v>
                </c:pt>
                <c:pt idx="6">
                  <c:v>6779132112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2-4D50-9DAA-12A4612641BD}"/>
            </c:ext>
          </c:extLst>
        </c:ser>
        <c:ser>
          <c:idx val="1"/>
          <c:order val="1"/>
          <c:tx>
            <c:v>L2 DCM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Sheet1!$V$4:$V$10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Sheet1!$P$17:$P$23</c:f>
              <c:numCache>
                <c:formatCode>General</c:formatCode>
                <c:ptCount val="7"/>
                <c:pt idx="0">
                  <c:v>58862443</c:v>
                </c:pt>
                <c:pt idx="1">
                  <c:v>265124319</c:v>
                </c:pt>
                <c:pt idx="2">
                  <c:v>709922586</c:v>
                </c:pt>
                <c:pt idx="3">
                  <c:v>1522914038</c:v>
                </c:pt>
                <c:pt idx="4">
                  <c:v>2762244264</c:v>
                </c:pt>
                <c:pt idx="5">
                  <c:v>4480157692</c:v>
                </c:pt>
                <c:pt idx="6">
                  <c:v>6868811945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2-4D50-9DAA-12A4612641BD}"/>
            </c:ext>
          </c:extLst>
        </c:ser>
        <c:ser>
          <c:idx val="2"/>
          <c:order val="2"/>
          <c:tx>
            <c:v>L2 DCA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Sheet1!$V$4:$V$10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Sheet1!$Q$17:$Q$23</c:f>
              <c:numCache>
                <c:formatCode>General</c:formatCode>
                <c:ptCount val="7"/>
                <c:pt idx="0">
                  <c:v>1746582</c:v>
                </c:pt>
                <c:pt idx="1">
                  <c:v>9503303</c:v>
                </c:pt>
                <c:pt idx="2">
                  <c:v>28154075</c:v>
                </c:pt>
                <c:pt idx="3">
                  <c:v>63367204</c:v>
                </c:pt>
                <c:pt idx="4">
                  <c:v>303969997</c:v>
                </c:pt>
                <c:pt idx="5">
                  <c:v>757355548</c:v>
                </c:pt>
                <c:pt idx="6">
                  <c:v>1197399470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2-4D50-9DAA-12A4612641BD}"/>
            </c:ext>
          </c:extLst>
        </c:ser>
        <c:ser>
          <c:idx val="3"/>
          <c:order val="3"/>
          <c:tx>
            <c:v>L3 DCA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Sheet1!$V$4:$V$10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Sheet1!$R$17:$R$23</c:f>
              <c:numCache>
                <c:formatCode>General</c:formatCode>
                <c:ptCount val="7"/>
                <c:pt idx="0">
                  <c:v>58862443</c:v>
                </c:pt>
                <c:pt idx="1">
                  <c:v>265124319</c:v>
                </c:pt>
                <c:pt idx="2">
                  <c:v>709922586</c:v>
                </c:pt>
                <c:pt idx="3">
                  <c:v>1522914038</c:v>
                </c:pt>
                <c:pt idx="4">
                  <c:v>2762244264</c:v>
                </c:pt>
                <c:pt idx="5">
                  <c:v>4480157692</c:v>
                </c:pt>
                <c:pt idx="6">
                  <c:v>6868811945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2-4D50-9DAA-12A461264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271488"/>
        <c:axId val="1491643520"/>
      </c:barChart>
      <c:catAx>
        <c:axId val="14702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</a:t>
                </a:r>
                <a:r>
                  <a:rPr lang="pt-PT" baseline="0"/>
                  <a:t> s</a:t>
                </a:r>
                <a:r>
                  <a:rPr lang="pt-PT"/>
                  <a:t>ize</a:t>
                </a:r>
              </a:p>
            </c:rich>
          </c:tx>
          <c:layout>
            <c:manualLayout>
              <c:xMode val="edge"/>
              <c:yMode val="edge"/>
              <c:x val="0.93393187577358472"/>
              <c:y val="0.78016926860232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1643520"/>
        <c:crosses val="autoZero"/>
        <c:auto val="1"/>
        <c:lblAlgn val="ctr"/>
        <c:lblOffset val="100"/>
        <c:noMultiLvlLbl val="0"/>
      </c:catAx>
      <c:valAx>
        <c:axId val="14916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accesses or misses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027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  <a:r>
              <a:rPr lang="en-US" baseline="0"/>
              <a:t> Block Multiplication - 128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L1 DCM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Sheet1!$F$28:$F$31</c:f>
              <c:numCache>
                <c:formatCode>General</c:formatCode>
                <c:ptCount val="4"/>
                <c:pt idx="0">
                  <c:v>9934978482</c:v>
                </c:pt>
                <c:pt idx="1">
                  <c:v>33515067157</c:v>
                </c:pt>
                <c:pt idx="2">
                  <c:v>79488632101</c:v>
                </c:pt>
                <c:pt idx="3">
                  <c:v>155154892889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4-4D77-9934-C8747CF7B39C}"/>
            </c:ext>
          </c:extLst>
        </c:ser>
        <c:ser>
          <c:idx val="1"/>
          <c:order val="1"/>
          <c:tx>
            <c:v>L2 DCM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Sheet1!$G$28:$G$31</c:f>
              <c:numCache>
                <c:formatCode>General</c:formatCode>
                <c:ptCount val="4"/>
                <c:pt idx="0">
                  <c:v>32071055500</c:v>
                </c:pt>
                <c:pt idx="1">
                  <c:v>107122400372</c:v>
                </c:pt>
                <c:pt idx="2">
                  <c:v>254920980862</c:v>
                </c:pt>
                <c:pt idx="3">
                  <c:v>496452519926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4-4D77-9934-C8747CF7B39C}"/>
            </c:ext>
          </c:extLst>
        </c:ser>
        <c:ser>
          <c:idx val="2"/>
          <c:order val="2"/>
          <c:tx>
            <c:v>L2 DCA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Sheet1!$H$28:$H$31</c:f>
              <c:numCache>
                <c:formatCode>General</c:formatCode>
                <c:ptCount val="4"/>
                <c:pt idx="0">
                  <c:v>1820657776</c:v>
                </c:pt>
                <c:pt idx="1">
                  <c:v>6126645141</c:v>
                </c:pt>
                <c:pt idx="2">
                  <c:v>14037805628</c:v>
                </c:pt>
                <c:pt idx="3">
                  <c:v>28333511263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4-4D77-9934-C8747CF7B39C}"/>
            </c:ext>
          </c:extLst>
        </c:ser>
        <c:ser>
          <c:idx val="3"/>
          <c:order val="3"/>
          <c:tx>
            <c:v>L3 DCA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E7-4ACC-995C-5214CFE6363A}"/>
              </c:ext>
            </c:extLst>
          </c:dPt>
          <c:cat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Sheet1!$I$28:$I$31</c:f>
              <c:numCache>
                <c:formatCode>General</c:formatCode>
                <c:ptCount val="4"/>
                <c:pt idx="0">
                  <c:v>32071055500</c:v>
                </c:pt>
                <c:pt idx="1">
                  <c:v>107122400372</c:v>
                </c:pt>
                <c:pt idx="2">
                  <c:v>254920980862</c:v>
                </c:pt>
                <c:pt idx="3">
                  <c:v>496452519926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4-4D77-9934-C8747CF7B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271488"/>
        <c:axId val="1491643520"/>
      </c:barChart>
      <c:catAx>
        <c:axId val="14702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</a:t>
                </a:r>
                <a:r>
                  <a:rPr lang="pt-PT" baseline="0"/>
                  <a:t> s</a:t>
                </a:r>
                <a:r>
                  <a:rPr lang="pt-PT"/>
                  <a:t>ize</a:t>
                </a:r>
              </a:p>
            </c:rich>
          </c:tx>
          <c:layout>
            <c:manualLayout>
              <c:xMode val="edge"/>
              <c:yMode val="edge"/>
              <c:x val="0.93393187577358472"/>
              <c:y val="0.78016926860232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1643520"/>
        <c:crosses val="autoZero"/>
        <c:auto val="1"/>
        <c:lblAlgn val="ctr"/>
        <c:lblOffset val="100"/>
        <c:noMultiLvlLbl val="0"/>
      </c:catAx>
      <c:valAx>
        <c:axId val="14916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accesses or misses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027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  <a:r>
              <a:rPr lang="en-US" baseline="0"/>
              <a:t> Line Multiplication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L1 DCM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Sheet1!$X$17:$X$20</c:f>
              <c:numCache>
                <c:formatCode>General</c:formatCode>
                <c:ptCount val="4"/>
                <c:pt idx="0">
                  <c:v>17717778153</c:v>
                </c:pt>
                <c:pt idx="1">
                  <c:v>59771270792</c:v>
                </c:pt>
                <c:pt idx="2">
                  <c:v>141520585378</c:v>
                </c:pt>
                <c:pt idx="3">
                  <c:v>276388456237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F-4F54-B2A7-4B5455F000BF}"/>
            </c:ext>
          </c:extLst>
        </c:ser>
        <c:ser>
          <c:idx val="1"/>
          <c:order val="1"/>
          <c:tx>
            <c:v>L2 DCM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Sheet1!$Y$17:$Y$20</c:f>
              <c:numCache>
                <c:formatCode>General</c:formatCode>
                <c:ptCount val="4"/>
                <c:pt idx="0">
                  <c:v>17439666044</c:v>
                </c:pt>
                <c:pt idx="1">
                  <c:v>59722313402</c:v>
                </c:pt>
                <c:pt idx="2">
                  <c:v>138327501964</c:v>
                </c:pt>
                <c:pt idx="3">
                  <c:v>272353733578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F-4F54-B2A7-4B5455F000BF}"/>
            </c:ext>
          </c:extLst>
        </c:ser>
        <c:ser>
          <c:idx val="2"/>
          <c:order val="2"/>
          <c:tx>
            <c:v>L2 DCA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Sheet1!$Z$17:$Z$20</c:f>
              <c:numCache>
                <c:formatCode>General</c:formatCode>
                <c:ptCount val="4"/>
                <c:pt idx="0">
                  <c:v>5122417870</c:v>
                </c:pt>
                <c:pt idx="1">
                  <c:v>17695226582</c:v>
                </c:pt>
                <c:pt idx="2">
                  <c:v>40619683878</c:v>
                </c:pt>
                <c:pt idx="3">
                  <c:v>80742902417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F-4F54-B2A7-4B5455F000BF}"/>
            </c:ext>
          </c:extLst>
        </c:ser>
        <c:ser>
          <c:idx val="3"/>
          <c:order val="3"/>
          <c:tx>
            <c:v>L3 DCA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Sheet1!$AA$17:$AA$20</c:f>
              <c:numCache>
                <c:formatCode>General</c:formatCode>
                <c:ptCount val="4"/>
                <c:pt idx="0">
                  <c:v>17439666044</c:v>
                </c:pt>
                <c:pt idx="1">
                  <c:v>59722313402</c:v>
                </c:pt>
                <c:pt idx="2">
                  <c:v>138327501964</c:v>
                </c:pt>
                <c:pt idx="3">
                  <c:v>272353733578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7F-4F54-B2A7-4B5455F0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271488"/>
        <c:axId val="1491643520"/>
      </c:barChart>
      <c:catAx>
        <c:axId val="14702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</a:t>
                </a:r>
                <a:r>
                  <a:rPr lang="pt-PT" baseline="0"/>
                  <a:t> s</a:t>
                </a:r>
                <a:r>
                  <a:rPr lang="pt-PT"/>
                  <a:t>ize</a:t>
                </a:r>
              </a:p>
            </c:rich>
          </c:tx>
          <c:layout>
            <c:manualLayout>
              <c:xMode val="edge"/>
              <c:yMode val="edge"/>
              <c:x val="0.93393187577358472"/>
              <c:y val="0.78016926860232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1643520"/>
        <c:crosses val="autoZero"/>
        <c:auto val="1"/>
        <c:lblAlgn val="ctr"/>
        <c:lblOffset val="100"/>
        <c:noMultiLvlLbl val="0"/>
      </c:catAx>
      <c:valAx>
        <c:axId val="14916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accesses or misses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027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  <a:r>
              <a:rPr lang="en-US" baseline="0"/>
              <a:t> Block Multiplication - 256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L1 DCM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Sheet1!$O$28:$O$31</c:f>
              <c:numCache>
                <c:formatCode>General</c:formatCode>
                <c:ptCount val="4"/>
                <c:pt idx="0">
                  <c:v>9142467378</c:v>
                </c:pt>
                <c:pt idx="1">
                  <c:v>30855987830</c:v>
                </c:pt>
                <c:pt idx="2">
                  <c:v>73362639306</c:v>
                </c:pt>
                <c:pt idx="3">
                  <c:v>142846233733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6-4C40-9D55-5097D322DE2F}"/>
            </c:ext>
          </c:extLst>
        </c:ser>
        <c:ser>
          <c:idx val="1"/>
          <c:order val="1"/>
          <c:tx>
            <c:v>L2 DCM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Sheet1!$P$28:$P$31</c:f>
              <c:numCache>
                <c:formatCode>General</c:formatCode>
                <c:ptCount val="4"/>
                <c:pt idx="0">
                  <c:v>22198093230</c:v>
                </c:pt>
                <c:pt idx="1">
                  <c:v>75603631782</c:v>
                </c:pt>
                <c:pt idx="2">
                  <c:v>168168604995</c:v>
                </c:pt>
                <c:pt idx="3">
                  <c:v>344830678084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6-4C40-9D55-5097D322DE2F}"/>
            </c:ext>
          </c:extLst>
        </c:ser>
        <c:ser>
          <c:idx val="2"/>
          <c:order val="2"/>
          <c:tx>
            <c:v>L2 DCA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Sheet1!$Q$28:$Q$31</c:f>
              <c:numCache>
                <c:formatCode>General</c:formatCode>
                <c:ptCount val="4"/>
                <c:pt idx="0">
                  <c:v>1164194874</c:v>
                </c:pt>
                <c:pt idx="1">
                  <c:v>3924926285</c:v>
                </c:pt>
                <c:pt idx="2">
                  <c:v>12524951606</c:v>
                </c:pt>
                <c:pt idx="3">
                  <c:v>18175746337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6-4C40-9D55-5097D322DE2F}"/>
            </c:ext>
          </c:extLst>
        </c:ser>
        <c:ser>
          <c:idx val="3"/>
          <c:order val="3"/>
          <c:tx>
            <c:v>L3 DCA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Sheet1!$R$28:$R$31</c:f>
              <c:numCache>
                <c:formatCode>General</c:formatCode>
                <c:ptCount val="4"/>
                <c:pt idx="0">
                  <c:v>22198093230</c:v>
                </c:pt>
                <c:pt idx="1">
                  <c:v>75603631782</c:v>
                </c:pt>
                <c:pt idx="2">
                  <c:v>168168604995</c:v>
                </c:pt>
                <c:pt idx="3">
                  <c:v>344830678084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26-4C40-9D55-5097D322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271488"/>
        <c:axId val="1491643520"/>
      </c:barChart>
      <c:catAx>
        <c:axId val="14702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</a:t>
                </a:r>
                <a:r>
                  <a:rPr lang="pt-PT" baseline="0"/>
                  <a:t> s</a:t>
                </a:r>
                <a:r>
                  <a:rPr lang="pt-PT"/>
                  <a:t>ize</a:t>
                </a:r>
              </a:p>
            </c:rich>
          </c:tx>
          <c:layout>
            <c:manualLayout>
              <c:xMode val="edge"/>
              <c:yMode val="edge"/>
              <c:x val="0.93393187577358472"/>
              <c:y val="0.78016926860232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1643520"/>
        <c:crosses val="autoZero"/>
        <c:auto val="1"/>
        <c:lblAlgn val="ctr"/>
        <c:lblOffset val="100"/>
        <c:noMultiLvlLbl val="0"/>
      </c:catAx>
      <c:valAx>
        <c:axId val="14916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accesses or misses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027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  <a:r>
              <a:rPr lang="en-US" baseline="0"/>
              <a:t> Block Multiplication - 512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L1 DCM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Sheet1!$X$28:$X$31</c:f>
              <c:numCache>
                <c:formatCode>General</c:formatCode>
                <c:ptCount val="4"/>
                <c:pt idx="0">
                  <c:v>8759605647</c:v>
                </c:pt>
                <c:pt idx="1">
                  <c:v>29612639164</c:v>
                </c:pt>
                <c:pt idx="2">
                  <c:v>70232091061</c:v>
                </c:pt>
                <c:pt idx="3">
                  <c:v>136867603448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8-46BA-9D71-ED91E437D7BB}"/>
            </c:ext>
          </c:extLst>
        </c:ser>
        <c:ser>
          <c:idx val="1"/>
          <c:order val="1"/>
          <c:tx>
            <c:v>L2 DCM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Sheet1!$Y$28:$Y$31</c:f>
              <c:numCache>
                <c:formatCode>General</c:formatCode>
                <c:ptCount val="4"/>
                <c:pt idx="0">
                  <c:v>19655788444</c:v>
                </c:pt>
                <c:pt idx="1">
                  <c:v>66376212069</c:v>
                </c:pt>
                <c:pt idx="2">
                  <c:v>149226751201</c:v>
                </c:pt>
                <c:pt idx="3">
                  <c:v>316567846471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8-46BA-9D71-ED91E437D7BB}"/>
            </c:ext>
          </c:extLst>
        </c:ser>
        <c:ser>
          <c:idx val="2"/>
          <c:order val="2"/>
          <c:tx>
            <c:v>L2 DCA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Sheet1!$Z$28:$Z$31</c:f>
              <c:numCache>
                <c:formatCode>General</c:formatCode>
                <c:ptCount val="4"/>
                <c:pt idx="0">
                  <c:v>904831148</c:v>
                </c:pt>
                <c:pt idx="1">
                  <c:v>2978290152</c:v>
                </c:pt>
                <c:pt idx="2">
                  <c:v>12815542510</c:v>
                </c:pt>
                <c:pt idx="3">
                  <c:v>12789904155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8-46BA-9D71-ED91E437D7BB}"/>
            </c:ext>
          </c:extLst>
        </c:ser>
        <c:ser>
          <c:idx val="3"/>
          <c:order val="3"/>
          <c:tx>
            <c:v>L3 DCA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Sheet1!$W$4:$W$7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Sheet1!$AA$28:$AA$31</c:f>
              <c:numCache>
                <c:formatCode>General</c:formatCode>
                <c:ptCount val="4"/>
                <c:pt idx="0">
                  <c:v>19655788444</c:v>
                </c:pt>
                <c:pt idx="1">
                  <c:v>66376212069</c:v>
                </c:pt>
                <c:pt idx="2">
                  <c:v>149226751201</c:v>
                </c:pt>
                <c:pt idx="3">
                  <c:v>316567846471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8-46BA-9D71-ED91E437D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271488"/>
        <c:axId val="1491643520"/>
      </c:barChart>
      <c:catAx>
        <c:axId val="14702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</a:t>
                </a:r>
                <a:r>
                  <a:rPr lang="pt-PT" baseline="0"/>
                  <a:t> s</a:t>
                </a:r>
                <a:r>
                  <a:rPr lang="pt-PT"/>
                  <a:t>ize</a:t>
                </a:r>
              </a:p>
            </c:rich>
          </c:tx>
          <c:layout>
            <c:manualLayout>
              <c:xMode val="edge"/>
              <c:yMode val="edge"/>
              <c:x val="0.93393187577358472"/>
              <c:y val="0.78016926860232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1643520"/>
        <c:crosses val="autoZero"/>
        <c:auto val="1"/>
        <c:lblAlgn val="ctr"/>
        <c:lblOffset val="100"/>
        <c:noMultiLvlLbl val="0"/>
      </c:catAx>
      <c:valAx>
        <c:axId val="14916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accesses or misses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027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593212</xdr:colOff>
      <xdr:row>32</xdr:row>
      <xdr:rowOff>229304</xdr:rowOff>
    </xdr:from>
    <xdr:to>
      <xdr:col>11</xdr:col>
      <xdr:colOff>588320</xdr:colOff>
      <xdr:row>62</xdr:row>
      <xdr:rowOff>19913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157F60-103F-47BB-3721-11FBF806D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1217708</xdr:colOff>
      <xdr:row>32</xdr:row>
      <xdr:rowOff>217469</xdr:rowOff>
    </xdr:from>
    <xdr:to>
      <xdr:col>20</xdr:col>
      <xdr:colOff>180809</xdr:colOff>
      <xdr:row>61</xdr:row>
      <xdr:rowOff>64585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A9874-3C27-7D41-4AEA-8B22AB504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1176758</xdr:colOff>
      <xdr:row>32</xdr:row>
      <xdr:rowOff>192911</xdr:rowOff>
    </xdr:from>
    <xdr:to>
      <xdr:col>28</xdr:col>
      <xdr:colOff>1211214</xdr:colOff>
      <xdr:row>62</xdr:row>
      <xdr:rowOff>95133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A79D68-FA5B-4443-B70B-97944A202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502225</xdr:colOff>
      <xdr:row>64</xdr:row>
      <xdr:rowOff>178377</xdr:rowOff>
    </xdr:from>
    <xdr:to>
      <xdr:col>11</xdr:col>
      <xdr:colOff>710045</xdr:colOff>
      <xdr:row>96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47177-F6E9-DAF4-A726-0049F5EFA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1232648</xdr:colOff>
      <xdr:row>64</xdr:row>
      <xdr:rowOff>156883</xdr:rowOff>
    </xdr:from>
    <xdr:to>
      <xdr:col>20</xdr:col>
      <xdr:colOff>465556</xdr:colOff>
      <xdr:row>96</xdr:row>
      <xdr:rowOff>82415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28FC62-5D49-454D-8286-6714E32A7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515471</xdr:colOff>
      <xdr:row>98</xdr:row>
      <xdr:rowOff>123265</xdr:rowOff>
    </xdr:from>
    <xdr:to>
      <xdr:col>11</xdr:col>
      <xdr:colOff>723291</xdr:colOff>
      <xdr:row>130</xdr:row>
      <xdr:rowOff>48797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ABF01C-FA9A-4DAA-B3ED-62E4F1F17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1086971</xdr:colOff>
      <xdr:row>64</xdr:row>
      <xdr:rowOff>134471</xdr:rowOff>
    </xdr:from>
    <xdr:to>
      <xdr:col>29</xdr:col>
      <xdr:colOff>84556</xdr:colOff>
      <xdr:row>96</xdr:row>
      <xdr:rowOff>60003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D865AB-B5CC-4185-904A-AC17F81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1221441</xdr:colOff>
      <xdr:row>98</xdr:row>
      <xdr:rowOff>134470</xdr:rowOff>
    </xdr:from>
    <xdr:to>
      <xdr:col>20</xdr:col>
      <xdr:colOff>454349</xdr:colOff>
      <xdr:row>130</xdr:row>
      <xdr:rowOff>60002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31BCF9E-A5BB-44FC-B2EC-A2F938266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1053353</xdr:colOff>
      <xdr:row>98</xdr:row>
      <xdr:rowOff>168088</xdr:rowOff>
    </xdr:from>
    <xdr:to>
      <xdr:col>29</xdr:col>
      <xdr:colOff>50938</xdr:colOff>
      <xdr:row>130</xdr:row>
      <xdr:rowOff>93620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CD3951F-EF72-4290-BDBC-61DF341A9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574A-64CE-44E0-BB8D-3AD53019167B}">
  <dimension ref="D2:AC43"/>
  <sheetViews>
    <sheetView tabSelected="1" topLeftCell="A34" zoomScale="84" zoomScaleNormal="40" workbookViewId="0">
      <selection activeCell="A44" sqref="A44"/>
    </sheetView>
  </sheetViews>
  <sheetFormatPr defaultRowHeight="14.4" x14ac:dyDescent="0.3"/>
  <cols>
    <col min="4" max="4" width="23.21875" customWidth="1"/>
    <col min="5" max="5" width="16.21875" customWidth="1"/>
    <col min="6" max="6" width="15.5546875" customWidth="1"/>
    <col min="7" max="7" width="18.33203125" customWidth="1"/>
    <col min="8" max="10" width="14.6640625" customWidth="1"/>
    <col min="11" max="11" width="22.21875" customWidth="1"/>
    <col min="12" max="12" width="25.77734375" customWidth="1"/>
    <col min="13" max="13" width="22.44140625" customWidth="1"/>
    <col min="14" max="14" width="15.44140625" customWidth="1"/>
    <col min="15" max="15" width="14.44140625" customWidth="1"/>
    <col min="16" max="16" width="24" customWidth="1"/>
    <col min="17" max="17" width="14" customWidth="1"/>
    <col min="18" max="19" width="15.109375" customWidth="1"/>
    <col min="20" max="20" width="25.44140625" customWidth="1"/>
    <col min="21" max="21" width="25.77734375" customWidth="1"/>
    <col min="22" max="22" width="22.44140625" customWidth="1"/>
    <col min="23" max="23" width="16.109375" customWidth="1"/>
    <col min="24" max="24" width="15.5546875" customWidth="1"/>
    <col min="25" max="25" width="15.21875" customWidth="1"/>
    <col min="26" max="26" width="15" customWidth="1"/>
    <col min="27" max="28" width="14.5546875" customWidth="1"/>
    <col min="29" max="29" width="24.33203125" customWidth="1"/>
    <col min="30" max="32" width="25.77734375" customWidth="1"/>
  </cols>
  <sheetData>
    <row r="2" spans="4:29" ht="19.95" customHeight="1" x14ac:dyDescent="0.35">
      <c r="D2" s="20"/>
      <c r="E2" s="20"/>
      <c r="F2" s="5"/>
      <c r="G2" s="5"/>
      <c r="H2" s="5"/>
      <c r="I2" s="5"/>
      <c r="J2" s="5"/>
      <c r="K2" s="5"/>
      <c r="L2" s="1"/>
      <c r="M2" s="20"/>
      <c r="N2" s="21"/>
      <c r="O2" s="5"/>
      <c r="P2" s="5"/>
      <c r="Q2" s="5"/>
      <c r="R2" s="5"/>
      <c r="S2" s="5"/>
      <c r="T2" s="5"/>
    </row>
    <row r="3" spans="4:29" ht="19.95" customHeight="1" x14ac:dyDescent="0.3">
      <c r="D3" s="19" t="s">
        <v>21</v>
      </c>
      <c r="E3" s="19"/>
      <c r="F3" s="16"/>
      <c r="G3" s="16"/>
      <c r="H3" s="6"/>
      <c r="I3" s="6"/>
      <c r="J3" s="6"/>
      <c r="K3" s="6"/>
      <c r="L3" s="1"/>
      <c r="M3" s="19" t="s">
        <v>22</v>
      </c>
      <c r="N3" s="19"/>
      <c r="O3" s="16"/>
      <c r="P3" s="16"/>
      <c r="Q3" s="6"/>
      <c r="R3" s="6"/>
      <c r="S3" s="6"/>
      <c r="T3" s="6"/>
    </row>
    <row r="4" spans="4:29" ht="19.95" customHeight="1" x14ac:dyDescent="0.3">
      <c r="D4" s="12" t="s">
        <v>7</v>
      </c>
      <c r="E4" s="12" t="s">
        <v>14</v>
      </c>
      <c r="F4" s="5"/>
      <c r="G4" s="12" t="s">
        <v>29</v>
      </c>
      <c r="H4" s="5"/>
      <c r="I4" s="5"/>
      <c r="J4" s="5"/>
      <c r="K4" s="5"/>
      <c r="L4" s="1"/>
      <c r="M4" s="12" t="s">
        <v>7</v>
      </c>
      <c r="N4" s="12" t="s">
        <v>12</v>
      </c>
      <c r="O4" s="5"/>
      <c r="P4" s="12" t="s">
        <v>29</v>
      </c>
      <c r="Q4" s="5"/>
      <c r="R4" s="5"/>
      <c r="S4" s="5"/>
      <c r="T4" s="5"/>
      <c r="V4" s="2">
        <v>600</v>
      </c>
      <c r="W4" s="2">
        <v>4096</v>
      </c>
      <c r="X4" s="1"/>
      <c r="Y4" s="1"/>
      <c r="Z4" s="1"/>
      <c r="AA4" s="1"/>
      <c r="AB4" s="1"/>
      <c r="AC4" s="1"/>
    </row>
    <row r="5" spans="4:29" ht="19.95" customHeight="1" x14ac:dyDescent="0.3">
      <c r="D5" s="2" t="s">
        <v>0</v>
      </c>
      <c r="E5" s="7">
        <v>0.48299999999999998</v>
      </c>
      <c r="F5" s="9"/>
      <c r="G5" s="7">
        <f>(2*(V4^3))/E5</f>
        <v>894409937.88819873</v>
      </c>
      <c r="H5" s="9"/>
      <c r="I5" s="9"/>
      <c r="J5" s="9"/>
      <c r="K5" s="9"/>
      <c r="L5" s="1"/>
      <c r="M5" s="2" t="s">
        <v>0</v>
      </c>
      <c r="N5" s="7">
        <v>0.37</v>
      </c>
      <c r="O5" s="9"/>
      <c r="P5" s="7">
        <f>(2*(V4^3))/N5</f>
        <v>1167567567.5675676</v>
      </c>
      <c r="Q5" s="9"/>
      <c r="R5" s="9"/>
      <c r="S5" s="9"/>
      <c r="T5" s="9"/>
      <c r="V5" s="2">
        <v>1000</v>
      </c>
      <c r="W5" s="2">
        <v>6144</v>
      </c>
      <c r="X5" s="1"/>
      <c r="Y5" s="1"/>
      <c r="Z5" s="1"/>
      <c r="AA5" s="1"/>
      <c r="AB5" s="1"/>
      <c r="AC5" s="1"/>
    </row>
    <row r="6" spans="4:29" ht="19.95" customHeight="1" x14ac:dyDescent="0.3">
      <c r="D6" s="2" t="s">
        <v>1</v>
      </c>
      <c r="E6" s="8">
        <v>2.33</v>
      </c>
      <c r="F6" s="10"/>
      <c r="G6" s="7">
        <f t="shared" ref="G6:G11" si="0">(2*(V5^3))/E6</f>
        <v>858369098.71244633</v>
      </c>
      <c r="H6" s="10"/>
      <c r="I6" s="10"/>
      <c r="J6" s="10"/>
      <c r="K6" s="10"/>
      <c r="L6" s="1"/>
      <c r="M6" s="2" t="s">
        <v>1</v>
      </c>
      <c r="N6" s="8">
        <v>1.65</v>
      </c>
      <c r="O6" s="10"/>
      <c r="P6" s="7">
        <f t="shared" ref="P6:P11" si="1">(2*(V5^3))/N6</f>
        <v>1212121212.1212122</v>
      </c>
      <c r="Q6" s="10"/>
      <c r="U6" s="10"/>
      <c r="V6" s="2">
        <v>1400</v>
      </c>
      <c r="W6" s="2">
        <v>8192</v>
      </c>
      <c r="X6" s="1"/>
      <c r="Y6" s="1"/>
      <c r="Z6" s="1"/>
      <c r="AA6" s="1"/>
      <c r="AB6" s="1"/>
      <c r="AC6" s="1"/>
    </row>
    <row r="7" spans="4:29" ht="19.95" customHeight="1" x14ac:dyDescent="0.3">
      <c r="D7" s="2" t="s">
        <v>2</v>
      </c>
      <c r="E7" s="8">
        <v>7.1079999999999997</v>
      </c>
      <c r="F7" s="10"/>
      <c r="G7" s="7">
        <f t="shared" si="0"/>
        <v>772087788.40742826</v>
      </c>
      <c r="H7" s="10"/>
      <c r="I7" s="10"/>
      <c r="J7" s="10"/>
      <c r="K7" s="10"/>
      <c r="L7" s="1"/>
      <c r="M7" s="2" t="s">
        <v>2</v>
      </c>
      <c r="N7" s="8">
        <v>4.7050000000000001</v>
      </c>
      <c r="O7" s="10"/>
      <c r="P7" s="7">
        <f t="shared" si="1"/>
        <v>1166418703.5069075</v>
      </c>
      <c r="Q7" s="10"/>
      <c r="R7" s="10"/>
      <c r="S7" s="10"/>
      <c r="T7" s="10"/>
      <c r="V7" s="2">
        <v>1800</v>
      </c>
      <c r="W7" s="2">
        <v>10240</v>
      </c>
      <c r="X7" s="1"/>
      <c r="Y7" s="1"/>
      <c r="Z7" s="1"/>
      <c r="AA7" s="1"/>
      <c r="AB7" s="1"/>
      <c r="AC7" s="1"/>
    </row>
    <row r="8" spans="4:29" ht="19.95" customHeight="1" x14ac:dyDescent="0.3">
      <c r="D8" s="2" t="s">
        <v>3</v>
      </c>
      <c r="E8" s="8">
        <v>23.396000000000001</v>
      </c>
      <c r="F8" s="10"/>
      <c r="G8" s="7">
        <f t="shared" si="0"/>
        <v>498546760.1299367</v>
      </c>
      <c r="H8" s="10"/>
      <c r="I8" s="10"/>
      <c r="J8" s="10"/>
      <c r="K8" s="10"/>
      <c r="L8" s="1"/>
      <c r="M8" s="2" t="s">
        <v>3</v>
      </c>
      <c r="N8" s="8">
        <v>10.353999999999999</v>
      </c>
      <c r="O8" s="10"/>
      <c r="P8" s="7">
        <f t="shared" si="1"/>
        <v>1126521151.2458954</v>
      </c>
      <c r="Q8" s="10"/>
      <c r="R8" s="10"/>
      <c r="S8" s="10"/>
      <c r="T8" s="10"/>
      <c r="V8" s="2">
        <v>2200</v>
      </c>
    </row>
    <row r="9" spans="4:29" ht="19.95" customHeight="1" x14ac:dyDescent="0.3">
      <c r="D9" s="2" t="s">
        <v>4</v>
      </c>
      <c r="E9" s="8">
        <v>48.856000000000002</v>
      </c>
      <c r="F9" s="10"/>
      <c r="G9" s="7">
        <f t="shared" si="0"/>
        <v>435893237.26870805</v>
      </c>
      <c r="H9" s="10"/>
      <c r="I9" s="10"/>
      <c r="J9" s="10"/>
      <c r="K9" s="10"/>
      <c r="L9" s="1"/>
      <c r="M9" s="2" t="s">
        <v>4</v>
      </c>
      <c r="N9" s="8">
        <v>19.719000000000001</v>
      </c>
      <c r="O9" s="10"/>
      <c r="P9" s="7">
        <f t="shared" si="1"/>
        <v>1079973629.4943962</v>
      </c>
      <c r="Q9" s="10"/>
      <c r="R9" s="10"/>
      <c r="S9" s="10"/>
      <c r="T9" s="10"/>
      <c r="V9" s="2">
        <v>2600</v>
      </c>
    </row>
    <row r="10" spans="4:29" ht="19.95" customHeight="1" x14ac:dyDescent="0.3">
      <c r="D10" s="2" t="s">
        <v>5</v>
      </c>
      <c r="E10" s="8">
        <v>86.156000000000006</v>
      </c>
      <c r="F10" s="10"/>
      <c r="G10" s="7">
        <f t="shared" si="0"/>
        <v>408004085.61214536</v>
      </c>
      <c r="H10" s="10"/>
      <c r="I10" s="10"/>
      <c r="J10" s="10"/>
      <c r="K10" s="10"/>
      <c r="L10" s="1"/>
      <c r="M10" s="2" t="s">
        <v>5</v>
      </c>
      <c r="N10" s="8">
        <v>32.213000000000001</v>
      </c>
      <c r="O10" s="10"/>
      <c r="P10" s="7">
        <f t="shared" si="1"/>
        <v>1091236457.3308911</v>
      </c>
      <c r="Q10" s="10"/>
      <c r="R10" s="10"/>
      <c r="S10" s="10"/>
      <c r="T10" s="10"/>
      <c r="V10" s="2">
        <v>3000</v>
      </c>
    </row>
    <row r="11" spans="4:29" ht="19.95" customHeight="1" x14ac:dyDescent="0.3">
      <c r="D11" s="2" t="s">
        <v>6</v>
      </c>
      <c r="E11" s="8">
        <v>144.71199999999999</v>
      </c>
      <c r="F11" s="10"/>
      <c r="G11" s="7">
        <f t="shared" si="0"/>
        <v>373154956.05063856</v>
      </c>
      <c r="H11" s="10"/>
      <c r="I11" s="10"/>
      <c r="J11" s="10"/>
      <c r="K11" s="10"/>
      <c r="L11" s="1"/>
      <c r="M11" s="2" t="s">
        <v>6</v>
      </c>
      <c r="N11" s="8">
        <v>47.89</v>
      </c>
      <c r="O11" s="10"/>
      <c r="P11" s="7">
        <f t="shared" si="1"/>
        <v>1127584046.7738566</v>
      </c>
      <c r="Q11" s="10"/>
      <c r="R11" s="10"/>
      <c r="S11" s="10"/>
      <c r="T11" s="10"/>
    </row>
    <row r="12" spans="4:29" ht="154.19999999999999" customHeight="1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4:29" ht="19.95" customHeight="1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4:29" ht="19.95" customHeight="1" x14ac:dyDescent="0.35">
      <c r="D14" s="20"/>
      <c r="E14" s="20"/>
      <c r="F14" s="20"/>
      <c r="G14" s="20"/>
      <c r="H14" s="20"/>
      <c r="I14" s="20"/>
      <c r="J14" s="11"/>
      <c r="K14" s="11"/>
      <c r="L14" s="1"/>
      <c r="M14" s="20"/>
      <c r="N14" s="20"/>
      <c r="O14" s="20"/>
      <c r="P14" s="20"/>
      <c r="Q14" s="20"/>
      <c r="R14" s="20"/>
      <c r="S14" s="11"/>
      <c r="T14" s="11"/>
      <c r="V14" s="20"/>
      <c r="W14" s="20"/>
      <c r="X14" s="20"/>
      <c r="Y14" s="20"/>
      <c r="Z14" s="20"/>
      <c r="AA14" s="20"/>
      <c r="AB14" s="11"/>
      <c r="AC14" s="11"/>
    </row>
    <row r="15" spans="4:29" ht="19.95" customHeight="1" x14ac:dyDescent="0.3">
      <c r="D15" s="19" t="s">
        <v>23</v>
      </c>
      <c r="E15" s="19"/>
      <c r="F15" s="19"/>
      <c r="G15" s="19"/>
      <c r="H15" s="19"/>
      <c r="I15" s="19"/>
      <c r="J15" s="16"/>
      <c r="K15" s="16"/>
      <c r="L15" s="1"/>
      <c r="M15" s="19" t="s">
        <v>24</v>
      </c>
      <c r="N15" s="19"/>
      <c r="O15" s="19"/>
      <c r="P15" s="19"/>
      <c r="Q15" s="19"/>
      <c r="R15" s="19"/>
      <c r="S15" s="16"/>
      <c r="T15" s="16"/>
      <c r="V15" s="19" t="s">
        <v>25</v>
      </c>
      <c r="W15" s="19"/>
      <c r="X15" s="19"/>
      <c r="Y15" s="19"/>
      <c r="Z15" s="19"/>
      <c r="AA15" s="19"/>
      <c r="AB15" s="16"/>
      <c r="AC15" s="16"/>
    </row>
    <row r="16" spans="4:29" ht="19.95" customHeight="1" x14ac:dyDescent="0.3">
      <c r="D16" s="12" t="s">
        <v>7</v>
      </c>
      <c r="E16" s="12" t="s">
        <v>19</v>
      </c>
      <c r="F16" s="12" t="s">
        <v>15</v>
      </c>
      <c r="G16" s="12" t="s">
        <v>16</v>
      </c>
      <c r="H16" s="12" t="s">
        <v>17</v>
      </c>
      <c r="I16" s="12" t="s">
        <v>18</v>
      </c>
      <c r="J16" s="15"/>
      <c r="K16" s="12" t="s">
        <v>29</v>
      </c>
      <c r="L16" s="1"/>
      <c r="M16" s="12" t="s">
        <v>7</v>
      </c>
      <c r="N16" s="12" t="s">
        <v>20</v>
      </c>
      <c r="O16" s="12" t="s">
        <v>15</v>
      </c>
      <c r="P16" s="12" t="s">
        <v>16</v>
      </c>
      <c r="Q16" s="12" t="s">
        <v>17</v>
      </c>
      <c r="R16" s="12" t="s">
        <v>18</v>
      </c>
      <c r="S16" s="15"/>
      <c r="T16" s="12" t="s">
        <v>29</v>
      </c>
      <c r="V16" s="17"/>
      <c r="W16" s="17"/>
      <c r="X16" s="17"/>
      <c r="Y16" s="17"/>
      <c r="Z16" s="17"/>
      <c r="AA16" s="17"/>
      <c r="AB16" s="5"/>
      <c r="AC16" s="12" t="s">
        <v>29</v>
      </c>
    </row>
    <row r="17" spans="4:29" ht="19.95" customHeight="1" x14ac:dyDescent="0.3">
      <c r="D17" s="2" t="s">
        <v>0</v>
      </c>
      <c r="E17" s="2">
        <v>0.249</v>
      </c>
      <c r="F17" s="2">
        <v>244513353</v>
      </c>
      <c r="G17" s="2">
        <v>38177587</v>
      </c>
      <c r="H17" s="2">
        <v>218983621</v>
      </c>
      <c r="I17" s="2">
        <v>38177587</v>
      </c>
      <c r="J17" s="1"/>
      <c r="K17" s="7">
        <f>(2*(V4^3))/E17</f>
        <v>1734939759.0361445</v>
      </c>
      <c r="L17" s="1"/>
      <c r="M17" s="2" t="s">
        <v>0</v>
      </c>
      <c r="N17" s="2">
        <v>0.13100000000000001</v>
      </c>
      <c r="O17" s="2">
        <v>27137987</v>
      </c>
      <c r="P17" s="2">
        <v>58862443</v>
      </c>
      <c r="Q17" s="2">
        <v>1746582</v>
      </c>
      <c r="R17" s="2">
        <v>58862443</v>
      </c>
      <c r="S17" s="1"/>
      <c r="T17" s="7">
        <f>(2*(V4^3))/N17</f>
        <v>3297709923.6641221</v>
      </c>
      <c r="V17" s="2" t="s">
        <v>8</v>
      </c>
      <c r="W17" s="2">
        <v>51.106000000000002</v>
      </c>
      <c r="X17" s="2">
        <v>17717778153</v>
      </c>
      <c r="Y17" s="2">
        <v>17439666044</v>
      </c>
      <c r="Z17" s="2">
        <v>5122417870</v>
      </c>
      <c r="AA17" s="2">
        <v>17439666044</v>
      </c>
      <c r="AB17" s="1"/>
      <c r="AC17" s="7">
        <f>(2*(W4^3))/W17</f>
        <v>2689291931.9062338</v>
      </c>
    </row>
    <row r="18" spans="4:29" ht="19.95" customHeight="1" x14ac:dyDescent="0.3">
      <c r="D18" s="2" t="s">
        <v>1</v>
      </c>
      <c r="E18" s="3">
        <v>1.4059999999999999</v>
      </c>
      <c r="F18" s="3">
        <v>1223755839</v>
      </c>
      <c r="G18" s="3">
        <v>315611293</v>
      </c>
      <c r="H18" s="3">
        <v>1103824500</v>
      </c>
      <c r="I18" s="3">
        <v>315611293</v>
      </c>
      <c r="J18" s="4"/>
      <c r="K18" s="7">
        <f t="shared" ref="K18:K23" si="2">(2*(V5^3))/E18</f>
        <v>1422475106.6856332</v>
      </c>
      <c r="L18" s="1"/>
      <c r="M18" s="2" t="s">
        <v>1</v>
      </c>
      <c r="N18" s="3">
        <v>0.58899999999999997</v>
      </c>
      <c r="O18" s="3">
        <v>125848366</v>
      </c>
      <c r="P18" s="3">
        <v>265124319</v>
      </c>
      <c r="Q18" s="3">
        <v>9503303</v>
      </c>
      <c r="R18" s="3">
        <v>265124319</v>
      </c>
      <c r="S18" s="4"/>
      <c r="T18" s="7">
        <f t="shared" ref="T18:T23" si="3">(2*(V5^3))/N18</f>
        <v>3395585738.5398984</v>
      </c>
      <c r="V18" s="13" t="s">
        <v>9</v>
      </c>
      <c r="W18" s="14">
        <v>176.04599999999999</v>
      </c>
      <c r="X18" s="14">
        <v>59771270792</v>
      </c>
      <c r="Y18" s="14">
        <v>59722313402</v>
      </c>
      <c r="Z18" s="14">
        <v>17695226582</v>
      </c>
      <c r="AA18" s="14">
        <v>59722313402</v>
      </c>
      <c r="AB18" s="4"/>
      <c r="AC18" s="7">
        <f t="shared" ref="AC18:AC20" si="4">(2*(W5^3))/W18</f>
        <v>2634859457.0055556</v>
      </c>
    </row>
    <row r="19" spans="4:29" ht="19.95" customHeight="1" x14ac:dyDescent="0.3">
      <c r="D19" s="2" t="s">
        <v>2</v>
      </c>
      <c r="E19" s="3">
        <v>4.7069999999999999</v>
      </c>
      <c r="F19" s="3">
        <v>3523280385</v>
      </c>
      <c r="G19" s="3">
        <v>1624873472</v>
      </c>
      <c r="H19" s="3">
        <v>3205693912</v>
      </c>
      <c r="I19" s="3">
        <v>1624873472</v>
      </c>
      <c r="J19" s="4"/>
      <c r="K19" s="7">
        <f t="shared" si="2"/>
        <v>1165923093.2653496</v>
      </c>
      <c r="L19" s="1"/>
      <c r="M19" s="2" t="s">
        <v>2</v>
      </c>
      <c r="N19" s="3">
        <v>1.978</v>
      </c>
      <c r="O19" s="3">
        <v>346669092</v>
      </c>
      <c r="P19" s="3">
        <v>709922586</v>
      </c>
      <c r="Q19" s="3">
        <v>28154075</v>
      </c>
      <c r="R19" s="3">
        <v>709922586</v>
      </c>
      <c r="S19" s="4"/>
      <c r="T19" s="7">
        <f t="shared" si="3"/>
        <v>2774519716.8857431</v>
      </c>
      <c r="V19" s="2" t="s">
        <v>10</v>
      </c>
      <c r="W19" s="3">
        <v>416.29899999999998</v>
      </c>
      <c r="X19" s="3">
        <v>141520585378</v>
      </c>
      <c r="Y19" s="3">
        <v>138327501964</v>
      </c>
      <c r="Z19" s="3">
        <v>40619683878</v>
      </c>
      <c r="AA19" s="3">
        <v>138327501964</v>
      </c>
      <c r="AB19" s="4"/>
      <c r="AC19" s="7">
        <f t="shared" si="4"/>
        <v>2641158464.8918209</v>
      </c>
    </row>
    <row r="20" spans="4:29" ht="19.95" customHeight="1" x14ac:dyDescent="0.3">
      <c r="D20" s="2" t="s">
        <v>3</v>
      </c>
      <c r="E20" s="3">
        <v>22.814</v>
      </c>
      <c r="F20" s="3">
        <v>9089426043</v>
      </c>
      <c r="G20" s="3">
        <v>7530546632</v>
      </c>
      <c r="H20" s="3">
        <v>8445284019</v>
      </c>
      <c r="I20" s="3">
        <v>7530546632</v>
      </c>
      <c r="J20" s="4"/>
      <c r="K20" s="7">
        <f t="shared" si="2"/>
        <v>511265012.71149296</v>
      </c>
      <c r="L20" s="1"/>
      <c r="M20" s="2" t="s">
        <v>3</v>
      </c>
      <c r="N20" s="3">
        <v>4.0670000000000002</v>
      </c>
      <c r="O20" s="3">
        <v>745970797</v>
      </c>
      <c r="P20" s="3">
        <v>1522914038</v>
      </c>
      <c r="Q20" s="3">
        <v>63367204</v>
      </c>
      <c r="R20" s="3">
        <v>1522914038</v>
      </c>
      <c r="S20" s="4"/>
      <c r="T20" s="7">
        <f t="shared" si="3"/>
        <v>2867961642.4883204</v>
      </c>
      <c r="V20" s="2" t="s">
        <v>11</v>
      </c>
      <c r="W20" s="3">
        <v>806.05399999999997</v>
      </c>
      <c r="X20" s="3">
        <v>276388456237</v>
      </c>
      <c r="Y20" s="3">
        <v>272353733578</v>
      </c>
      <c r="Z20" s="3">
        <v>80742902417</v>
      </c>
      <c r="AA20" s="3">
        <v>272353733578</v>
      </c>
      <c r="AB20" s="4"/>
      <c r="AC20" s="7">
        <f t="shared" si="4"/>
        <v>2664193277.3734765</v>
      </c>
    </row>
    <row r="21" spans="4:29" ht="19.95" customHeight="1" x14ac:dyDescent="0.3">
      <c r="D21" s="2" t="s">
        <v>4</v>
      </c>
      <c r="E21" s="3">
        <v>49.162999999999997</v>
      </c>
      <c r="F21" s="3">
        <v>17652220733</v>
      </c>
      <c r="G21" s="3">
        <v>24012323563</v>
      </c>
      <c r="H21" s="3">
        <v>16390049157</v>
      </c>
      <c r="I21" s="3">
        <v>24012323563</v>
      </c>
      <c r="J21" s="4"/>
      <c r="K21" s="7">
        <f t="shared" si="2"/>
        <v>433171287.35024309</v>
      </c>
      <c r="L21" s="1"/>
      <c r="M21" s="2" t="s">
        <v>4</v>
      </c>
      <c r="N21" s="3">
        <v>7.7649999999999997</v>
      </c>
      <c r="O21" s="3">
        <v>2077554720</v>
      </c>
      <c r="P21" s="3">
        <v>2762244264</v>
      </c>
      <c r="Q21" s="3">
        <v>303969997</v>
      </c>
      <c r="R21" s="3">
        <v>2762244264</v>
      </c>
      <c r="S21" s="4"/>
      <c r="T21" s="7">
        <f t="shared" si="3"/>
        <v>2742562781.7128139</v>
      </c>
      <c r="V21" s="1"/>
      <c r="W21" s="4"/>
      <c r="X21" s="4"/>
      <c r="Y21" s="4"/>
      <c r="Z21" s="4"/>
      <c r="AA21" s="4"/>
      <c r="AB21" s="4"/>
      <c r="AC21" s="4"/>
    </row>
    <row r="22" spans="4:29" ht="19.95" customHeight="1" x14ac:dyDescent="0.3">
      <c r="D22" s="2" t="s">
        <v>5</v>
      </c>
      <c r="E22" s="3">
        <v>86.433999999999997</v>
      </c>
      <c r="F22" s="3">
        <v>30898381176</v>
      </c>
      <c r="G22" s="3">
        <v>53111767241</v>
      </c>
      <c r="H22" s="3">
        <v>28693177100</v>
      </c>
      <c r="I22" s="3">
        <v>53111767241</v>
      </c>
      <c r="J22" s="4"/>
      <c r="K22" s="7">
        <f t="shared" si="2"/>
        <v>406691811.092857</v>
      </c>
      <c r="L22" s="1"/>
      <c r="M22" s="2" t="s">
        <v>5</v>
      </c>
      <c r="N22" s="3">
        <v>12.759</v>
      </c>
      <c r="O22" s="3">
        <v>4412574954</v>
      </c>
      <c r="P22" s="3">
        <v>4480157692</v>
      </c>
      <c r="Q22" s="3">
        <v>757355548</v>
      </c>
      <c r="R22" s="3">
        <v>4480157692</v>
      </c>
      <c r="S22" s="4"/>
      <c r="T22" s="7">
        <f t="shared" si="3"/>
        <v>2755074849.1261072</v>
      </c>
      <c r="V22" s="1"/>
      <c r="W22" s="4"/>
      <c r="X22" s="4"/>
      <c r="Y22" s="4"/>
      <c r="Z22" s="4"/>
      <c r="AA22" s="4"/>
      <c r="AB22" s="4"/>
      <c r="AC22" s="4"/>
    </row>
    <row r="23" spans="4:29" ht="19.95" customHeight="1" x14ac:dyDescent="0.3">
      <c r="D23" s="2" t="s">
        <v>6</v>
      </c>
      <c r="E23" s="3">
        <v>149.017</v>
      </c>
      <c r="F23" s="3">
        <v>50301812980</v>
      </c>
      <c r="G23" s="3">
        <v>100430752258</v>
      </c>
      <c r="H23" s="3">
        <v>46595636164</v>
      </c>
      <c r="I23" s="3">
        <v>100430752258</v>
      </c>
      <c r="J23" s="4"/>
      <c r="K23" s="7">
        <f t="shared" si="2"/>
        <v>362374762.61097729</v>
      </c>
      <c r="L23" s="1"/>
      <c r="M23" s="2" t="s">
        <v>6</v>
      </c>
      <c r="N23" s="3">
        <v>19.759</v>
      </c>
      <c r="O23" s="3">
        <v>6779132112</v>
      </c>
      <c r="P23" s="3">
        <v>6868811945</v>
      </c>
      <c r="Q23" s="3">
        <v>1197399470</v>
      </c>
      <c r="R23" s="3">
        <v>6868811945</v>
      </c>
      <c r="S23" s="4"/>
      <c r="T23" s="7">
        <f t="shared" si="3"/>
        <v>2732931828.5338326</v>
      </c>
      <c r="V23" s="1"/>
      <c r="W23" s="4"/>
      <c r="X23" s="4"/>
      <c r="Y23" s="4"/>
      <c r="Z23" s="4"/>
      <c r="AA23" s="4"/>
      <c r="AB23" s="4"/>
      <c r="AC23" s="4"/>
    </row>
    <row r="24" spans="4:29" ht="19.95" customHeight="1" x14ac:dyDescent="0.3"/>
    <row r="25" spans="4:29" ht="19.95" customHeight="1" x14ac:dyDescent="0.3"/>
    <row r="26" spans="4:29" ht="19.95" customHeight="1" x14ac:dyDescent="0.35">
      <c r="D26" s="23" t="s">
        <v>26</v>
      </c>
      <c r="E26" s="24"/>
      <c r="F26" s="24"/>
      <c r="G26" s="24"/>
      <c r="H26" s="24"/>
      <c r="I26" s="24"/>
      <c r="J26" s="18"/>
      <c r="K26" s="18"/>
      <c r="M26" s="23" t="s">
        <v>27</v>
      </c>
      <c r="N26" s="24"/>
      <c r="O26" s="24"/>
      <c r="P26" s="24"/>
      <c r="Q26" s="24"/>
      <c r="R26" s="24"/>
      <c r="S26" s="18"/>
      <c r="T26" s="18"/>
      <c r="V26" s="23" t="s">
        <v>28</v>
      </c>
      <c r="W26" s="24"/>
      <c r="X26" s="24"/>
      <c r="Y26" s="24"/>
      <c r="Z26" s="24"/>
      <c r="AA26" s="24"/>
      <c r="AB26" s="18"/>
      <c r="AC26" s="18"/>
    </row>
    <row r="27" spans="4:29" ht="19.95" customHeight="1" x14ac:dyDescent="0.3">
      <c r="D27" s="12" t="s">
        <v>7</v>
      </c>
      <c r="E27" s="12" t="s">
        <v>13</v>
      </c>
      <c r="F27" s="12" t="s">
        <v>15</v>
      </c>
      <c r="G27" s="12" t="s">
        <v>16</v>
      </c>
      <c r="H27" s="12" t="s">
        <v>17</v>
      </c>
      <c r="I27" s="12" t="s">
        <v>18</v>
      </c>
      <c r="J27" s="15"/>
      <c r="K27" s="12" t="s">
        <v>29</v>
      </c>
      <c r="M27" s="12" t="s">
        <v>7</v>
      </c>
      <c r="N27" s="12" t="s">
        <v>12</v>
      </c>
      <c r="O27" s="12" t="s">
        <v>15</v>
      </c>
      <c r="P27" s="12" t="s">
        <v>16</v>
      </c>
      <c r="Q27" s="12" t="s">
        <v>17</v>
      </c>
      <c r="R27" s="12" t="s">
        <v>18</v>
      </c>
      <c r="S27" s="15"/>
      <c r="T27" s="12" t="s">
        <v>29</v>
      </c>
      <c r="V27" s="12" t="s">
        <v>7</v>
      </c>
      <c r="W27" s="12" t="s">
        <v>13</v>
      </c>
      <c r="X27" s="12" t="s">
        <v>15</v>
      </c>
      <c r="Y27" s="12" t="s">
        <v>16</v>
      </c>
      <c r="Z27" s="12" t="s">
        <v>17</v>
      </c>
      <c r="AA27" s="12" t="s">
        <v>18</v>
      </c>
      <c r="AB27" s="15"/>
      <c r="AC27" s="12" t="s">
        <v>29</v>
      </c>
    </row>
    <row r="28" spans="4:29" ht="19.95" customHeight="1" x14ac:dyDescent="0.3">
      <c r="D28" s="2" t="s">
        <v>8</v>
      </c>
      <c r="E28" s="2">
        <v>44.802</v>
      </c>
      <c r="F28" s="2">
        <v>9934978482</v>
      </c>
      <c r="G28" s="2">
        <v>32071055500</v>
      </c>
      <c r="H28" s="2">
        <v>1820657776</v>
      </c>
      <c r="I28" s="2">
        <v>32071055500</v>
      </c>
      <c r="J28" s="1"/>
      <c r="K28" s="7">
        <f>(2*(W4^3))/E28</f>
        <v>3067696832.1057096</v>
      </c>
      <c r="M28" s="13" t="s">
        <v>8</v>
      </c>
      <c r="N28" s="13">
        <v>41.188000000000002</v>
      </c>
      <c r="O28" s="13">
        <v>9142467378</v>
      </c>
      <c r="P28" s="13">
        <v>22198093230</v>
      </c>
      <c r="Q28" s="13">
        <v>1164194874</v>
      </c>
      <c r="R28" s="13">
        <v>22198093230</v>
      </c>
      <c r="S28" s="1"/>
      <c r="T28" s="7">
        <f>(2*(W4^3))/N28</f>
        <v>3336868832.4754782</v>
      </c>
      <c r="V28" s="2" t="s">
        <v>8</v>
      </c>
      <c r="W28" s="2">
        <v>42.093000000000004</v>
      </c>
      <c r="X28" s="2">
        <v>8759605647</v>
      </c>
      <c r="Y28" s="2">
        <v>19655788444</v>
      </c>
      <c r="Z28" s="2">
        <v>904831148</v>
      </c>
      <c r="AA28" s="2">
        <v>19655788444</v>
      </c>
      <c r="AB28" s="1"/>
      <c r="AC28" s="7">
        <f>(2*(W4^3))/W28</f>
        <v>3265126112.9403934</v>
      </c>
    </row>
    <row r="29" spans="4:29" ht="19.95" customHeight="1" x14ac:dyDescent="0.3">
      <c r="D29" s="2" t="s">
        <v>9</v>
      </c>
      <c r="E29" s="3">
        <v>155.977</v>
      </c>
      <c r="F29" s="3">
        <v>33515067157</v>
      </c>
      <c r="G29" s="3">
        <v>107122400372</v>
      </c>
      <c r="H29" s="3">
        <v>6126645141</v>
      </c>
      <c r="I29" s="3">
        <v>107122400372</v>
      </c>
      <c r="J29" s="4"/>
      <c r="K29" s="7">
        <f>(2*(W5^3))/E29</f>
        <v>2973877353.5072479</v>
      </c>
      <c r="M29" s="2" t="s">
        <v>9</v>
      </c>
      <c r="N29" s="3">
        <v>148.501</v>
      </c>
      <c r="O29" s="3">
        <v>30855987830</v>
      </c>
      <c r="P29" s="3">
        <v>75603631782</v>
      </c>
      <c r="Q29" s="3">
        <v>3924926285</v>
      </c>
      <c r="R29" s="3">
        <v>75603631782</v>
      </c>
      <c r="S29" s="4"/>
      <c r="T29" s="7">
        <f>(2*(W5^3))/N29</f>
        <v>3123591544.6225948</v>
      </c>
      <c r="V29" s="2" t="s">
        <v>9</v>
      </c>
      <c r="W29" s="3">
        <v>143.18199999999999</v>
      </c>
      <c r="X29" s="3">
        <v>29612639164</v>
      </c>
      <c r="Y29" s="3">
        <v>66376212069</v>
      </c>
      <c r="Z29" s="3">
        <v>2978290152</v>
      </c>
      <c r="AA29" s="3">
        <v>66376212069</v>
      </c>
      <c r="AB29" s="4"/>
      <c r="AC29" s="7">
        <f>(2*(W5^3))/W29</f>
        <v>3239628360.8833513</v>
      </c>
    </row>
    <row r="30" spans="4:29" ht="19.95" customHeight="1" x14ac:dyDescent="0.3">
      <c r="D30" s="2" t="s">
        <v>10</v>
      </c>
      <c r="E30" s="3">
        <v>420.161</v>
      </c>
      <c r="F30" s="3">
        <v>79488632101</v>
      </c>
      <c r="G30" s="3">
        <v>254920980862</v>
      </c>
      <c r="H30" s="3">
        <v>14037805628</v>
      </c>
      <c r="I30" s="3">
        <v>254920980862</v>
      </c>
      <c r="J30" s="4"/>
      <c r="K30" s="7">
        <f>(2*(W6^3))/E30</f>
        <v>2616881690.0569067</v>
      </c>
      <c r="M30" s="2" t="s">
        <v>10</v>
      </c>
      <c r="N30" s="3">
        <v>476.15499999999997</v>
      </c>
      <c r="O30" s="3">
        <v>73362639306</v>
      </c>
      <c r="P30" s="3">
        <v>168168604995</v>
      </c>
      <c r="Q30" s="3">
        <v>12524951606</v>
      </c>
      <c r="R30" s="3">
        <v>168168604995</v>
      </c>
      <c r="S30" s="4"/>
      <c r="T30" s="7">
        <f>(2*(W6^3))/N30</f>
        <v>2309146449.7401056</v>
      </c>
      <c r="V30" s="2" t="s">
        <v>10</v>
      </c>
      <c r="W30" s="3">
        <v>409.07400000000001</v>
      </c>
      <c r="X30" s="3">
        <v>70232091061</v>
      </c>
      <c r="Y30" s="3">
        <v>149226751201</v>
      </c>
      <c r="Z30" s="3">
        <v>12815542510</v>
      </c>
      <c r="AA30" s="3">
        <v>149226751201</v>
      </c>
      <c r="AB30" s="4"/>
      <c r="AC30" s="7">
        <f>(2*(W6^3))/W30</f>
        <v>2687806186.1081367</v>
      </c>
    </row>
    <row r="31" spans="4:29" ht="19.95" customHeight="1" x14ac:dyDescent="0.3">
      <c r="D31" s="2" t="s">
        <v>11</v>
      </c>
      <c r="E31" s="3">
        <v>725.745</v>
      </c>
      <c r="F31" s="3">
        <v>155154892889</v>
      </c>
      <c r="G31" s="3">
        <v>496452519926</v>
      </c>
      <c r="H31" s="3">
        <v>28333511263</v>
      </c>
      <c r="I31" s="3">
        <v>496452519926</v>
      </c>
      <c r="J31" s="4"/>
      <c r="K31" s="7">
        <f>(2*(W7^3))/E31</f>
        <v>2959005777.511385</v>
      </c>
      <c r="M31" s="2" t="s">
        <v>11</v>
      </c>
      <c r="N31" s="3">
        <v>630.47799999999995</v>
      </c>
      <c r="O31" s="3">
        <v>142846233733</v>
      </c>
      <c r="P31" s="3">
        <v>344830678084</v>
      </c>
      <c r="Q31" s="3">
        <v>18175746337</v>
      </c>
      <c r="R31" s="3">
        <v>344830678084</v>
      </c>
      <c r="S31" s="4"/>
      <c r="T31" s="7">
        <f>(2*(W7^3))/N31</f>
        <v>3406119877.2994461</v>
      </c>
      <c r="V31" s="2" t="s">
        <v>11</v>
      </c>
      <c r="W31" s="3">
        <v>636.42600000000004</v>
      </c>
      <c r="X31" s="3">
        <v>136867603448</v>
      </c>
      <c r="Y31" s="3">
        <v>316567846471</v>
      </c>
      <c r="Z31" s="3">
        <v>12789904155</v>
      </c>
      <c r="AA31" s="3">
        <v>316567846471</v>
      </c>
      <c r="AB31" s="4"/>
      <c r="AC31" s="7">
        <f>(2*(W7^3))/W31</f>
        <v>3374286481.0677123</v>
      </c>
    </row>
    <row r="32" spans="4:29" ht="19.95" customHeight="1" x14ac:dyDescent="0.3"/>
    <row r="33" spans="4:29" ht="19.95" customHeight="1" x14ac:dyDescent="0.3"/>
    <row r="34" spans="4:29" ht="19.95" customHeight="1" x14ac:dyDescent="0.35">
      <c r="D34" s="20"/>
      <c r="E34" s="21"/>
      <c r="F34" s="5"/>
      <c r="G34" s="5"/>
      <c r="H34" s="5"/>
      <c r="I34" s="5"/>
      <c r="J34" s="5"/>
      <c r="K34" s="5"/>
      <c r="M34" s="20"/>
      <c r="N34" s="21"/>
      <c r="O34" s="5"/>
      <c r="P34" s="5"/>
      <c r="Q34" s="5"/>
      <c r="R34" s="5"/>
      <c r="S34" s="5"/>
      <c r="T34" s="5"/>
      <c r="V34" s="20"/>
      <c r="W34" s="21"/>
      <c r="X34" s="5"/>
      <c r="Y34" s="5"/>
      <c r="Z34" s="5"/>
      <c r="AA34" s="5"/>
      <c r="AB34" s="5"/>
      <c r="AC34" s="5"/>
    </row>
    <row r="35" spans="4:29" ht="19.95" customHeight="1" x14ac:dyDescent="0.3">
      <c r="D35" s="22"/>
      <c r="E35" s="22"/>
      <c r="F35" s="6"/>
      <c r="G35" s="6"/>
      <c r="H35" s="6"/>
      <c r="I35" s="6"/>
      <c r="J35" s="6"/>
      <c r="K35" s="6"/>
      <c r="M35" s="22"/>
      <c r="N35" s="22"/>
      <c r="O35" s="6"/>
      <c r="P35" s="6"/>
      <c r="Q35" s="6"/>
      <c r="R35" s="6"/>
      <c r="S35" s="6"/>
      <c r="T35" s="6"/>
      <c r="V35" s="22"/>
      <c r="W35" s="22"/>
      <c r="X35" s="6"/>
      <c r="Y35" s="6"/>
      <c r="Z35" s="6"/>
      <c r="AA35" s="6"/>
      <c r="AB35" s="6"/>
      <c r="AC35" s="6"/>
    </row>
    <row r="36" spans="4:29" ht="19.95" customHeight="1" x14ac:dyDescent="0.3">
      <c r="D36" s="5"/>
      <c r="E36" s="5"/>
      <c r="F36" s="5"/>
      <c r="G36" s="5"/>
      <c r="H36" s="5"/>
      <c r="I36" s="5"/>
      <c r="J36" s="5"/>
      <c r="K36" s="5"/>
      <c r="M36" s="5"/>
      <c r="N36" s="5"/>
      <c r="O36" s="5"/>
      <c r="P36" s="5"/>
      <c r="Q36" s="5"/>
      <c r="R36" s="5"/>
      <c r="S36" s="5"/>
      <c r="T36" s="5"/>
      <c r="V36" s="5"/>
      <c r="W36" s="5"/>
      <c r="X36" s="5"/>
      <c r="Y36" s="5"/>
      <c r="Z36" s="5"/>
      <c r="AA36" s="5"/>
      <c r="AB36" s="5"/>
      <c r="AC36" s="5"/>
    </row>
    <row r="37" spans="4:29" ht="19.95" customHeight="1" x14ac:dyDescent="0.3">
      <c r="D37" s="1"/>
      <c r="E37" s="1"/>
      <c r="F37" s="1"/>
      <c r="G37" s="1"/>
      <c r="H37" s="1"/>
      <c r="I37" s="1"/>
      <c r="J37" s="1"/>
      <c r="K37" s="1"/>
      <c r="M37" s="1"/>
      <c r="N37" s="1"/>
      <c r="O37" s="1"/>
      <c r="P37" s="1"/>
      <c r="Q37" s="1"/>
      <c r="R37" s="1"/>
      <c r="S37" s="1"/>
      <c r="T37" s="1"/>
      <c r="V37" s="1"/>
      <c r="W37" s="1"/>
      <c r="X37" s="1"/>
      <c r="Y37" s="1"/>
      <c r="Z37" s="1"/>
      <c r="AA37" s="1"/>
      <c r="AB37" s="1"/>
      <c r="AC37" s="1"/>
    </row>
    <row r="38" spans="4:29" ht="19.95" customHeight="1" x14ac:dyDescent="0.3">
      <c r="D38" s="1"/>
      <c r="E38" s="4"/>
      <c r="F38" s="4"/>
      <c r="G38" s="4"/>
      <c r="H38" s="4"/>
      <c r="I38" s="4"/>
      <c r="J38" s="4"/>
      <c r="K38" s="4"/>
      <c r="M38" s="1"/>
      <c r="N38" s="4"/>
      <c r="O38" s="4"/>
      <c r="P38" s="4"/>
      <c r="Q38" s="4"/>
      <c r="R38" s="4"/>
      <c r="S38" s="4"/>
      <c r="T38" s="4"/>
      <c r="V38" s="1"/>
      <c r="W38" s="4"/>
      <c r="X38" s="4"/>
      <c r="Y38" s="4"/>
      <c r="Z38" s="4"/>
      <c r="AA38" s="4"/>
      <c r="AB38" s="4"/>
      <c r="AC38" s="4"/>
    </row>
    <row r="39" spans="4:29" ht="19.95" customHeight="1" x14ac:dyDescent="0.3">
      <c r="D39" s="1"/>
      <c r="E39" s="4"/>
      <c r="F39" s="4"/>
      <c r="G39" s="4"/>
      <c r="H39" s="4"/>
      <c r="I39" s="4"/>
      <c r="J39" s="4"/>
      <c r="K39" s="4"/>
      <c r="M39" s="1"/>
      <c r="N39" s="4"/>
      <c r="O39" s="4"/>
      <c r="P39" s="4"/>
      <c r="Q39" s="4"/>
      <c r="R39" s="4"/>
      <c r="S39" s="4"/>
      <c r="T39" s="4"/>
      <c r="V39" s="1"/>
      <c r="W39" s="4"/>
      <c r="X39" s="4"/>
      <c r="Y39" s="4"/>
      <c r="Z39" s="4"/>
      <c r="AA39" s="4"/>
      <c r="AB39" s="4"/>
      <c r="AC39" s="4"/>
    </row>
    <row r="40" spans="4:29" ht="19.95" customHeight="1" x14ac:dyDescent="0.3">
      <c r="D40" s="1"/>
      <c r="E40" s="4"/>
      <c r="F40" s="4"/>
      <c r="G40" s="4"/>
      <c r="H40" s="4"/>
      <c r="I40" s="4"/>
      <c r="J40" s="4"/>
      <c r="K40" s="4"/>
      <c r="M40" s="1"/>
      <c r="N40" s="4"/>
      <c r="O40" s="4"/>
      <c r="P40" s="4"/>
      <c r="Q40" s="4"/>
      <c r="R40" s="4"/>
      <c r="S40" s="4"/>
      <c r="T40" s="4"/>
      <c r="V40" s="1"/>
      <c r="W40" s="4"/>
      <c r="X40" s="4"/>
      <c r="Y40" s="4"/>
      <c r="Z40" s="4"/>
      <c r="AA40" s="4"/>
      <c r="AB40" s="4"/>
      <c r="AC40" s="4"/>
    </row>
    <row r="41" spans="4:29" ht="19.95" customHeight="1" x14ac:dyDescent="0.3">
      <c r="D41" s="1"/>
      <c r="E41" s="4"/>
      <c r="F41" s="4"/>
      <c r="G41" s="4"/>
      <c r="H41" s="4"/>
      <c r="I41" s="4"/>
      <c r="J41" s="4"/>
      <c r="K41" s="4"/>
      <c r="M41" s="1"/>
      <c r="N41" s="4"/>
      <c r="O41" s="4"/>
      <c r="P41" s="4"/>
      <c r="Q41" s="4"/>
      <c r="R41" s="4"/>
      <c r="S41" s="4"/>
      <c r="T41" s="4"/>
      <c r="V41" s="1"/>
      <c r="W41" s="4"/>
      <c r="X41" s="4"/>
      <c r="Y41" s="4"/>
      <c r="Z41" s="4"/>
      <c r="AA41" s="4"/>
      <c r="AB41" s="4"/>
      <c r="AC41" s="4"/>
    </row>
    <row r="42" spans="4:29" ht="19.95" customHeight="1" x14ac:dyDescent="0.3">
      <c r="D42" s="1"/>
      <c r="E42" s="4"/>
      <c r="F42" s="4"/>
      <c r="G42" s="4"/>
      <c r="H42" s="4"/>
      <c r="I42" s="4"/>
      <c r="J42" s="4"/>
      <c r="K42" s="4"/>
      <c r="M42" s="1"/>
      <c r="N42" s="4"/>
      <c r="O42" s="4"/>
      <c r="P42" s="4"/>
      <c r="Q42" s="4"/>
      <c r="R42" s="4"/>
      <c r="S42" s="4"/>
      <c r="T42" s="4"/>
      <c r="V42" s="1"/>
      <c r="W42" s="4"/>
      <c r="X42" s="4"/>
      <c r="Y42" s="4"/>
      <c r="Z42" s="4"/>
      <c r="AA42" s="4"/>
      <c r="AB42" s="4"/>
      <c r="AC42" s="4"/>
    </row>
    <row r="43" spans="4:29" ht="19.95" customHeight="1" x14ac:dyDescent="0.3">
      <c r="D43" s="1"/>
      <c r="E43" s="4"/>
      <c r="F43" s="4"/>
      <c r="G43" s="4"/>
      <c r="H43" s="4"/>
      <c r="I43" s="4"/>
      <c r="J43" s="4"/>
      <c r="K43" s="4"/>
      <c r="M43" s="1"/>
      <c r="N43" s="4"/>
      <c r="O43" s="4"/>
      <c r="P43" s="4"/>
      <c r="Q43" s="4"/>
      <c r="R43" s="4"/>
      <c r="S43" s="4"/>
      <c r="T43" s="4"/>
      <c r="V43" s="1"/>
      <c r="W43" s="4"/>
      <c r="X43" s="4"/>
      <c r="Y43" s="4"/>
      <c r="Z43" s="4"/>
      <c r="AA43" s="4"/>
      <c r="AB43" s="4"/>
      <c r="AC43" s="4"/>
    </row>
  </sheetData>
  <mergeCells count="19">
    <mergeCell ref="D26:I26"/>
    <mergeCell ref="M26:R26"/>
    <mergeCell ref="V26:AA26"/>
    <mergeCell ref="D15:I15"/>
    <mergeCell ref="M14:R14"/>
    <mergeCell ref="M15:R15"/>
    <mergeCell ref="V15:AA15"/>
    <mergeCell ref="V14:AA14"/>
    <mergeCell ref="D34:E34"/>
    <mergeCell ref="D35:E35"/>
    <mergeCell ref="M34:N34"/>
    <mergeCell ref="M35:N35"/>
    <mergeCell ref="V34:W34"/>
    <mergeCell ref="V35:W35"/>
    <mergeCell ref="D3:E3"/>
    <mergeCell ref="D2:E2"/>
    <mergeCell ref="M2:N2"/>
    <mergeCell ref="M3:N3"/>
    <mergeCell ref="D14:I1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pedrobalazeiro20@gmail.com</cp:lastModifiedBy>
  <dcterms:created xsi:type="dcterms:W3CDTF">2023-02-27T00:39:42Z</dcterms:created>
  <dcterms:modified xsi:type="dcterms:W3CDTF">2023-03-10T16:24:53Z</dcterms:modified>
</cp:coreProperties>
</file>