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ubi6\Escritorio\Universidad\Año 3\ML\Proyecto\Multilabel-Baldness-Classification\"/>
    </mc:Choice>
  </mc:AlternateContent>
  <xr:revisionPtr revIDLastSave="0" documentId="13_ncr:1_{2001C2E1-CB23-4236-B323-4E32EE5046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I7" i="1"/>
  <c r="E7" i="1"/>
  <c r="E3" i="1"/>
  <c r="M4" i="1"/>
  <c r="M5" i="1"/>
  <c r="I4" i="1"/>
  <c r="I5" i="1"/>
  <c r="E4" i="1"/>
  <c r="E5" i="1"/>
  <c r="M6" i="1"/>
  <c r="I6" i="1"/>
  <c r="E6" i="1"/>
  <c r="M18" i="1"/>
  <c r="I18" i="1"/>
  <c r="E18" i="1"/>
  <c r="M17" i="1"/>
  <c r="I17" i="1"/>
  <c r="E17" i="1"/>
  <c r="I16" i="1"/>
  <c r="M16" i="1"/>
  <c r="E16" i="1"/>
  <c r="M15" i="1"/>
  <c r="I15" i="1"/>
  <c r="E15" i="1"/>
  <c r="M9" i="1"/>
  <c r="M10" i="1"/>
  <c r="M11" i="1"/>
  <c r="M12" i="1"/>
  <c r="M13" i="1"/>
  <c r="M14" i="1"/>
  <c r="M3" i="1"/>
  <c r="I3" i="1"/>
  <c r="I9" i="1"/>
  <c r="I10" i="1"/>
  <c r="I11" i="1"/>
  <c r="I12" i="1"/>
  <c r="I13" i="1"/>
  <c r="I14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<sst xmlns="http://schemas.openxmlformats.org/spreadsheetml/2006/main" count="32" uniqueCount="19">
  <si>
    <t>Activación</t>
  </si>
  <si>
    <t>Test</t>
  </si>
  <si>
    <t>Accuracy</t>
  </si>
  <si>
    <t>Perdidas</t>
  </si>
  <si>
    <t>Train</t>
  </si>
  <si>
    <t>Val</t>
  </si>
  <si>
    <t>MAPE</t>
  </si>
  <si>
    <t>Divisor</t>
  </si>
  <si>
    <t>Mish</t>
  </si>
  <si>
    <t>ReLU</t>
  </si>
  <si>
    <t>LeakyReLU</t>
  </si>
  <si>
    <t>Tanh</t>
  </si>
  <si>
    <t>Todas la capas</t>
  </si>
  <si>
    <t>2º Bloque</t>
  </si>
  <si>
    <t>3º Bloque</t>
  </si>
  <si>
    <t>4º Bloque</t>
  </si>
  <si>
    <t>1º Bloque</t>
  </si>
  <si>
    <t>Todas la capas + Modficación de Cabeza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</si>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</sst>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C3836"/>
      <name val="Consolas"/>
      <family val="3"/>
    </font>
    <font>
      <i/>
      <sz val="11"/>
      <color rgb="FF7030A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onsolas"/>
      <family val="3"/>
    </font>
    <font>
      <sz val="16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1"/>
    <xf numFmtId="0" fontId="2" fillId="2" borderId="1" xfId="1" applyFill="1"/>
    <xf numFmtId="0" fontId="1" fillId="3" borderId="2" xfId="2" applyBorder="1"/>
    <xf numFmtId="0" fontId="0" fillId="0" borderId="0" xfId="0" applyAlignment="1">
      <alignment horizontal="left"/>
    </xf>
    <xf numFmtId="0" fontId="5" fillId="0" borderId="2" xfId="5"/>
    <xf numFmtId="2" fontId="3" fillId="0" borderId="0" xfId="3" applyNumberFormat="1" applyFont="1" applyAlignment="1">
      <alignment horizontal="left" vertical="center"/>
    </xf>
    <xf numFmtId="2" fontId="3" fillId="0" borderId="0" xfId="4" applyNumberFormat="1" applyFont="1" applyAlignment="1">
      <alignment horizontal="left" vertical="center"/>
    </xf>
    <xf numFmtId="2" fontId="3" fillId="0" borderId="0" xfId="3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165" fontId="3" fillId="0" borderId="0" xfId="3" applyNumberFormat="1" applyFont="1" applyAlignment="1">
      <alignment horizontal="left"/>
    </xf>
    <xf numFmtId="165" fontId="3" fillId="0" borderId="0" xfId="3" applyNumberFormat="1" applyFont="1" applyAlignment="1">
      <alignment horizontal="left" vertical="center"/>
    </xf>
    <xf numFmtId="164" fontId="6" fillId="4" borderId="3" xfId="6" applyNumberFormat="1" applyFont="1" applyBorder="1" applyAlignment="1">
      <alignment horizontal="center"/>
    </xf>
    <xf numFmtId="2" fontId="6" fillId="4" borderId="3" xfId="6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5" borderId="0" xfId="7"/>
  </cellXfs>
  <cellStyles count="8">
    <cellStyle name="20% - Accent5" xfId="6" builtinId="46"/>
    <cellStyle name="40% - Accent2" xfId="2" builtinId="35"/>
    <cellStyle name="60% - Accent5" xfId="7" builtinId="48"/>
    <cellStyle name="Comma" xfId="3" builtinId="3"/>
    <cellStyle name="Currency" xfId="4" builtinId="4"/>
    <cellStyle name="Heading 2" xfId="1" builtinId="17"/>
    <cellStyle name="Heading 3" xfId="5" builtinId="1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2BEF50-F970-4011-86FF-49609CA1155C}">
  <we:reference id="wa200006007" version="1.2.3.0" store="es-ES" storeType="OMEX"/>
  <we:alternateReferences>
    <we:reference id="WA200006007" version="1.2.3.0" store="WA200006007" storeType="OMEX"/>
  </we:alternateReferences>
  <we:properties>
    <we:property name="document_UID" value="&quot;970eb12c-1310-4f8a-916c-eb4fe0eb4885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Normal="100" workbookViewId="0">
      <selection activeCell="Q28" sqref="Q28"/>
    </sheetView>
  </sheetViews>
  <sheetFormatPr defaultColWidth="9.140625" defaultRowHeight="15" x14ac:dyDescent="0.25"/>
  <cols>
    <col min="1" max="1" width="29.28515625" customWidth="1"/>
    <col min="2" max="2" width="10.140625" customWidth="1"/>
    <col min="3" max="3" width="11.5703125" customWidth="1"/>
    <col min="4" max="4" width="10.7109375" customWidth="1"/>
    <col min="5" max="5" width="10.5703125" customWidth="1"/>
    <col min="6" max="6" width="10.7109375" customWidth="1"/>
    <col min="7" max="7" width="9.5703125" customWidth="1"/>
    <col min="9" max="9" width="10.140625" bestFit="1" customWidth="1"/>
    <col min="10" max="10" width="9.5703125" bestFit="1" customWidth="1"/>
  </cols>
  <sheetData>
    <row r="1" spans="1:13" ht="18" thickBot="1" x14ac:dyDescent="0.35">
      <c r="A1" s="3" t="s">
        <v>0</v>
      </c>
      <c r="B1" s="3" t="s">
        <v>7</v>
      </c>
      <c r="C1" s="3" t="s">
        <v>3</v>
      </c>
      <c r="D1" s="2"/>
      <c r="F1" s="3" t="s">
        <v>2</v>
      </c>
      <c r="G1" s="2"/>
      <c r="H1" s="2"/>
      <c r="J1" s="3" t="s">
        <v>6</v>
      </c>
      <c r="K1" s="6"/>
      <c r="L1" s="6"/>
    </row>
    <row r="2" spans="1:13" ht="17.25" customHeight="1" thickTop="1" thickBot="1" x14ac:dyDescent="0.3">
      <c r="C2" s="4" t="s">
        <v>4</v>
      </c>
      <c r="D2" s="4" t="s">
        <v>5</v>
      </c>
      <c r="E2" s="19" t="s">
        <v>18</v>
      </c>
      <c r="F2" s="4" t="s">
        <v>4</v>
      </c>
      <c r="G2" s="4" t="s">
        <v>5</v>
      </c>
      <c r="H2" s="4" t="s">
        <v>1</v>
      </c>
      <c r="I2" s="19" t="s">
        <v>18</v>
      </c>
      <c r="J2" s="4" t="s">
        <v>4</v>
      </c>
      <c r="K2" s="4" t="s">
        <v>5</v>
      </c>
      <c r="L2" s="4" t="s">
        <v>1</v>
      </c>
      <c r="M2" s="19" t="s">
        <v>18</v>
      </c>
    </row>
    <row r="3" spans="1:13" x14ac:dyDescent="0.25">
      <c r="A3" s="18" t="s">
        <v>12</v>
      </c>
      <c r="B3" s="18"/>
      <c r="C3" s="11">
        <v>2.7000000000000001E-3</v>
      </c>
      <c r="D3" s="11">
        <v>5.7599999999999998E-2</v>
      </c>
      <c r="E3" s="13">
        <f>(C3+D3)/2</f>
        <v>3.015E-2</v>
      </c>
      <c r="F3" s="10">
        <v>0.86</v>
      </c>
      <c r="G3" s="10">
        <v>0.56999999999999995</v>
      </c>
      <c r="H3" s="10">
        <v>0.66</v>
      </c>
      <c r="I3" s="13">
        <f>(F3+G3+H3) / 3</f>
        <v>0.69666666666666666</v>
      </c>
      <c r="J3" s="9">
        <v>5.93</v>
      </c>
      <c r="K3" s="9">
        <v>18.79</v>
      </c>
      <c r="L3" s="9">
        <v>15.44</v>
      </c>
      <c r="M3" s="14">
        <f>(J3+K3+L3) / 3</f>
        <v>13.386666666666665</v>
      </c>
    </row>
    <row r="4" spans="1:13" x14ac:dyDescent="0.25">
      <c r="A4" s="18" t="s">
        <v>16</v>
      </c>
      <c r="B4" s="18"/>
      <c r="C4" s="11">
        <v>2.5000000000000001E-3</v>
      </c>
      <c r="D4" s="11">
        <v>5.11E-2</v>
      </c>
      <c r="E4" s="13">
        <f t="shared" ref="E4:E5" si="0">(C4+D4)/2</f>
        <v>2.6800000000000001E-2</v>
      </c>
      <c r="F4" s="10">
        <v>0.99</v>
      </c>
      <c r="G4" s="15">
        <v>0.69</v>
      </c>
      <c r="H4" s="15">
        <v>0.78</v>
      </c>
      <c r="I4" s="13">
        <f t="shared" ref="I4:I5" si="1">(F4+G4+H4) / 3</f>
        <v>0.82</v>
      </c>
      <c r="J4" s="15">
        <v>0.56999999999999995</v>
      </c>
      <c r="K4" s="15">
        <v>13.94</v>
      </c>
      <c r="L4" s="15">
        <v>10.74</v>
      </c>
      <c r="M4" s="14">
        <f t="shared" ref="M4:M5" si="2">(J4+K4+L4) / 3</f>
        <v>8.4166666666666661</v>
      </c>
    </row>
    <row r="5" spans="1:13" x14ac:dyDescent="0.25">
      <c r="A5" s="18" t="s">
        <v>13</v>
      </c>
      <c r="B5" s="18"/>
      <c r="C5" s="11">
        <v>2.0999999999999999E-3</v>
      </c>
      <c r="D5" s="11">
        <v>5.1700000000000003E-2</v>
      </c>
      <c r="E5" s="13">
        <f t="shared" si="0"/>
        <v>2.69E-2</v>
      </c>
      <c r="F5" s="10">
        <v>0.92</v>
      </c>
      <c r="G5" s="10">
        <v>0.61</v>
      </c>
      <c r="H5" s="10">
        <v>0.64</v>
      </c>
      <c r="I5" s="13">
        <f t="shared" si="1"/>
        <v>0.72333333333333327</v>
      </c>
      <c r="J5" s="9">
        <v>3.27</v>
      </c>
      <c r="K5" s="9">
        <v>17.27</v>
      </c>
      <c r="L5" s="9">
        <v>16.78</v>
      </c>
      <c r="M5" s="14">
        <f t="shared" si="2"/>
        <v>12.44</v>
      </c>
    </row>
    <row r="6" spans="1:13" x14ac:dyDescent="0.25">
      <c r="A6" s="18" t="s">
        <v>14</v>
      </c>
      <c r="B6" s="18"/>
      <c r="C6" s="15">
        <v>2.5999999999999999E-3</v>
      </c>
      <c r="D6" s="15">
        <v>4.7699999999999999E-2</v>
      </c>
      <c r="E6" s="14">
        <f t="shared" ref="E6" si="3">(C6+D6)/2</f>
        <v>2.5149999999999999E-2</v>
      </c>
      <c r="F6" s="15">
        <v>0.88</v>
      </c>
      <c r="G6" s="15">
        <v>0.57999999999999996</v>
      </c>
      <c r="H6" s="15">
        <v>0.63</v>
      </c>
      <c r="I6" s="14">
        <f t="shared" ref="I6:I7" si="4">(F6+G6+H6) / 3</f>
        <v>0.69666666666666666</v>
      </c>
      <c r="J6" s="15">
        <v>5.01</v>
      </c>
      <c r="K6" s="15">
        <v>18.79</v>
      </c>
      <c r="L6" s="15">
        <v>18.12</v>
      </c>
      <c r="M6" s="14">
        <f t="shared" ref="M6:M7" si="5">(J6+K6+L6) / 3</f>
        <v>13.973333333333334</v>
      </c>
    </row>
    <row r="7" spans="1:13" x14ac:dyDescent="0.25">
      <c r="A7" s="18" t="s">
        <v>15</v>
      </c>
      <c r="B7" s="18"/>
      <c r="C7" s="15">
        <v>6.83E-2</v>
      </c>
      <c r="D7" s="15">
        <v>0.13</v>
      </c>
      <c r="E7" s="13">
        <f>(C7+D7)/2</f>
        <v>9.9150000000000002E-2</v>
      </c>
      <c r="F7" s="15">
        <v>0.65</v>
      </c>
      <c r="G7" s="15">
        <v>0.35</v>
      </c>
      <c r="H7" s="15">
        <v>0.36</v>
      </c>
      <c r="I7" s="14">
        <f t="shared" si="4"/>
        <v>0.45333333333333331</v>
      </c>
      <c r="J7" s="15">
        <v>15.35</v>
      </c>
      <c r="K7" s="15">
        <v>31.52</v>
      </c>
      <c r="L7" s="15">
        <v>36.909999999999997</v>
      </c>
      <c r="M7" s="14">
        <f t="shared" si="5"/>
        <v>27.926666666666666</v>
      </c>
    </row>
    <row r="8" spans="1:13" x14ac:dyDescent="0.25">
      <c r="A8" s="18" t="s">
        <v>17</v>
      </c>
      <c r="B8" s="18"/>
    </row>
    <row r="9" spans="1:13" x14ac:dyDescent="0.25">
      <c r="A9" s="1" t="s">
        <v>8</v>
      </c>
      <c r="B9" s="1">
        <v>2</v>
      </c>
      <c r="C9" s="12">
        <v>1.5599999999999999E-2</v>
      </c>
      <c r="D9" s="12">
        <v>6.2100000000000002E-2</v>
      </c>
      <c r="E9" s="13">
        <f>(C9+D9)/2</f>
        <v>3.8850000000000003E-2</v>
      </c>
      <c r="F9" s="8">
        <v>0.86</v>
      </c>
      <c r="G9" s="8">
        <v>0.59</v>
      </c>
      <c r="H9" s="8">
        <v>0.65</v>
      </c>
      <c r="I9" s="13">
        <f t="shared" ref="I9:I11" si="6">(F9+G9+H9) / 3</f>
        <v>0.70000000000000007</v>
      </c>
      <c r="J9" s="7">
        <v>6.57</v>
      </c>
      <c r="K9" s="7">
        <v>18.48</v>
      </c>
      <c r="L9" s="7">
        <v>17.440000000000001</v>
      </c>
      <c r="M9" s="14">
        <f>(J9+K9+L9) / 3</f>
        <v>14.163333333333334</v>
      </c>
    </row>
    <row r="10" spans="1:13" x14ac:dyDescent="0.25">
      <c r="A10" s="1" t="s">
        <v>8</v>
      </c>
      <c r="B10" s="1">
        <v>4</v>
      </c>
      <c r="C10" s="11">
        <v>1.6799999999999999E-2</v>
      </c>
      <c r="D10" s="11">
        <v>5.1900000000000002E-2</v>
      </c>
      <c r="E10" s="13">
        <f>(C10+D10)/2</f>
        <v>3.4349999999999999E-2</v>
      </c>
      <c r="F10" s="10">
        <v>0.71</v>
      </c>
      <c r="G10" s="10">
        <v>0.53</v>
      </c>
      <c r="H10" s="10">
        <v>0.69</v>
      </c>
      <c r="I10" s="13">
        <f t="shared" si="6"/>
        <v>0.64333333333333331</v>
      </c>
      <c r="J10" s="9">
        <v>12.49</v>
      </c>
      <c r="K10" s="9">
        <v>20.91</v>
      </c>
      <c r="L10" s="9">
        <v>14.76</v>
      </c>
      <c r="M10" s="14">
        <f t="shared" ref="M10:M11" si="7">(J10+K10+L10) / 3</f>
        <v>16.053333333333331</v>
      </c>
    </row>
    <row r="11" spans="1:13" x14ac:dyDescent="0.25">
      <c r="A11" s="1" t="s">
        <v>8</v>
      </c>
      <c r="B11" s="5">
        <v>8</v>
      </c>
      <c r="C11" s="11">
        <v>3.5700000000000003E-2</v>
      </c>
      <c r="D11" s="11">
        <v>7.5999999999999998E-2</v>
      </c>
      <c r="E11" s="13">
        <f>(C11+D11)/2</f>
        <v>5.5849999999999997E-2</v>
      </c>
      <c r="F11" s="10">
        <v>0.71</v>
      </c>
      <c r="G11" s="10">
        <v>0.48</v>
      </c>
      <c r="H11" s="10">
        <v>0.57999999999999996</v>
      </c>
      <c r="I11" s="13">
        <f t="shared" si="6"/>
        <v>0.59</v>
      </c>
      <c r="J11" s="9">
        <v>12.62</v>
      </c>
      <c r="K11" s="9">
        <v>22.73</v>
      </c>
      <c r="L11" s="9">
        <v>20.13</v>
      </c>
      <c r="M11" s="14">
        <f t="shared" si="7"/>
        <v>18.493333333333336</v>
      </c>
    </row>
    <row r="12" spans="1:13" x14ac:dyDescent="0.25">
      <c r="A12" s="1" t="s">
        <v>9</v>
      </c>
      <c r="B12" s="5">
        <v>2</v>
      </c>
      <c r="C12" s="11">
        <v>2.1100000000000001E-2</v>
      </c>
      <c r="D12" s="11">
        <v>6.0699999999999997E-2</v>
      </c>
      <c r="E12" s="13">
        <f t="shared" ref="E12:E18" si="8">(C12+D12)/2</f>
        <v>4.0899999999999999E-2</v>
      </c>
      <c r="F12" s="10">
        <v>0.62</v>
      </c>
      <c r="G12" s="10">
        <v>0.51</v>
      </c>
      <c r="H12" s="10">
        <v>0.61</v>
      </c>
      <c r="I12" s="13">
        <f t="shared" ref="I12:I17" si="9">(F12+G12+H12) / 3</f>
        <v>0.57999999999999996</v>
      </c>
      <c r="J12" s="9">
        <v>16.48</v>
      </c>
      <c r="K12" s="9">
        <v>20.61</v>
      </c>
      <c r="L12" s="9">
        <v>18.79</v>
      </c>
      <c r="M12" s="14">
        <f t="shared" ref="M12:M18" si="10">(J12+K12+L12) / 3</f>
        <v>18.626666666666669</v>
      </c>
    </row>
    <row r="13" spans="1:13" x14ac:dyDescent="0.25">
      <c r="A13" s="1" t="s">
        <v>9</v>
      </c>
      <c r="B13" s="1">
        <v>4</v>
      </c>
      <c r="C13" s="11">
        <v>2.6800000000000001E-2</v>
      </c>
      <c r="D13" s="11">
        <v>5.3499999999999999E-2</v>
      </c>
      <c r="E13" s="13">
        <f t="shared" si="8"/>
        <v>4.0149999999999998E-2</v>
      </c>
      <c r="F13" s="10">
        <v>0.57999999999999996</v>
      </c>
      <c r="G13" s="10">
        <v>0.47</v>
      </c>
      <c r="H13" s="10">
        <v>0.63</v>
      </c>
      <c r="I13" s="13">
        <f t="shared" si="9"/>
        <v>0.55999999999999994</v>
      </c>
      <c r="J13" s="9">
        <v>18.04</v>
      </c>
      <c r="K13" s="9">
        <v>22.42</v>
      </c>
      <c r="L13" s="9">
        <v>16.78</v>
      </c>
      <c r="M13" s="14">
        <f t="shared" si="10"/>
        <v>19.080000000000002</v>
      </c>
    </row>
    <row r="14" spans="1:13" x14ac:dyDescent="0.25">
      <c r="A14" s="1" t="s">
        <v>9</v>
      </c>
      <c r="B14" s="5">
        <v>8</v>
      </c>
      <c r="C14" s="11">
        <v>4.6600000000000003E-2</v>
      </c>
      <c r="D14" s="11">
        <v>6.5299999999999997E-2</v>
      </c>
      <c r="E14" s="13">
        <f t="shared" si="8"/>
        <v>5.595E-2</v>
      </c>
      <c r="F14" s="10">
        <v>0.35</v>
      </c>
      <c r="G14" s="10">
        <v>0.37</v>
      </c>
      <c r="H14" s="10">
        <v>0.51</v>
      </c>
      <c r="I14" s="13">
        <f t="shared" si="9"/>
        <v>0.41</v>
      </c>
      <c r="J14" s="9">
        <v>28.04</v>
      </c>
      <c r="K14" s="9">
        <v>26.97</v>
      </c>
      <c r="L14" s="9">
        <v>24.16</v>
      </c>
      <c r="M14" s="14">
        <f t="shared" si="10"/>
        <v>26.39</v>
      </c>
    </row>
    <row r="15" spans="1:13" x14ac:dyDescent="0.25">
      <c r="A15" s="1" t="s">
        <v>10</v>
      </c>
      <c r="B15" s="5">
        <v>2</v>
      </c>
      <c r="C15" s="15">
        <v>1.4800000000000001E-2</v>
      </c>
      <c r="D15" s="15">
        <v>4.4699999999999997E-2</v>
      </c>
      <c r="E15" s="13">
        <f t="shared" si="8"/>
        <v>2.9749999999999999E-2</v>
      </c>
      <c r="F15" s="15">
        <v>0.64</v>
      </c>
      <c r="G15" s="15">
        <v>0.44</v>
      </c>
      <c r="H15" s="15">
        <v>0.56999999999999995</v>
      </c>
      <c r="I15" s="13">
        <f t="shared" si="9"/>
        <v>0.54999999999999993</v>
      </c>
      <c r="J15" s="15">
        <v>15.45</v>
      </c>
      <c r="K15" s="15">
        <v>24.24</v>
      </c>
      <c r="L15" s="15">
        <v>22.15</v>
      </c>
      <c r="M15" s="14">
        <f t="shared" si="10"/>
        <v>20.613333333333333</v>
      </c>
    </row>
    <row r="16" spans="1:13" x14ac:dyDescent="0.25">
      <c r="A16" s="1" t="s">
        <v>10</v>
      </c>
      <c r="B16" s="1">
        <v>4</v>
      </c>
      <c r="C16" s="15">
        <v>1.9099999999999999E-2</v>
      </c>
      <c r="D16" s="15">
        <v>4.8599999999999997E-2</v>
      </c>
      <c r="E16" s="13">
        <f t="shared" si="8"/>
        <v>3.3849999999999998E-2</v>
      </c>
      <c r="F16" s="15">
        <v>0.59</v>
      </c>
      <c r="G16" s="15">
        <v>0.43</v>
      </c>
      <c r="H16" s="15">
        <v>0.52</v>
      </c>
      <c r="I16" s="13">
        <f t="shared" si="9"/>
        <v>0.51333333333333331</v>
      </c>
      <c r="J16" s="15">
        <v>17.690000000000001</v>
      </c>
      <c r="K16" s="15">
        <v>24.55</v>
      </c>
      <c r="L16" s="15">
        <v>23.49</v>
      </c>
      <c r="M16" s="14">
        <f t="shared" si="10"/>
        <v>21.91</v>
      </c>
    </row>
    <row r="17" spans="1:13" x14ac:dyDescent="0.25">
      <c r="A17" s="1" t="s">
        <v>10</v>
      </c>
      <c r="B17" s="5">
        <v>8</v>
      </c>
      <c r="C17" s="15">
        <v>2.58E-2</v>
      </c>
      <c r="D17" s="15">
        <v>5.4300000000000001E-2</v>
      </c>
      <c r="E17" s="13">
        <f t="shared" si="8"/>
        <v>4.0050000000000002E-2</v>
      </c>
      <c r="F17" s="15">
        <v>0.53</v>
      </c>
      <c r="G17" s="15">
        <v>0.49</v>
      </c>
      <c r="H17" s="15">
        <v>0.61</v>
      </c>
      <c r="I17" s="13">
        <f t="shared" si="9"/>
        <v>0.54333333333333333</v>
      </c>
      <c r="J17" s="15">
        <v>20.43</v>
      </c>
      <c r="K17" s="15">
        <v>21.82</v>
      </c>
      <c r="L17" s="15">
        <v>17.45</v>
      </c>
      <c r="M17" s="14">
        <f t="shared" si="10"/>
        <v>19.900000000000002</v>
      </c>
    </row>
    <row r="18" spans="1:13" x14ac:dyDescent="0.25">
      <c r="A18" s="1" t="s">
        <v>11</v>
      </c>
      <c r="B18" s="5">
        <v>4</v>
      </c>
      <c r="C18" s="15">
        <v>1.83E-2</v>
      </c>
      <c r="D18" s="15">
        <v>5.3100000000000001E-2</v>
      </c>
      <c r="E18" s="13">
        <f t="shared" si="8"/>
        <v>3.5700000000000003E-2</v>
      </c>
      <c r="F18" s="15">
        <v>0.7</v>
      </c>
      <c r="G18" s="15">
        <v>0.44</v>
      </c>
      <c r="H18" s="15">
        <v>0.6</v>
      </c>
      <c r="I18" s="13">
        <f t="shared" ref="I18" si="11">(F18+G18+H18) / 3</f>
        <v>0.57999999999999996</v>
      </c>
      <c r="J18" s="15">
        <v>12.78</v>
      </c>
      <c r="K18" s="15">
        <v>24.85</v>
      </c>
      <c r="L18" s="15">
        <v>19.46</v>
      </c>
      <c r="M18" s="14">
        <f t="shared" si="10"/>
        <v>19.03</v>
      </c>
    </row>
    <row r="21" spans="1:13" ht="19.5" x14ac:dyDescent="0.25">
      <c r="A21" s="17"/>
      <c r="B21" s="17"/>
      <c r="F21" s="10"/>
    </row>
    <row r="22" spans="1:13" x14ac:dyDescent="0.25">
      <c r="A22" s="1"/>
      <c r="B22" s="1"/>
      <c r="C22" s="16"/>
    </row>
  </sheetData>
  <mergeCells count="6">
    <mergeCell ref="A8:B8"/>
    <mergeCell ref="A4:B4"/>
    <mergeCell ref="A3:B3"/>
    <mergeCell ref="A6:B6"/>
    <mergeCell ref="A5:B5"/>
    <mergeCell ref="A7:B7"/>
  </mergeCells>
  <conditionalFormatting sqref="F21">
    <cfRule type="top10" dxfId="8" priority="58" rank="1"/>
  </conditionalFormatting>
  <conditionalFormatting sqref="C9:C18 C3:C6">
    <cfRule type="top10" dxfId="7" priority="164" bottom="1" rank="1"/>
  </conditionalFormatting>
  <conditionalFormatting sqref="D9:D18 D3:D6">
    <cfRule type="top10" dxfId="6" priority="167" bottom="1" rank="1"/>
  </conditionalFormatting>
  <conditionalFormatting sqref="F9:F18 F3:F6">
    <cfRule type="top10" dxfId="5" priority="170" rank="1"/>
  </conditionalFormatting>
  <conditionalFormatting sqref="G9:G18 G3:G6">
    <cfRule type="top10" dxfId="4" priority="173" rank="1"/>
  </conditionalFormatting>
  <conditionalFormatting sqref="K9:K18 K3:K6">
    <cfRule type="top10" dxfId="3" priority="176" bottom="1" rank="1"/>
  </conditionalFormatting>
  <conditionalFormatting sqref="L9:L18 L3:L6">
    <cfRule type="top10" dxfId="2" priority="179" bottom="1" rank="1"/>
  </conditionalFormatting>
  <conditionalFormatting sqref="H9:H186 H3:H6">
    <cfRule type="top10" dxfId="1" priority="182" rank="1"/>
  </conditionalFormatting>
  <conditionalFormatting sqref="J3:J6 J9:J184">
    <cfRule type="top10" dxfId="0" priority="185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rubi6</dc:creator>
  <cp:lastModifiedBy>Rubén Valverde</cp:lastModifiedBy>
  <dcterms:created xsi:type="dcterms:W3CDTF">2015-06-05T18:17:20Z</dcterms:created>
  <dcterms:modified xsi:type="dcterms:W3CDTF">2025-10-10T19:38:56Z</dcterms:modified>
</cp:coreProperties>
</file>