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PS" sheetId="1" r:id="rId1"/>
    <sheet name="耗时分析" sheetId="2" r:id="rId2"/>
    <sheet name="耗时分析 (2)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" l="1"/>
  <c r="B9" i="1" l="1"/>
  <c r="E9" i="1"/>
  <c r="D9" i="1"/>
  <c r="F9" i="1"/>
  <c r="G9" i="1"/>
  <c r="C9" i="1"/>
  <c r="E5" i="1"/>
  <c r="C5" i="1"/>
  <c r="D5" i="1"/>
  <c r="F5" i="1"/>
  <c r="G5" i="1"/>
  <c r="B5" i="1"/>
</calcChain>
</file>

<file path=xl/sharedStrings.xml><?xml version="1.0" encoding="utf-8"?>
<sst xmlns="http://schemas.openxmlformats.org/spreadsheetml/2006/main" count="116" uniqueCount="61">
  <si>
    <t>验证猜想：网络带宽对TPS的影响，理论上随着多分片的TPS=分片数*单片TPS</t>
    <phoneticPr fontId="1" type="noConversion"/>
  </si>
  <si>
    <t>#shard</t>
    <phoneticPr fontId="1" type="noConversion"/>
  </si>
  <si>
    <t>#TPS</t>
    <phoneticPr fontId="1" type="noConversion"/>
  </si>
  <si>
    <t>#TPS/shard</t>
    <phoneticPr fontId="1" type="noConversion"/>
  </si>
  <si>
    <t>纯单片交易 单片8节点 每秒发送800 or 1000tx TPS取最大值</t>
    <phoneticPr fontId="1" type="noConversion"/>
  </si>
  <si>
    <t>理论上单片tps不会受到分片数的影响，因为分片之间没有开销</t>
    <phoneticPr fontId="1" type="noConversion"/>
  </si>
  <si>
    <t>实验结果却看到单片TPS随着分片数增加在减少 说明TPS开始受到硬件资源的限制</t>
    <phoneticPr fontId="1" type="noConversion"/>
  </si>
  <si>
    <t>目前的实验环境有13台8核8G内存的服务器</t>
    <phoneticPr fontId="1" type="noConversion"/>
  </si>
  <si>
    <t>需要进一步验证是网络因素限制tps 还是其他 - 设计实验：部署两个环境8*1&amp;8*10 看空区块的共识耗时</t>
    <phoneticPr fontId="1" type="noConversion"/>
  </si>
  <si>
    <t>name</t>
  </si>
  <si>
    <t>min</t>
  </si>
  <si>
    <t>max</t>
  </si>
  <si>
    <t>avg</t>
  </si>
  <si>
    <t>median</t>
  </si>
  <si>
    <t>var</t>
  </si>
  <si>
    <t>memSyncTX</t>
  </si>
  <si>
    <t>memWaitTX</t>
  </si>
  <si>
    <t>memCheckCM</t>
  </si>
  <si>
    <t>memSyncCM</t>
  </si>
  <si>
    <t>memWaitCM</t>
  </si>
  <si>
    <t>memWaitCMDoneTX</t>
  </si>
  <si>
    <t>memWaitCMDoneCM</t>
  </si>
  <si>
    <t>periodCheck</t>
  </si>
  <si>
    <t>periodAddTX</t>
  </si>
  <si>
    <t>periodAddCM</t>
  </si>
  <si>
    <t>package</t>
  </si>
  <si>
    <t>blockSync</t>
  </si>
  <si>
    <t>genSign</t>
  </si>
  <si>
    <t>genCM</t>
  </si>
  <si>
    <t>300tx</t>
    <phoneticPr fontId="1" type="noConversion"/>
  </si>
  <si>
    <t>500tx</t>
    <phoneticPr fontId="1" type="noConversion"/>
  </si>
  <si>
    <t>能否说明CM越来越小？</t>
    <phoneticPr fontId="1" type="noConversion"/>
  </si>
  <si>
    <t>说明CM在变小？</t>
    <phoneticPr fontId="1" type="noConversion"/>
  </si>
  <si>
    <t>CM在内存中的等待时间，基本约等于一次共识耗时 共识耗时增加无法说明收网络带宽影响，也有可能是区块变大了</t>
    <phoneticPr fontId="1" type="noConversion"/>
  </si>
  <si>
    <t>这个能说明区块大小差不多？</t>
    <phoneticPr fontId="1" type="noConversion"/>
  </si>
  <si>
    <t>CM生成耗时</t>
    <phoneticPr fontId="1" type="noConversion"/>
  </si>
  <si>
    <t>打包耗时</t>
    <phoneticPr fontId="1" type="noConversion"/>
  </si>
  <si>
    <t>区块同步耗时</t>
    <phoneticPr fontId="1" type="noConversion"/>
  </si>
  <si>
    <t>聚合签名生成耗时</t>
    <phoneticPr fontId="1" type="noConversion"/>
  </si>
  <si>
    <t>检查耗时</t>
    <phoneticPr fontId="1" type="noConversion"/>
  </si>
  <si>
    <t>交易在mem中等待时间</t>
    <phoneticPr fontId="1" type="noConversion"/>
  </si>
  <si>
    <t>8*1</t>
    <phoneticPr fontId="1" type="noConversion"/>
  </si>
  <si>
    <t>共识耗时</t>
    <phoneticPr fontId="1" type="noConversion"/>
  </si>
  <si>
    <t>空区块</t>
    <phoneticPr fontId="1" type="noConversion"/>
  </si>
  <si>
    <t>8*2</t>
    <phoneticPr fontId="1" type="noConversion"/>
  </si>
  <si>
    <t>8*4</t>
    <phoneticPr fontId="1" type="noConversion"/>
  </si>
  <si>
    <t>8*8</t>
    <phoneticPr fontId="1" type="noConversion"/>
  </si>
  <si>
    <t>#TPS</t>
    <phoneticPr fontId="1" type="noConversion"/>
  </si>
  <si>
    <t>avg tps per shard</t>
    <phoneticPr fontId="1" type="noConversion"/>
  </si>
  <si>
    <t>800tx/s</t>
    <phoneticPr fontId="1" type="noConversion"/>
  </si>
  <si>
    <t>1000tx/s</t>
    <phoneticPr fontId="1" type="noConversion"/>
  </si>
  <si>
    <t>300tx 单片8节点</t>
    <phoneticPr fontId="1" type="noConversion"/>
  </si>
  <si>
    <t>单片交易</t>
    <phoneticPr fontId="1" type="noConversion"/>
  </si>
  <si>
    <t>500tx</t>
    <phoneticPr fontId="1" type="noConversion"/>
  </si>
  <si>
    <t>单片8节点 每秒发送800 or 1000tx；记录每一次测试平均每个分片的TPS</t>
    <phoneticPr fontId="1" type="noConversion"/>
  </si>
  <si>
    <t>200tx/s</t>
    <phoneticPr fontId="1" type="noConversion"/>
  </si>
  <si>
    <t>300tx/s</t>
    <phoneticPr fontId="1" type="noConversion"/>
  </si>
  <si>
    <t>跨片交易</t>
    <phoneticPr fontId="1" type="noConversion"/>
  </si>
  <si>
    <t>单片8节点 跨片交易每秒发送200or300 tx</t>
    <phoneticPr fontId="1" type="noConversion"/>
  </si>
  <si>
    <t>-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</si>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</sst>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平均单片</a:t>
            </a:r>
            <a:r>
              <a:rPr lang="en-US" altLang="zh-CN"/>
              <a:t>TPS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单片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TPS!$B$3:$G$3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TPS!$B$5:$G$5</c:f>
              <c:numCache>
                <c:formatCode>General</c:formatCode>
                <c:ptCount val="6"/>
                <c:pt idx="0">
                  <c:v>725</c:v>
                </c:pt>
                <c:pt idx="1">
                  <c:v>705</c:v>
                </c:pt>
                <c:pt idx="2">
                  <c:v>565.5</c:v>
                </c:pt>
                <c:pt idx="3">
                  <c:v>479.33333333333331</c:v>
                </c:pt>
                <c:pt idx="4">
                  <c:v>347.875</c:v>
                </c:pt>
                <c:pt idx="5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D-4FF7-805E-4E7F8F665C23}"/>
            </c:ext>
          </c:extLst>
        </c:ser>
        <c:ser>
          <c:idx val="1"/>
          <c:order val="1"/>
          <c:tx>
            <c:v>跨片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TPS!$B$9:$G$9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162.75</c:v>
                </c:pt>
                <c:pt idx="3">
                  <c:v>146</c:v>
                </c:pt>
                <c:pt idx="4">
                  <c:v>136.75</c:v>
                </c:pt>
                <c:pt idx="5">
                  <c:v>104.7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D-4FF7-805E-4E7F8F6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12528"/>
        <c:axId val="167907120"/>
      </c:lineChart>
      <c:catAx>
        <c:axId val="1679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07120"/>
        <c:crosses val="autoZero"/>
        <c:auto val="1"/>
        <c:lblAlgn val="ctr"/>
        <c:lblOffset val="100"/>
        <c:noMultiLvlLbl val="0"/>
      </c:catAx>
      <c:valAx>
        <c:axId val="167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1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TPS!$A$19</c:f>
              <c:strCache>
                <c:ptCount val="1"/>
                <c:pt idx="0">
                  <c:v>800tx/s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TPS!$B$18:$G$18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TPS!$B$19:$G$19</c:f>
              <c:numCache>
                <c:formatCode>General</c:formatCode>
                <c:ptCount val="6"/>
                <c:pt idx="0">
                  <c:v>740.83333333333303</c:v>
                </c:pt>
                <c:pt idx="1">
                  <c:v>643.01666666666654</c:v>
                </c:pt>
                <c:pt idx="2">
                  <c:v>512.03333333333296</c:v>
                </c:pt>
                <c:pt idx="3">
                  <c:v>438.33055555555524</c:v>
                </c:pt>
                <c:pt idx="4">
                  <c:v>310.48124999999976</c:v>
                </c:pt>
                <c:pt idx="5">
                  <c:v>261.46833333333291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48DB-AD63-004467B13515}"/>
            </c:ext>
          </c:extLst>
        </c:ser>
        <c:ser>
          <c:idx val="1"/>
          <c:order val="1"/>
          <c:tx>
            <c:strRef>
              <c:f>TPS!$A$20</c:f>
              <c:strCache>
                <c:ptCount val="1"/>
                <c:pt idx="0">
                  <c:v>1000tx/s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TPS!$B$18:$G$18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TPS!$B$20:$G$20</c:f>
              <c:numCache>
                <c:formatCode>General</c:formatCode>
                <c:ptCount val="6"/>
                <c:pt idx="0">
                  <c:v>761.61666666666599</c:v>
                </c:pt>
                <c:pt idx="1">
                  <c:v>575.66666666666652</c:v>
                </c:pt>
                <c:pt idx="2">
                  <c:v>489.76249999999948</c:v>
                </c:pt>
                <c:pt idx="3">
                  <c:v>405.99722222222198</c:v>
                </c:pt>
                <c:pt idx="4">
                  <c:v>290.82291666666646</c:v>
                </c:pt>
                <c:pt idx="5">
                  <c:v>238.36166666666631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48DB-AD63-004467B13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16512"/>
        <c:axId val="174918176"/>
      </c:lineChart>
      <c:catAx>
        <c:axId val="1749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18176"/>
        <c:crosses val="autoZero"/>
        <c:auto val="1"/>
        <c:lblAlgn val="ctr"/>
        <c:lblOffset val="100"/>
        <c:noMultiLvlLbl val="0"/>
      </c:catAx>
      <c:valAx>
        <c:axId val="17491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耗时分析!$B$10</c:f>
              <c:strCache>
                <c:ptCount val="1"/>
                <c:pt idx="0">
                  <c:v>blockSync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(耗时分析!$C$10,耗时分析!$E$10,耗时分析!$G$10,耗时分析!$I$10)</c:f>
              <c:numCache>
                <c:formatCode>General</c:formatCode>
                <c:ptCount val="4"/>
                <c:pt idx="0">
                  <c:v>0.2482</c:v>
                </c:pt>
                <c:pt idx="1">
                  <c:v>0.41233999999999998</c:v>
                </c:pt>
                <c:pt idx="2">
                  <c:v>0.35981999999999997</c:v>
                </c:pt>
                <c:pt idx="3">
                  <c:v>0.40688000000000002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F-4AB8-8EE1-4A1D0C236F26}"/>
            </c:ext>
          </c:extLst>
        </c:ser>
        <c:ser>
          <c:idx val="1"/>
          <c:order val="1"/>
          <c:tx>
            <c:strRef>
              <c:f>耗时分析!$B$5</c:f>
              <c:strCache>
                <c:ptCount val="1"/>
                <c:pt idx="0">
                  <c:v>memSyncCM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(耗时分析!$C$5,耗时分析!$E$5,耗时分析!$G$5,耗时分析!$I$5)</c:f>
              <c:numCache>
                <c:formatCode>General</c:formatCode>
                <c:ptCount val="4"/>
                <c:pt idx="0">
                  <c:v>13.656499999999999</c:v>
                </c:pt>
                <c:pt idx="1">
                  <c:v>2.4618199999999999</c:v>
                </c:pt>
                <c:pt idx="2">
                  <c:v>1.7977399999999999</c:v>
                </c:pt>
                <c:pt idx="3">
                  <c:v>1.76234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F-4AB8-8EE1-4A1D0C236F26}"/>
            </c:ext>
          </c:extLst>
        </c:ser>
        <c:ser>
          <c:idx val="2"/>
          <c:order val="2"/>
          <c:tx>
            <c:strRef>
              <c:f>耗时分析!$B$6</c:f>
              <c:strCache>
                <c:ptCount val="1"/>
                <c:pt idx="0">
                  <c:v>memWaitCM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(耗时分析!$C$6,耗时分析!$E$6,耗时分析!$G$6,耗时分析!$I$6)</c:f>
              <c:numCache>
                <c:formatCode>General</c:formatCode>
                <c:ptCount val="4"/>
                <c:pt idx="0">
                  <c:v>4.87324</c:v>
                </c:pt>
                <c:pt idx="1">
                  <c:v>5.5153299999999996</c:v>
                </c:pt>
                <c:pt idx="2">
                  <c:v>9.1657200000000003</c:v>
                </c:pt>
                <c:pt idx="3">
                  <c:v>12.667809999999999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F-4AB8-8EE1-4A1D0C23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743696"/>
        <c:axId val="1952744112"/>
      </c:lineChart>
      <c:catAx>
        <c:axId val="19527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744112"/>
        <c:crosses val="autoZero"/>
        <c:auto val="1"/>
        <c:lblAlgn val="ctr"/>
        <c:lblOffset val="100"/>
        <c:noMultiLvlLbl val="0"/>
      </c:catAx>
      <c:valAx>
        <c:axId val="19527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7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128587</xdr:rowOff>
    </xdr:from>
    <xdr:to>
      <xdr:col>16</xdr:col>
      <xdr:colOff>609600</xdr:colOff>
      <xdr:row>15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19</xdr:row>
      <xdr:rowOff>71437</xdr:rowOff>
    </xdr:from>
    <xdr:to>
      <xdr:col>16</xdr:col>
      <xdr:colOff>228600</xdr:colOff>
      <xdr:row>35</xdr:row>
      <xdr:rowOff>100012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638175</xdr:colOff>
      <xdr:row>15</xdr:row>
      <xdr:rowOff>0</xdr:rowOff>
    </xdr:from>
    <xdr:to>
      <xdr:col>17</xdr:col>
      <xdr:colOff>676275</xdr:colOff>
      <xdr:row>29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I26" sqref="I26"/>
    </sheetView>
  </sheetViews>
  <sheetFormatPr defaultRowHeight="14.25" x14ac:dyDescent="0.2"/>
  <cols>
    <col min="1" max="1" width="11" customWidth="1"/>
  </cols>
  <sheetData>
    <row r="1" spans="1:8" x14ac:dyDescent="0.2">
      <c r="A1" s="12" t="s">
        <v>0</v>
      </c>
      <c r="B1" s="12"/>
      <c r="C1" s="12"/>
      <c r="D1" s="12"/>
      <c r="E1" s="12"/>
      <c r="F1" s="12"/>
      <c r="G1" s="12"/>
      <c r="H1" s="12"/>
    </row>
    <row r="2" spans="1:8" x14ac:dyDescent="0.2">
      <c r="A2" s="12" t="s">
        <v>4</v>
      </c>
      <c r="B2" s="12"/>
      <c r="C2" s="12"/>
      <c r="D2" s="12"/>
      <c r="E2" s="12"/>
      <c r="F2" s="12"/>
      <c r="G2" s="12"/>
      <c r="H2" s="12"/>
    </row>
    <row r="3" spans="1:8" x14ac:dyDescent="0.2">
      <c r="A3" t="s">
        <v>1</v>
      </c>
      <c r="B3">
        <v>1</v>
      </c>
      <c r="C3">
        <v>2</v>
      </c>
      <c r="D3">
        <v>4</v>
      </c>
      <c r="E3">
        <v>6</v>
      </c>
      <c r="F3">
        <v>8</v>
      </c>
      <c r="G3">
        <v>10</v>
      </c>
    </row>
    <row r="4" spans="1:8" x14ac:dyDescent="0.2">
      <c r="A4" t="s">
        <v>2</v>
      </c>
      <c r="B4">
        <v>725</v>
      </c>
      <c r="C4">
        <v>1410</v>
      </c>
      <c r="D4">
        <v>2262</v>
      </c>
      <c r="E4">
        <v>2876</v>
      </c>
      <c r="F4">
        <v>2783</v>
      </c>
      <c r="G4">
        <v>2520</v>
      </c>
    </row>
    <row r="5" spans="1:8" x14ac:dyDescent="0.2">
      <c r="A5" t="s">
        <v>3</v>
      </c>
      <c r="B5">
        <f>B4/B3</f>
        <v>725</v>
      </c>
      <c r="C5">
        <f t="shared" ref="C5:G5" si="0">C4/C3</f>
        <v>705</v>
      </c>
      <c r="D5">
        <f>D4/D3</f>
        <v>565.5</v>
      </c>
      <c r="E5">
        <f>E4/E3</f>
        <v>479.33333333333331</v>
      </c>
      <c r="F5">
        <f t="shared" si="0"/>
        <v>347.875</v>
      </c>
      <c r="G5">
        <f t="shared" si="0"/>
        <v>252</v>
      </c>
    </row>
    <row r="6" spans="1:8" x14ac:dyDescent="0.2">
      <c r="A6" s="12" t="s">
        <v>58</v>
      </c>
      <c r="B6" s="12"/>
      <c r="C6" s="12"/>
      <c r="D6" s="12"/>
      <c r="E6" s="12"/>
      <c r="F6" s="12"/>
      <c r="G6" s="12"/>
      <c r="H6" s="12"/>
    </row>
    <row r="7" spans="1:8" x14ac:dyDescent="0.2">
      <c r="A7" t="s">
        <v>1</v>
      </c>
      <c r="B7">
        <v>1</v>
      </c>
      <c r="C7">
        <v>2</v>
      </c>
      <c r="D7">
        <v>4</v>
      </c>
      <c r="E7">
        <v>6</v>
      </c>
      <c r="F7">
        <v>8</v>
      </c>
      <c r="G7">
        <v>10</v>
      </c>
    </row>
    <row r="8" spans="1:8" x14ac:dyDescent="0.2">
      <c r="A8" t="s">
        <v>47</v>
      </c>
      <c r="B8">
        <v>0</v>
      </c>
      <c r="C8">
        <v>200</v>
      </c>
      <c r="D8">
        <v>651</v>
      </c>
      <c r="E8">
        <v>876</v>
      </c>
      <c r="F8">
        <v>1094</v>
      </c>
      <c r="G8">
        <v>1047</v>
      </c>
      <c r="H8" s="14"/>
    </row>
    <row r="9" spans="1:8" x14ac:dyDescent="0.2">
      <c r="A9" t="s">
        <v>3</v>
      </c>
      <c r="B9">
        <f>B8/B7</f>
        <v>0</v>
      </c>
      <c r="C9">
        <f>C8/C7</f>
        <v>100</v>
      </c>
      <c r="D9">
        <f t="shared" ref="D9:G9" si="1">D8/D7</f>
        <v>162.75</v>
      </c>
      <c r="E9">
        <f t="shared" si="1"/>
        <v>146</v>
      </c>
      <c r="F9">
        <f t="shared" si="1"/>
        <v>136.75</v>
      </c>
      <c r="G9">
        <f t="shared" si="1"/>
        <v>104.7</v>
      </c>
      <c r="H9" s="14"/>
    </row>
    <row r="11" spans="1:8" x14ac:dyDescent="0.2">
      <c r="A11" t="s">
        <v>5</v>
      </c>
    </row>
    <row r="12" spans="1:8" x14ac:dyDescent="0.2">
      <c r="A12" t="s">
        <v>6</v>
      </c>
    </row>
    <row r="13" spans="1:8" x14ac:dyDescent="0.2">
      <c r="A13" t="s">
        <v>7</v>
      </c>
    </row>
    <row r="14" spans="1:8" x14ac:dyDescent="0.2">
      <c r="A14" t="s">
        <v>8</v>
      </c>
    </row>
    <row r="17" spans="1:19" x14ac:dyDescent="0.2">
      <c r="A17" s="12" t="s">
        <v>54</v>
      </c>
      <c r="B17" s="12"/>
      <c r="C17" s="12"/>
      <c r="D17" s="12"/>
      <c r="E17" s="12"/>
      <c r="F17" s="12"/>
      <c r="G17" s="12"/>
      <c r="H17" s="12"/>
    </row>
    <row r="18" spans="1:19" x14ac:dyDescent="0.2">
      <c r="A18" t="s">
        <v>48</v>
      </c>
      <c r="B18">
        <v>1</v>
      </c>
      <c r="C18">
        <v>2</v>
      </c>
      <c r="D18">
        <v>4</v>
      </c>
      <c r="E18">
        <v>6</v>
      </c>
      <c r="F18">
        <v>8</v>
      </c>
      <c r="G18">
        <v>10</v>
      </c>
    </row>
    <row r="19" spans="1:19" x14ac:dyDescent="0.2">
      <c r="A19" t="s">
        <v>49</v>
      </c>
      <c r="B19" s="2">
        <v>740.83333333333303</v>
      </c>
      <c r="C19" s="3">
        <v>643.01666666666654</v>
      </c>
      <c r="D19" s="3">
        <v>512.03333333333296</v>
      </c>
      <c r="E19" s="3">
        <v>438.33055555555524</v>
      </c>
      <c r="F19" s="3">
        <v>310.48124999999976</v>
      </c>
      <c r="G19" s="4">
        <v>261.46833333333291</v>
      </c>
      <c r="H19" s="15" t="s">
        <v>52</v>
      </c>
    </row>
    <row r="20" spans="1:19" x14ac:dyDescent="0.2">
      <c r="A20" t="s">
        <v>50</v>
      </c>
      <c r="B20" s="5">
        <v>761.61666666666599</v>
      </c>
      <c r="C20" s="6">
        <v>575.66666666666652</v>
      </c>
      <c r="D20" s="6">
        <v>489.76249999999948</v>
      </c>
      <c r="E20" s="6">
        <v>405.99722222222198</v>
      </c>
      <c r="F20" s="6">
        <v>290.82291666666646</v>
      </c>
      <c r="G20" s="7">
        <v>238.36166666666631</v>
      </c>
      <c r="H20" s="15"/>
    </row>
    <row r="21" spans="1:19" x14ac:dyDescent="0.2">
      <c r="A21" t="s">
        <v>55</v>
      </c>
      <c r="B21" s="2" t="s">
        <v>59</v>
      </c>
      <c r="C21" s="3">
        <v>198.9</v>
      </c>
      <c r="D21" s="3">
        <v>223.82916666666625</v>
      </c>
      <c r="E21" s="3">
        <v>241.04999999999984</v>
      </c>
      <c r="F21" s="3">
        <v>178.47708333333298</v>
      </c>
      <c r="G21" s="4">
        <v>196.55499999999969</v>
      </c>
      <c r="H21" s="12" t="s">
        <v>57</v>
      </c>
    </row>
    <row r="22" spans="1:19" x14ac:dyDescent="0.2">
      <c r="A22" t="s">
        <v>56</v>
      </c>
      <c r="B22" s="8" t="s">
        <v>60</v>
      </c>
      <c r="C22" s="9">
        <v>152</v>
      </c>
      <c r="D22" s="9">
        <v>195.66666666666649</v>
      </c>
      <c r="E22" s="9">
        <v>170.79166666666649</v>
      </c>
      <c r="F22" s="9">
        <v>82.014583333333249</v>
      </c>
      <c r="G22" s="10">
        <v>119.44</v>
      </c>
      <c r="H22" s="12"/>
      <c r="R22">
        <v>272.39999999999998</v>
      </c>
      <c r="S22">
        <f>AVERAGE(R22:R31)</f>
        <v>332.120833333333</v>
      </c>
    </row>
    <row r="23" spans="1:19" x14ac:dyDescent="0.2">
      <c r="R23">
        <v>343.11666666666599</v>
      </c>
    </row>
    <row r="24" spans="1:19" x14ac:dyDescent="0.2">
      <c r="H24" s="1"/>
      <c r="R24">
        <v>380.13333333333298</v>
      </c>
    </row>
    <row r="25" spans="1:19" x14ac:dyDescent="0.2">
      <c r="H25" s="1"/>
      <c r="R25">
        <v>260.3</v>
      </c>
    </row>
    <row r="26" spans="1:19" x14ac:dyDescent="0.2">
      <c r="H26" s="1"/>
      <c r="R26">
        <v>340.36666666666599</v>
      </c>
    </row>
    <row r="27" spans="1:19" x14ac:dyDescent="0.2">
      <c r="R27">
        <v>372.75</v>
      </c>
    </row>
    <row r="28" spans="1:19" x14ac:dyDescent="0.2">
      <c r="A28" t="s">
        <v>42</v>
      </c>
      <c r="B28" t="s">
        <v>52</v>
      </c>
      <c r="R28">
        <v>312.33333333333297</v>
      </c>
    </row>
    <row r="29" spans="1:19" x14ac:dyDescent="0.2">
      <c r="B29" t="s">
        <v>43</v>
      </c>
      <c r="C29" t="s">
        <v>53</v>
      </c>
      <c r="R29">
        <v>375.56666666666598</v>
      </c>
    </row>
    <row r="30" spans="1:19" x14ac:dyDescent="0.2">
      <c r="A30" t="s">
        <v>41</v>
      </c>
    </row>
    <row r="31" spans="1:19" x14ac:dyDescent="0.2">
      <c r="A31" t="s">
        <v>44</v>
      </c>
    </row>
    <row r="32" spans="1:19" x14ac:dyDescent="0.2">
      <c r="A32" t="s">
        <v>45</v>
      </c>
      <c r="C32" s="11"/>
    </row>
    <row r="33" spans="1:1" x14ac:dyDescent="0.2">
      <c r="A33" t="s">
        <v>46</v>
      </c>
    </row>
  </sheetData>
  <mergeCells count="6">
    <mergeCell ref="H21:H22"/>
    <mergeCell ref="H19:H20"/>
    <mergeCell ref="A1:H1"/>
    <mergeCell ref="A2:H2"/>
    <mergeCell ref="A6:H6"/>
    <mergeCell ref="A17:H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26" sqref="E26"/>
    </sheetView>
  </sheetViews>
  <sheetFormatPr defaultRowHeight="14.25" x14ac:dyDescent="0.2"/>
  <cols>
    <col min="1" max="1" width="21.875" bestFit="1" customWidth="1"/>
    <col min="2" max="2" width="20.375" bestFit="1" customWidth="1"/>
  </cols>
  <sheetData>
    <row r="1" spans="1:11" x14ac:dyDescent="0.2">
      <c r="B1" t="s">
        <v>51</v>
      </c>
    </row>
    <row r="2" spans="1:11" x14ac:dyDescent="0.2">
      <c r="C2" s="13">
        <v>2</v>
      </c>
      <c r="D2" s="13"/>
      <c r="E2" s="13">
        <v>4</v>
      </c>
      <c r="F2" s="13"/>
      <c r="G2" s="13">
        <v>8</v>
      </c>
      <c r="H2" s="13"/>
      <c r="I2" s="13">
        <v>10</v>
      </c>
      <c r="J2" s="13"/>
    </row>
    <row r="3" spans="1:11" x14ac:dyDescent="0.2">
      <c r="B3" t="s">
        <v>9</v>
      </c>
      <c r="C3" s="2" t="s">
        <v>12</v>
      </c>
      <c r="D3" s="4" t="s">
        <v>13</v>
      </c>
      <c r="E3" s="2" t="s">
        <v>12</v>
      </c>
      <c r="F3" s="4" t="s">
        <v>13</v>
      </c>
      <c r="G3" s="2" t="s">
        <v>12</v>
      </c>
      <c r="H3" s="4" t="s">
        <v>13</v>
      </c>
      <c r="I3" s="2" t="s">
        <v>12</v>
      </c>
      <c r="J3" s="4" t="s">
        <v>13</v>
      </c>
    </row>
    <row r="4" spans="1:11" x14ac:dyDescent="0.2">
      <c r="A4" t="s">
        <v>39</v>
      </c>
      <c r="B4" t="s">
        <v>17</v>
      </c>
      <c r="C4" s="5">
        <v>0.67586999999999997</v>
      </c>
      <c r="D4" s="7">
        <v>0.30629000000000001</v>
      </c>
      <c r="E4" s="5">
        <v>0.15237000000000001</v>
      </c>
      <c r="F4" s="7">
        <v>5.9619999999999999E-2</v>
      </c>
      <c r="G4" s="5">
        <v>5.3769999999999998E-2</v>
      </c>
      <c r="H4" s="7">
        <v>2.7730000000000001E-2</v>
      </c>
      <c r="I4" s="5">
        <v>3.4290000000000001E-2</v>
      </c>
      <c r="J4" s="7">
        <v>2.1420000000000002E-2</v>
      </c>
      <c r="K4" t="s">
        <v>31</v>
      </c>
    </row>
    <row r="5" spans="1:11" x14ac:dyDescent="0.2">
      <c r="B5" t="s">
        <v>18</v>
      </c>
      <c r="C5" s="5">
        <v>13.656499999999999</v>
      </c>
      <c r="D5" s="7">
        <v>14.84854</v>
      </c>
      <c r="E5" s="5">
        <v>2.4618199999999999</v>
      </c>
      <c r="F5" s="7">
        <v>1.55193</v>
      </c>
      <c r="G5" s="5">
        <v>1.7977399999999999</v>
      </c>
      <c r="H5" s="7">
        <v>1.65456</v>
      </c>
      <c r="I5" s="5">
        <v>1.76234</v>
      </c>
      <c r="J5" s="7">
        <v>1.5991299999999999</v>
      </c>
      <c r="K5" t="s">
        <v>32</v>
      </c>
    </row>
    <row r="6" spans="1:11" x14ac:dyDescent="0.2">
      <c r="A6" t="s">
        <v>40</v>
      </c>
      <c r="B6" t="s">
        <v>19</v>
      </c>
      <c r="C6" s="5">
        <v>4.87324</v>
      </c>
      <c r="D6" s="7">
        <v>0.83716000000000002</v>
      </c>
      <c r="E6" s="5">
        <v>5.5153299999999996</v>
      </c>
      <c r="F6" s="7">
        <v>2.5360499999999999</v>
      </c>
      <c r="G6" s="5">
        <v>9.1657200000000003</v>
      </c>
      <c r="H6" s="7">
        <v>3.3851800000000001</v>
      </c>
      <c r="I6" s="5">
        <v>12.667809999999999</v>
      </c>
      <c r="J6" s="7">
        <v>6.5411000000000001</v>
      </c>
      <c r="K6" t="s">
        <v>33</v>
      </c>
    </row>
    <row r="7" spans="1:11" x14ac:dyDescent="0.2">
      <c r="B7" t="s">
        <v>22</v>
      </c>
      <c r="C7" s="5">
        <v>0.60370999999999997</v>
      </c>
      <c r="D7" s="7">
        <v>0.29724</v>
      </c>
      <c r="E7" s="5">
        <v>0.21894</v>
      </c>
      <c r="F7" s="7">
        <v>0.10635</v>
      </c>
      <c r="G7" s="5">
        <v>8.1199999999999994E-2</v>
      </c>
      <c r="H7" s="7">
        <v>5.2850000000000001E-2</v>
      </c>
      <c r="I7" s="5">
        <v>5.2330000000000002E-2</v>
      </c>
      <c r="J7" s="7">
        <v>3.8179999999999999E-2</v>
      </c>
    </row>
    <row r="8" spans="1:11" x14ac:dyDescent="0.2">
      <c r="B8" t="s">
        <v>24</v>
      </c>
      <c r="C8" s="5">
        <v>4.4999999999999999E-4</v>
      </c>
      <c r="D8" s="7">
        <v>2.7999999999999998E-4</v>
      </c>
      <c r="E8" s="5">
        <v>3.5E-4</v>
      </c>
      <c r="F8" s="7">
        <v>2.2000000000000001E-4</v>
      </c>
      <c r="G8" s="5">
        <v>5.2999999999999998E-4</v>
      </c>
      <c r="H8" s="7">
        <v>1.4999999999999999E-4</v>
      </c>
      <c r="I8" s="5">
        <v>4.2000000000000002E-4</v>
      </c>
      <c r="J8" s="7">
        <v>9.0000000000000006E-5</v>
      </c>
    </row>
    <row r="9" spans="1:11" x14ac:dyDescent="0.2">
      <c r="A9" t="s">
        <v>36</v>
      </c>
      <c r="B9" t="s">
        <v>25</v>
      </c>
      <c r="C9" s="5">
        <v>6.336E-2</v>
      </c>
      <c r="D9" s="7">
        <v>6.4999999999999997E-4</v>
      </c>
      <c r="E9" s="5">
        <v>8.863E-2</v>
      </c>
      <c r="F9" s="7">
        <v>5.8E-4</v>
      </c>
      <c r="G9" s="5">
        <v>0.10254000000000001</v>
      </c>
      <c r="H9" s="7">
        <v>5.9000000000000003E-4</v>
      </c>
      <c r="I9" s="5">
        <v>0.127</v>
      </c>
      <c r="J9" s="7">
        <v>5.4000000000000001E-4</v>
      </c>
    </row>
    <row r="10" spans="1:11" x14ac:dyDescent="0.2">
      <c r="A10" t="s">
        <v>37</v>
      </c>
      <c r="B10" t="s">
        <v>26</v>
      </c>
      <c r="C10" s="5">
        <v>0.2482</v>
      </c>
      <c r="D10" s="7">
        <v>0.17088999999999999</v>
      </c>
      <c r="E10" s="5">
        <v>0.41233999999999998</v>
      </c>
      <c r="F10" s="7">
        <v>0.18475</v>
      </c>
      <c r="G10" s="5">
        <v>0.35981999999999997</v>
      </c>
      <c r="H10" s="7">
        <v>0.184</v>
      </c>
      <c r="I10" s="5">
        <v>0.40688000000000002</v>
      </c>
      <c r="J10" s="7">
        <v>0.18081</v>
      </c>
      <c r="K10" t="s">
        <v>34</v>
      </c>
    </row>
    <row r="11" spans="1:11" x14ac:dyDescent="0.2">
      <c r="A11" t="s">
        <v>38</v>
      </c>
      <c r="B11" t="s">
        <v>27</v>
      </c>
      <c r="C11" s="5">
        <v>4.4000000000000002E-4</v>
      </c>
      <c r="D11" s="7">
        <v>4.4000000000000002E-4</v>
      </c>
      <c r="E11" s="5">
        <v>4.6000000000000001E-4</v>
      </c>
      <c r="F11" s="7">
        <v>4.4999999999999999E-4</v>
      </c>
      <c r="G11" s="5">
        <v>5.0000000000000001E-4</v>
      </c>
      <c r="H11" s="7">
        <v>4.4999999999999999E-4</v>
      </c>
      <c r="I11" s="5">
        <v>4.8000000000000001E-4</v>
      </c>
      <c r="J11" s="7">
        <v>4.4999999999999999E-4</v>
      </c>
    </row>
    <row r="12" spans="1:11" x14ac:dyDescent="0.2">
      <c r="A12" t="s">
        <v>35</v>
      </c>
      <c r="B12" t="s">
        <v>28</v>
      </c>
      <c r="C12" s="8">
        <v>4.4119999999999999E-2</v>
      </c>
      <c r="D12" s="10">
        <v>3.4759999999999999E-2</v>
      </c>
      <c r="E12" s="8">
        <v>7.7539999999999998E-2</v>
      </c>
      <c r="F12" s="10">
        <v>6.4549999999999996E-2</v>
      </c>
      <c r="G12" s="8">
        <v>0.12859000000000001</v>
      </c>
      <c r="H12" s="10">
        <v>0.12517</v>
      </c>
      <c r="I12" s="8">
        <v>0.11446000000000001</v>
      </c>
      <c r="J12" s="10">
        <v>7.1639999999999995E-2</v>
      </c>
    </row>
    <row r="13" spans="1:1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"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"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3:10" x14ac:dyDescent="0.2">
      <c r="C17" s="6"/>
      <c r="D17" s="6"/>
      <c r="E17" s="6"/>
      <c r="F17" s="6"/>
      <c r="G17" s="6"/>
      <c r="H17" s="6"/>
      <c r="I17" s="6"/>
      <c r="J17" s="6"/>
    </row>
    <row r="18" spans="3:10" x14ac:dyDescent="0.2">
      <c r="C18" s="6"/>
      <c r="D18" s="6"/>
      <c r="E18" s="6"/>
      <c r="F18" s="6"/>
      <c r="G18" s="6"/>
      <c r="H18" s="6"/>
      <c r="I18" s="6"/>
      <c r="J18" s="6"/>
    </row>
    <row r="19" spans="3:10" x14ac:dyDescent="0.2">
      <c r="C19" s="6"/>
      <c r="D19" s="6"/>
      <c r="E19" s="6"/>
      <c r="F19" s="6"/>
      <c r="G19" s="6"/>
      <c r="H19" s="6"/>
      <c r="I19" s="6"/>
      <c r="J19" s="6"/>
    </row>
    <row r="20" spans="3:10" x14ac:dyDescent="0.2">
      <c r="C20" s="6"/>
      <c r="D20" s="6"/>
      <c r="E20" s="6"/>
      <c r="F20" s="6"/>
      <c r="G20" s="6"/>
      <c r="H20" s="6"/>
      <c r="I20" s="6"/>
      <c r="J20" s="6"/>
    </row>
    <row r="21" spans="3:10" x14ac:dyDescent="0.2">
      <c r="C21" s="6"/>
      <c r="D21" s="6"/>
      <c r="E21" s="6"/>
      <c r="F21" s="6"/>
      <c r="G21" s="6"/>
      <c r="H21" s="6"/>
      <c r="I21" s="6"/>
      <c r="J21" s="6"/>
    </row>
    <row r="22" spans="3:10" x14ac:dyDescent="0.2">
      <c r="C22" s="6"/>
      <c r="D22" s="6"/>
      <c r="E22" s="6"/>
      <c r="F22" s="6"/>
      <c r="G22" s="6"/>
      <c r="H22" s="6"/>
      <c r="I22" s="6"/>
      <c r="J22" s="6"/>
    </row>
    <row r="23" spans="3:10" x14ac:dyDescent="0.2">
      <c r="C23" s="6"/>
      <c r="D23" s="6"/>
      <c r="E23" s="6"/>
      <c r="F23" s="6"/>
      <c r="G23" s="6"/>
      <c r="H23" s="6"/>
      <c r="I23" s="6"/>
      <c r="J23" s="6"/>
    </row>
    <row r="24" spans="3:10" x14ac:dyDescent="0.2">
      <c r="C24" s="6"/>
      <c r="D24" s="6"/>
      <c r="E24" s="6"/>
      <c r="F24" s="6"/>
      <c r="G24" s="6"/>
      <c r="H24" s="6"/>
      <c r="I24" s="6"/>
      <c r="J24" s="6"/>
    </row>
    <row r="25" spans="3:10" x14ac:dyDescent="0.2">
      <c r="C25" s="6"/>
      <c r="D25" s="6"/>
      <c r="E25" s="6"/>
      <c r="F25" s="6"/>
      <c r="G25" s="6"/>
      <c r="H25" s="6"/>
      <c r="I25" s="6"/>
      <c r="J25" s="6"/>
    </row>
    <row r="26" spans="3:10" x14ac:dyDescent="0.2">
      <c r="C26" s="6"/>
      <c r="D26" s="6"/>
      <c r="E26" s="6"/>
      <c r="F26" s="6"/>
      <c r="G26" s="6"/>
      <c r="H26" s="6"/>
      <c r="I26" s="6"/>
      <c r="J26" s="6"/>
    </row>
    <row r="27" spans="3:10" x14ac:dyDescent="0.2">
      <c r="C27" s="6"/>
      <c r="D27" s="6"/>
      <c r="E27" s="6"/>
      <c r="F27" s="6"/>
      <c r="G27" s="6"/>
      <c r="H27" s="6"/>
      <c r="I27" s="6"/>
      <c r="J27" s="6"/>
    </row>
    <row r="28" spans="3:10" x14ac:dyDescent="0.2">
      <c r="C28" s="6"/>
      <c r="D28" s="6"/>
      <c r="E28" s="6"/>
      <c r="F28" s="6"/>
      <c r="G28" s="6"/>
      <c r="H28" s="6"/>
      <c r="I28" s="6"/>
      <c r="J28" s="6"/>
    </row>
  </sheetData>
  <mergeCells count="4">
    <mergeCell ref="C2:D2"/>
    <mergeCell ref="E2:F2"/>
    <mergeCell ref="G2:H2"/>
    <mergeCell ref="I2:J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H1" workbookViewId="0">
      <selection activeCell="A3" sqref="A3:U12"/>
    </sheetView>
  </sheetViews>
  <sheetFormatPr defaultRowHeight="14.25" x14ac:dyDescent="0.2"/>
  <cols>
    <col min="1" max="1" width="20.375" bestFit="1" customWidth="1"/>
  </cols>
  <sheetData>
    <row r="1" spans="1:21" x14ac:dyDescent="0.2">
      <c r="A1" t="s">
        <v>29</v>
      </c>
    </row>
    <row r="2" spans="1:21" x14ac:dyDescent="0.2">
      <c r="A2" s="12">
        <v>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2">
      <c r="A3" t="s">
        <v>9</v>
      </c>
      <c r="B3" s="2" t="s">
        <v>10</v>
      </c>
      <c r="C3" s="3" t="s">
        <v>11</v>
      </c>
      <c r="D3" s="3" t="s">
        <v>12</v>
      </c>
      <c r="E3" s="3" t="s">
        <v>13</v>
      </c>
      <c r="F3" s="4" t="s">
        <v>14</v>
      </c>
      <c r="G3" s="2" t="s">
        <v>10</v>
      </c>
      <c r="H3" s="3" t="s">
        <v>11</v>
      </c>
      <c r="I3" s="3" t="s">
        <v>12</v>
      </c>
      <c r="J3" s="3" t="s">
        <v>13</v>
      </c>
      <c r="K3" s="4" t="s">
        <v>14</v>
      </c>
      <c r="L3" s="2" t="s">
        <v>10</v>
      </c>
      <c r="M3" s="3" t="s">
        <v>11</v>
      </c>
      <c r="N3" s="3" t="s">
        <v>12</v>
      </c>
      <c r="O3" s="3" t="s">
        <v>13</v>
      </c>
      <c r="P3" s="4" t="s">
        <v>14</v>
      </c>
      <c r="Q3" s="2" t="s">
        <v>10</v>
      </c>
      <c r="R3" s="3" t="s">
        <v>11</v>
      </c>
      <c r="S3" s="3" t="s">
        <v>12</v>
      </c>
      <c r="T3" s="3" t="s">
        <v>13</v>
      </c>
      <c r="U3" s="4" t="s">
        <v>14</v>
      </c>
    </row>
    <row r="4" spans="1:21" x14ac:dyDescent="0.2">
      <c r="A4" t="s">
        <v>17</v>
      </c>
      <c r="B4" s="5">
        <v>0.19631000000000001</v>
      </c>
      <c r="C4" s="6">
        <v>2.3073299999999999</v>
      </c>
      <c r="D4" s="6">
        <v>0.73758000000000001</v>
      </c>
      <c r="E4" s="6">
        <v>0.44578000000000001</v>
      </c>
      <c r="F4" s="7">
        <v>0.45465</v>
      </c>
      <c r="G4" s="5">
        <v>5.9000000000000003E-4</v>
      </c>
      <c r="H4" s="6">
        <v>1.7784899999999999</v>
      </c>
      <c r="I4" s="6">
        <v>0.15237000000000001</v>
      </c>
      <c r="J4" s="6">
        <v>5.9619999999999999E-2</v>
      </c>
      <c r="K4" s="7">
        <v>6.6930000000000003E-2</v>
      </c>
      <c r="L4" s="5">
        <v>3.6000000000000002E-4</v>
      </c>
      <c r="M4" s="6">
        <v>0.38229000000000002</v>
      </c>
      <c r="N4" s="6">
        <v>5.3769999999999998E-2</v>
      </c>
      <c r="O4" s="6">
        <v>2.7730000000000001E-2</v>
      </c>
      <c r="P4" s="7">
        <v>3.8E-3</v>
      </c>
      <c r="Q4" s="5">
        <v>1.2E-4</v>
      </c>
      <c r="R4" s="6">
        <v>0.18509999999999999</v>
      </c>
      <c r="S4" s="6">
        <v>3.4290000000000001E-2</v>
      </c>
      <c r="T4" s="6">
        <v>2.1420000000000002E-2</v>
      </c>
      <c r="U4" s="7">
        <v>1.33E-3</v>
      </c>
    </row>
    <row r="5" spans="1:21" x14ac:dyDescent="0.2">
      <c r="A5" t="s">
        <v>18</v>
      </c>
      <c r="B5" s="5">
        <v>1.0903499999999999</v>
      </c>
      <c r="C5" s="6">
        <v>9.9814699999999998</v>
      </c>
      <c r="D5" s="6">
        <v>4.8403999999999998</v>
      </c>
      <c r="E5" s="6">
        <v>4.9731199999999998</v>
      </c>
      <c r="F5" s="7">
        <v>8.9818099999999994</v>
      </c>
      <c r="G5" s="5">
        <v>0.21992</v>
      </c>
      <c r="H5" s="6">
        <v>14.097329999999999</v>
      </c>
      <c r="I5" s="6">
        <v>2.4618199999999999</v>
      </c>
      <c r="J5" s="6">
        <v>1.55193</v>
      </c>
      <c r="K5" s="7">
        <v>8.0248600000000003</v>
      </c>
      <c r="L5" s="5">
        <v>0.15392</v>
      </c>
      <c r="M5" s="6">
        <v>6.0106400000000004</v>
      </c>
      <c r="N5" s="6">
        <v>1.7977399999999999</v>
      </c>
      <c r="O5" s="6">
        <v>1.65456</v>
      </c>
      <c r="P5" s="7">
        <v>1.5478000000000001</v>
      </c>
      <c r="Q5" s="5">
        <v>0.14563999999999999</v>
      </c>
      <c r="R5" s="6">
        <v>7.2192100000000003</v>
      </c>
      <c r="S5" s="6">
        <v>1.76234</v>
      </c>
      <c r="T5" s="6">
        <v>1.5991299999999999</v>
      </c>
      <c r="U5" s="7">
        <v>1.60178</v>
      </c>
    </row>
    <row r="6" spans="1:21" x14ac:dyDescent="0.2">
      <c r="A6" t="s">
        <v>19</v>
      </c>
      <c r="B6" s="5">
        <v>0.12773999999999999</v>
      </c>
      <c r="C6" s="6">
        <v>27.643049999999999</v>
      </c>
      <c r="D6" s="6">
        <v>20.85595</v>
      </c>
      <c r="E6" s="6">
        <v>25.772549999999999</v>
      </c>
      <c r="F6" s="7">
        <v>95.12679</v>
      </c>
      <c r="G6" s="5">
        <v>4.36E-2</v>
      </c>
      <c r="H6" s="6">
        <v>26.20167</v>
      </c>
      <c r="I6" s="6">
        <v>5.5153299999999996</v>
      </c>
      <c r="J6" s="6">
        <v>2.5360499999999999</v>
      </c>
      <c r="K6" s="7">
        <v>38.170569999999998</v>
      </c>
      <c r="L6" s="5">
        <v>1.9609999999999999E-2</v>
      </c>
      <c r="M6" s="6">
        <v>34.799140000000001</v>
      </c>
      <c r="N6" s="6">
        <v>9.1657200000000003</v>
      </c>
      <c r="O6" s="6">
        <v>3.3851800000000001</v>
      </c>
      <c r="P6" s="7">
        <v>106.08148</v>
      </c>
      <c r="Q6" s="5">
        <v>5.2350000000000001E-2</v>
      </c>
      <c r="R6" s="6">
        <v>35.517249999999997</v>
      </c>
      <c r="S6" s="6">
        <v>12.667809999999999</v>
      </c>
      <c r="T6" s="6">
        <v>6.5411000000000001</v>
      </c>
      <c r="U6" s="7">
        <v>141.11582000000001</v>
      </c>
    </row>
    <row r="7" spans="1:21" x14ac:dyDescent="0.2">
      <c r="A7" t="s">
        <v>22</v>
      </c>
      <c r="B7" s="5">
        <v>0.30037000000000003</v>
      </c>
      <c r="C7" s="6">
        <v>2.5369199999999998</v>
      </c>
      <c r="D7" s="6">
        <v>0.84214999999999995</v>
      </c>
      <c r="E7" s="6">
        <v>0.48975999999999997</v>
      </c>
      <c r="F7" s="7">
        <v>0.52683000000000002</v>
      </c>
      <c r="G7" s="5">
        <v>1.9470000000000001E-2</v>
      </c>
      <c r="H7" s="6">
        <v>2.03687</v>
      </c>
      <c r="I7" s="6">
        <v>0.21894</v>
      </c>
      <c r="J7" s="6">
        <v>0.10635</v>
      </c>
      <c r="K7" s="7">
        <v>0.11354</v>
      </c>
      <c r="L7" s="5">
        <v>9.0900000000000009E-3</v>
      </c>
      <c r="M7" s="6">
        <v>0.47406999999999999</v>
      </c>
      <c r="N7" s="6">
        <v>8.1199999999999994E-2</v>
      </c>
      <c r="O7" s="6">
        <v>5.2850000000000001E-2</v>
      </c>
      <c r="P7" s="7">
        <v>5.3499999999999997E-3</v>
      </c>
      <c r="Q7" s="5">
        <v>5.79E-3</v>
      </c>
      <c r="R7" s="6">
        <v>0.24734999999999999</v>
      </c>
      <c r="S7" s="6">
        <v>5.2330000000000002E-2</v>
      </c>
      <c r="T7" s="6">
        <v>3.8179999999999999E-2</v>
      </c>
      <c r="U7" s="7">
        <v>1.9300000000000001E-3</v>
      </c>
    </row>
    <row r="8" spans="1:21" x14ac:dyDescent="0.2">
      <c r="A8" t="s">
        <v>24</v>
      </c>
      <c r="B8" s="5">
        <v>2.7999999999999998E-4</v>
      </c>
      <c r="C8" s="6">
        <v>2.0500000000000002E-3</v>
      </c>
      <c r="D8" s="6">
        <v>7.2000000000000005E-4</v>
      </c>
      <c r="E8" s="6">
        <v>5.9000000000000003E-4</v>
      </c>
      <c r="F8" s="7">
        <v>0</v>
      </c>
      <c r="G8" s="5">
        <v>6.0000000000000002E-5</v>
      </c>
      <c r="H8" s="6">
        <v>2.5000000000000001E-3</v>
      </c>
      <c r="I8" s="6">
        <v>3.5E-4</v>
      </c>
      <c r="J8" s="6">
        <v>2.2000000000000001E-4</v>
      </c>
      <c r="K8" s="7">
        <v>0</v>
      </c>
      <c r="L8" s="5">
        <v>4.0000000000000003E-5</v>
      </c>
      <c r="M8" s="6">
        <v>8.7299999999999999E-3</v>
      </c>
      <c r="N8" s="6">
        <v>5.2999999999999998E-4</v>
      </c>
      <c r="O8" s="6">
        <v>1.4999999999999999E-4</v>
      </c>
      <c r="P8" s="7">
        <v>0</v>
      </c>
      <c r="Q8" s="5">
        <v>2.0000000000000002E-5</v>
      </c>
      <c r="R8" s="6">
        <v>1.401E-2</v>
      </c>
      <c r="S8" s="6">
        <v>4.2000000000000002E-4</v>
      </c>
      <c r="T8" s="6">
        <v>9.0000000000000006E-5</v>
      </c>
      <c r="U8" s="7">
        <v>0</v>
      </c>
    </row>
    <row r="9" spans="1:21" x14ac:dyDescent="0.2">
      <c r="A9" t="s">
        <v>25</v>
      </c>
      <c r="B9" s="5">
        <v>2.5999999999999998E-4</v>
      </c>
      <c r="C9" s="6">
        <v>1.4336199999999999</v>
      </c>
      <c r="D9" s="6">
        <v>0.10291</v>
      </c>
      <c r="E9" s="6">
        <v>6.0999999999999997E-4</v>
      </c>
      <c r="F9" s="7">
        <v>7.6170000000000002E-2</v>
      </c>
      <c r="G9" s="5">
        <v>2.4000000000000001E-4</v>
      </c>
      <c r="H9" s="6">
        <v>2.2749299999999999</v>
      </c>
      <c r="I9" s="6">
        <v>8.863E-2</v>
      </c>
      <c r="J9" s="6">
        <v>5.8E-4</v>
      </c>
      <c r="K9" s="7">
        <v>7.7359999999999998E-2</v>
      </c>
      <c r="L9" s="5">
        <v>2.3000000000000001E-4</v>
      </c>
      <c r="M9" s="6">
        <v>1.4777</v>
      </c>
      <c r="N9" s="6">
        <v>0.10254000000000001</v>
      </c>
      <c r="O9" s="6">
        <v>5.9000000000000003E-4</v>
      </c>
      <c r="P9" s="7">
        <v>4.6820000000000001E-2</v>
      </c>
      <c r="Q9" s="5">
        <v>2.2000000000000001E-4</v>
      </c>
      <c r="R9" s="6">
        <v>2.3007900000000001</v>
      </c>
      <c r="S9" s="6">
        <v>0.127</v>
      </c>
      <c r="T9" s="6">
        <v>5.4000000000000001E-4</v>
      </c>
      <c r="U9" s="7">
        <v>8.2439999999999999E-2</v>
      </c>
    </row>
    <row r="10" spans="1:21" x14ac:dyDescent="0.2">
      <c r="A10" t="s">
        <v>26</v>
      </c>
      <c r="B10" s="5">
        <v>0.11078</v>
      </c>
      <c r="C10" s="6">
        <v>8.17605</v>
      </c>
      <c r="D10" s="6">
        <v>0.43104999999999999</v>
      </c>
      <c r="E10" s="6">
        <v>0.18518999999999999</v>
      </c>
      <c r="F10" s="7">
        <v>0.99314000000000002</v>
      </c>
      <c r="G10" s="5">
        <v>5.8069999999999997E-2</v>
      </c>
      <c r="H10" s="6">
        <v>13.50159</v>
      </c>
      <c r="I10" s="6">
        <v>0.41233999999999998</v>
      </c>
      <c r="J10" s="6">
        <v>0.18475</v>
      </c>
      <c r="K10" s="7">
        <v>1.1674100000000001</v>
      </c>
      <c r="L10" s="5">
        <v>8.0099999999999998E-3</v>
      </c>
      <c r="M10" s="6">
        <v>6.2473700000000001</v>
      </c>
      <c r="N10" s="6">
        <v>0.35981999999999997</v>
      </c>
      <c r="O10" s="6">
        <v>0.184</v>
      </c>
      <c r="P10" s="7">
        <v>0.31415999999999999</v>
      </c>
      <c r="Q10" s="5">
        <v>1.146E-2</v>
      </c>
      <c r="R10" s="6">
        <v>4.77651</v>
      </c>
      <c r="S10" s="6">
        <v>0.40688000000000002</v>
      </c>
      <c r="T10" s="6">
        <v>0.18081</v>
      </c>
      <c r="U10" s="7">
        <v>0.41876999999999998</v>
      </c>
    </row>
    <row r="11" spans="1:21" x14ac:dyDescent="0.2">
      <c r="A11" t="s">
        <v>27</v>
      </c>
      <c r="B11" s="5">
        <v>2.9E-4</v>
      </c>
      <c r="C11" s="6">
        <v>6.8999999999999997E-4</v>
      </c>
      <c r="D11" s="6">
        <v>4.6000000000000001E-4</v>
      </c>
      <c r="E11" s="6">
        <v>4.6000000000000001E-4</v>
      </c>
      <c r="F11" s="7">
        <v>0</v>
      </c>
      <c r="G11" s="5">
        <v>2.7999999999999998E-4</v>
      </c>
      <c r="H11" s="6">
        <v>2.5200000000000001E-3</v>
      </c>
      <c r="I11" s="6">
        <v>4.6000000000000001E-4</v>
      </c>
      <c r="J11" s="6">
        <v>4.4999999999999999E-4</v>
      </c>
      <c r="K11" s="7">
        <v>0</v>
      </c>
      <c r="L11" s="5">
        <v>2.9E-4</v>
      </c>
      <c r="M11" s="6">
        <v>4.4099999999999999E-3</v>
      </c>
      <c r="N11" s="6">
        <v>5.0000000000000001E-4</v>
      </c>
      <c r="O11" s="6">
        <v>4.4999999999999999E-4</v>
      </c>
      <c r="P11" s="7">
        <v>0</v>
      </c>
      <c r="Q11" s="5">
        <v>3.1E-4</v>
      </c>
      <c r="R11" s="6">
        <v>1.74E-3</v>
      </c>
      <c r="S11" s="6">
        <v>4.8000000000000001E-4</v>
      </c>
      <c r="T11" s="6">
        <v>4.4999999999999999E-4</v>
      </c>
      <c r="U11" s="7">
        <v>0</v>
      </c>
    </row>
    <row r="12" spans="1:21" x14ac:dyDescent="0.2">
      <c r="A12" t="s">
        <v>28</v>
      </c>
      <c r="B12" s="8">
        <v>3.381E-2</v>
      </c>
      <c r="C12" s="9">
        <v>8.2290000000000002E-2</v>
      </c>
      <c r="D12" s="9">
        <v>5.1650000000000001E-2</v>
      </c>
      <c r="E12" s="9">
        <v>4.7449999999999999E-2</v>
      </c>
      <c r="F12" s="10">
        <v>2.5999999999999998E-4</v>
      </c>
      <c r="G12" s="8">
        <v>1.763E-2</v>
      </c>
      <c r="H12" s="9">
        <v>0.34725</v>
      </c>
      <c r="I12" s="9">
        <v>7.7539999999999998E-2</v>
      </c>
      <c r="J12" s="9">
        <v>6.4549999999999996E-2</v>
      </c>
      <c r="K12" s="10">
        <v>3.15E-3</v>
      </c>
      <c r="L12" s="8">
        <v>2.0119999999999999E-2</v>
      </c>
      <c r="M12" s="9">
        <v>0.32721</v>
      </c>
      <c r="N12" s="9">
        <v>0.12859000000000001</v>
      </c>
      <c r="O12" s="9">
        <v>0.12517</v>
      </c>
      <c r="P12" s="10">
        <v>6.3600000000000002E-3</v>
      </c>
      <c r="Q12" s="8">
        <v>1.788E-2</v>
      </c>
      <c r="R12" s="9">
        <v>0.36851</v>
      </c>
      <c r="S12" s="9">
        <v>0.11446000000000001</v>
      </c>
      <c r="T12" s="9">
        <v>7.1639999999999995E-2</v>
      </c>
      <c r="U12" s="10">
        <v>8.1499999999999993E-3</v>
      </c>
    </row>
    <row r="14" spans="1:21" x14ac:dyDescent="0.2">
      <c r="A14" t="s">
        <v>30</v>
      </c>
    </row>
    <row r="15" spans="1:21" x14ac:dyDescent="0.2">
      <c r="A15" t="s">
        <v>15</v>
      </c>
      <c r="B15" s="2">
        <v>0</v>
      </c>
      <c r="C15" s="3">
        <v>0</v>
      </c>
      <c r="D15" s="3">
        <v>0</v>
      </c>
      <c r="E15" s="3">
        <v>0</v>
      </c>
      <c r="F15" s="4">
        <v>0</v>
      </c>
      <c r="G15" s="2">
        <v>0</v>
      </c>
      <c r="H15" s="3">
        <v>0</v>
      </c>
      <c r="I15" s="3">
        <v>0</v>
      </c>
      <c r="J15" s="3">
        <v>0</v>
      </c>
      <c r="K15" s="4">
        <v>0</v>
      </c>
      <c r="L15" s="2" t="s">
        <v>10</v>
      </c>
      <c r="M15" s="3" t="s">
        <v>11</v>
      </c>
      <c r="N15" s="3" t="s">
        <v>12</v>
      </c>
      <c r="O15" s="3" t="s">
        <v>13</v>
      </c>
      <c r="P15" s="4" t="s">
        <v>14</v>
      </c>
      <c r="Q15" s="2" t="s">
        <v>10</v>
      </c>
      <c r="R15" s="3" t="s">
        <v>11</v>
      </c>
      <c r="S15" s="3" t="s">
        <v>12</v>
      </c>
      <c r="T15" s="3" t="s">
        <v>13</v>
      </c>
      <c r="U15" s="4" t="s">
        <v>14</v>
      </c>
    </row>
    <row r="16" spans="1:21" x14ac:dyDescent="0.2">
      <c r="A16" t="s">
        <v>16</v>
      </c>
      <c r="B16" s="5">
        <v>0</v>
      </c>
      <c r="C16" s="6">
        <v>0</v>
      </c>
      <c r="D16" s="6">
        <v>0</v>
      </c>
      <c r="E16" s="6">
        <v>0</v>
      </c>
      <c r="F16" s="7">
        <v>0</v>
      </c>
      <c r="G16" s="5">
        <v>0</v>
      </c>
      <c r="H16" s="6">
        <v>0</v>
      </c>
      <c r="I16" s="6">
        <v>0</v>
      </c>
      <c r="J16" s="6">
        <v>0</v>
      </c>
      <c r="K16" s="7">
        <v>0</v>
      </c>
      <c r="L16" s="5">
        <v>0</v>
      </c>
      <c r="M16" s="6">
        <v>0</v>
      </c>
      <c r="N16" s="6">
        <v>0</v>
      </c>
      <c r="O16" s="6">
        <v>0</v>
      </c>
      <c r="P16" s="7">
        <v>0</v>
      </c>
      <c r="Q16" s="5">
        <v>0</v>
      </c>
      <c r="R16" s="6">
        <v>0</v>
      </c>
      <c r="S16" s="6">
        <v>0</v>
      </c>
      <c r="T16" s="6">
        <v>0</v>
      </c>
      <c r="U16" s="7">
        <v>0</v>
      </c>
    </row>
    <row r="17" spans="1:21" x14ac:dyDescent="0.2">
      <c r="A17" t="s">
        <v>17</v>
      </c>
      <c r="B17" s="5">
        <v>0</v>
      </c>
      <c r="C17" s="6">
        <v>0</v>
      </c>
      <c r="D17" s="6">
        <v>0</v>
      </c>
      <c r="E17" s="6">
        <v>0</v>
      </c>
      <c r="F17" s="7">
        <v>0</v>
      </c>
      <c r="G17" s="5">
        <v>0</v>
      </c>
      <c r="H17" s="6">
        <v>0</v>
      </c>
      <c r="I17" s="6">
        <v>0</v>
      </c>
      <c r="J17" s="6">
        <v>0</v>
      </c>
      <c r="K17" s="7">
        <v>0</v>
      </c>
      <c r="L17" s="5">
        <v>0</v>
      </c>
      <c r="M17" s="6">
        <v>0</v>
      </c>
      <c r="N17" s="6">
        <v>0</v>
      </c>
      <c r="O17" s="6">
        <v>0</v>
      </c>
      <c r="P17" s="7">
        <v>0</v>
      </c>
      <c r="Q17" s="5">
        <v>0</v>
      </c>
      <c r="R17" s="6">
        <v>0</v>
      </c>
      <c r="S17" s="6">
        <v>0</v>
      </c>
      <c r="T17" s="6">
        <v>0</v>
      </c>
      <c r="U17" s="7">
        <v>0</v>
      </c>
    </row>
    <row r="18" spans="1:21" x14ac:dyDescent="0.2">
      <c r="A18" t="s">
        <v>18</v>
      </c>
      <c r="B18" s="5">
        <v>0</v>
      </c>
      <c r="C18" s="6">
        <v>0</v>
      </c>
      <c r="D18" s="6">
        <v>0</v>
      </c>
      <c r="E18" s="6">
        <v>0</v>
      </c>
      <c r="F18" s="7">
        <v>0</v>
      </c>
      <c r="G18" s="5">
        <v>0</v>
      </c>
      <c r="H18" s="6">
        <v>0</v>
      </c>
      <c r="I18" s="6">
        <v>0</v>
      </c>
      <c r="J18" s="6">
        <v>0</v>
      </c>
      <c r="K18" s="7">
        <v>0</v>
      </c>
      <c r="L18" s="5">
        <v>0</v>
      </c>
      <c r="M18" s="6">
        <v>0</v>
      </c>
      <c r="N18" s="6">
        <v>0</v>
      </c>
      <c r="O18" s="6">
        <v>0</v>
      </c>
      <c r="P18" s="7">
        <v>0</v>
      </c>
      <c r="Q18" s="5">
        <v>0</v>
      </c>
      <c r="R18" s="6">
        <v>0</v>
      </c>
      <c r="S18" s="6">
        <v>0</v>
      </c>
      <c r="T18" s="6">
        <v>0</v>
      </c>
      <c r="U18" s="7">
        <v>0</v>
      </c>
    </row>
    <row r="19" spans="1:21" x14ac:dyDescent="0.2">
      <c r="A19" t="s">
        <v>19</v>
      </c>
      <c r="B19" s="5">
        <v>0</v>
      </c>
      <c r="C19" s="6">
        <v>0</v>
      </c>
      <c r="D19" s="6">
        <v>0</v>
      </c>
      <c r="E19" s="6">
        <v>0</v>
      </c>
      <c r="F19" s="7">
        <v>0</v>
      </c>
      <c r="G19" s="5">
        <v>14.19103</v>
      </c>
      <c r="H19" s="6">
        <v>24.74624</v>
      </c>
      <c r="I19" s="6">
        <v>19.098310000000001</v>
      </c>
      <c r="J19" s="6">
        <v>18.357659999999999</v>
      </c>
      <c r="K19" s="7">
        <v>18.84301</v>
      </c>
      <c r="L19" s="5">
        <v>0</v>
      </c>
      <c r="M19" s="6">
        <v>0</v>
      </c>
      <c r="N19" s="6">
        <v>0</v>
      </c>
      <c r="O19" s="6">
        <v>0</v>
      </c>
      <c r="P19" s="7">
        <v>0</v>
      </c>
      <c r="Q19" s="5">
        <v>0</v>
      </c>
      <c r="R19" s="6">
        <v>0</v>
      </c>
      <c r="S19" s="6">
        <v>0</v>
      </c>
      <c r="T19" s="6">
        <v>0</v>
      </c>
      <c r="U19" s="7">
        <v>0</v>
      </c>
    </row>
    <row r="20" spans="1:21" x14ac:dyDescent="0.2">
      <c r="A20" t="s">
        <v>20</v>
      </c>
      <c r="B20" s="5">
        <v>0</v>
      </c>
      <c r="C20" s="6">
        <v>0</v>
      </c>
      <c r="D20" s="6">
        <v>0</v>
      </c>
      <c r="E20" s="6">
        <v>0</v>
      </c>
      <c r="F20" s="7">
        <v>0</v>
      </c>
      <c r="G20" s="5">
        <v>0</v>
      </c>
      <c r="H20" s="6">
        <v>0</v>
      </c>
      <c r="I20" s="6">
        <v>0</v>
      </c>
      <c r="J20" s="6">
        <v>0</v>
      </c>
      <c r="K20" s="7">
        <v>0</v>
      </c>
      <c r="L20" s="5">
        <v>13.453519999999999</v>
      </c>
      <c r="M20" s="6">
        <v>18.102039999999999</v>
      </c>
      <c r="N20" s="6">
        <v>15.77778</v>
      </c>
      <c r="O20" s="6">
        <v>15.77778</v>
      </c>
      <c r="P20" s="7">
        <v>5.4021699999999999</v>
      </c>
      <c r="Q20" s="5">
        <v>1.9500200000000001</v>
      </c>
      <c r="R20" s="6">
        <v>33.197560000000003</v>
      </c>
      <c r="S20" s="6">
        <v>10.77891</v>
      </c>
      <c r="T20" s="6">
        <v>3.9840300000000002</v>
      </c>
      <c r="U20" s="7">
        <v>169.07598999999999</v>
      </c>
    </row>
    <row r="21" spans="1:21" x14ac:dyDescent="0.2">
      <c r="A21" t="s">
        <v>21</v>
      </c>
      <c r="B21" s="5">
        <v>0</v>
      </c>
      <c r="C21" s="6">
        <v>0</v>
      </c>
      <c r="D21" s="6">
        <v>0</v>
      </c>
      <c r="E21" s="6">
        <v>0</v>
      </c>
      <c r="F21" s="7">
        <v>0</v>
      </c>
      <c r="G21" s="5">
        <v>0</v>
      </c>
      <c r="H21" s="6">
        <v>0</v>
      </c>
      <c r="I21" s="6">
        <v>0</v>
      </c>
      <c r="J21" s="6">
        <v>0</v>
      </c>
      <c r="K21" s="7">
        <v>0</v>
      </c>
      <c r="L21" s="5">
        <v>0</v>
      </c>
      <c r="M21" s="6">
        <v>0</v>
      </c>
      <c r="N21" s="6">
        <v>0</v>
      </c>
      <c r="O21" s="6">
        <v>0</v>
      </c>
      <c r="P21" s="7">
        <v>0</v>
      </c>
      <c r="Q21" s="5">
        <v>0</v>
      </c>
      <c r="R21" s="6">
        <v>0</v>
      </c>
      <c r="S21" s="6">
        <v>0</v>
      </c>
      <c r="T21" s="6">
        <v>0</v>
      </c>
      <c r="U21" s="7">
        <v>0</v>
      </c>
    </row>
    <row r="22" spans="1:21" x14ac:dyDescent="0.2">
      <c r="A22" t="s">
        <v>22</v>
      </c>
      <c r="B22" s="5">
        <v>0</v>
      </c>
      <c r="C22" s="6">
        <v>0</v>
      </c>
      <c r="D22" s="6">
        <v>0</v>
      </c>
      <c r="E22" s="6">
        <v>0</v>
      </c>
      <c r="F22" s="7">
        <v>0</v>
      </c>
      <c r="G22" s="5">
        <v>0.13500999999999999</v>
      </c>
      <c r="H22" s="6">
        <v>0.13500999999999999</v>
      </c>
      <c r="I22" s="6">
        <v>0.13500999999999999</v>
      </c>
      <c r="J22" s="6">
        <v>0.13500999999999999</v>
      </c>
      <c r="K22" s="7">
        <v>0</v>
      </c>
      <c r="L22" s="5">
        <v>0</v>
      </c>
      <c r="M22" s="6">
        <v>0</v>
      </c>
      <c r="N22" s="6">
        <v>0</v>
      </c>
      <c r="O22" s="6">
        <v>0</v>
      </c>
      <c r="P22" s="7">
        <v>0</v>
      </c>
      <c r="Q22" s="5">
        <v>0</v>
      </c>
      <c r="R22" s="6">
        <v>0</v>
      </c>
      <c r="S22" s="6">
        <v>0</v>
      </c>
      <c r="T22" s="6">
        <v>0</v>
      </c>
      <c r="U22" s="7">
        <v>0</v>
      </c>
    </row>
    <row r="23" spans="1:21" x14ac:dyDescent="0.2">
      <c r="A23" t="s">
        <v>23</v>
      </c>
      <c r="B23" s="5">
        <v>0</v>
      </c>
      <c r="C23" s="6">
        <v>0</v>
      </c>
      <c r="D23" s="6">
        <v>0</v>
      </c>
      <c r="E23" s="6">
        <v>0</v>
      </c>
      <c r="F23" s="7">
        <v>0</v>
      </c>
      <c r="G23" s="5">
        <v>0</v>
      </c>
      <c r="H23" s="6">
        <v>0</v>
      </c>
      <c r="I23" s="6">
        <v>0</v>
      </c>
      <c r="J23" s="6">
        <v>0</v>
      </c>
      <c r="K23" s="7">
        <v>0</v>
      </c>
      <c r="L23" s="5">
        <v>0</v>
      </c>
      <c r="M23" s="6">
        <v>0</v>
      </c>
      <c r="N23" s="6">
        <v>0</v>
      </c>
      <c r="O23" s="6">
        <v>0</v>
      </c>
      <c r="P23" s="7">
        <v>0</v>
      </c>
      <c r="Q23" s="5">
        <v>0</v>
      </c>
      <c r="R23" s="6">
        <v>0</v>
      </c>
      <c r="S23" s="6">
        <v>0</v>
      </c>
      <c r="T23" s="6">
        <v>0</v>
      </c>
      <c r="U23" s="7">
        <v>0</v>
      </c>
    </row>
    <row r="24" spans="1:21" x14ac:dyDescent="0.2">
      <c r="A24" t="s">
        <v>24</v>
      </c>
      <c r="B24" s="5">
        <v>0</v>
      </c>
      <c r="C24" s="6">
        <v>0</v>
      </c>
      <c r="D24" s="6">
        <v>0</v>
      </c>
      <c r="E24" s="6">
        <v>0</v>
      </c>
      <c r="F24" s="7">
        <v>0</v>
      </c>
      <c r="G24" s="5">
        <v>3.0000000000000001E-5</v>
      </c>
      <c r="H24" s="6">
        <v>3.3E-4</v>
      </c>
      <c r="I24" s="6">
        <v>2.1000000000000001E-4</v>
      </c>
      <c r="J24" s="6">
        <v>2.4000000000000001E-4</v>
      </c>
      <c r="K24" s="7">
        <v>0</v>
      </c>
      <c r="L24" s="5">
        <v>0</v>
      </c>
      <c r="M24" s="6">
        <v>0</v>
      </c>
      <c r="N24" s="6">
        <v>0</v>
      </c>
      <c r="O24" s="6">
        <v>0</v>
      </c>
      <c r="P24" s="7">
        <v>0</v>
      </c>
      <c r="Q24" s="5">
        <v>0</v>
      </c>
      <c r="R24" s="6">
        <v>0</v>
      </c>
      <c r="S24" s="6">
        <v>0</v>
      </c>
      <c r="T24" s="6">
        <v>0</v>
      </c>
      <c r="U24" s="7">
        <v>0</v>
      </c>
    </row>
    <row r="25" spans="1:21" x14ac:dyDescent="0.2">
      <c r="A25" t="s">
        <v>25</v>
      </c>
      <c r="B25" s="5">
        <v>0.30108000000000001</v>
      </c>
      <c r="C25" s="6">
        <v>0.50192000000000003</v>
      </c>
      <c r="D25" s="6">
        <v>0.37763999999999998</v>
      </c>
      <c r="E25" s="6">
        <v>0.37169000000000002</v>
      </c>
      <c r="F25" s="7">
        <v>3.4299999999999999E-3</v>
      </c>
      <c r="G25" s="5">
        <v>2.7E-4</v>
      </c>
      <c r="H25" s="6">
        <v>0.56821999999999995</v>
      </c>
      <c r="I25" s="6">
        <v>0.1166</v>
      </c>
      <c r="J25" s="6">
        <v>1.99E-3</v>
      </c>
      <c r="K25" s="7">
        <v>2.5309999999999999E-2</v>
      </c>
      <c r="L25" s="5">
        <v>3.0000000000000001E-5</v>
      </c>
      <c r="M25" s="6">
        <v>1.8000000000000001E-4</v>
      </c>
      <c r="N25" s="6">
        <v>8.0000000000000007E-5</v>
      </c>
      <c r="O25" s="6">
        <v>4.0000000000000003E-5</v>
      </c>
      <c r="P25" s="7">
        <v>0</v>
      </c>
      <c r="Q25" s="5">
        <v>1.0000000000000001E-5</v>
      </c>
      <c r="R25" s="6">
        <v>8.0000000000000007E-5</v>
      </c>
      <c r="S25" s="6">
        <v>3.0000000000000001E-5</v>
      </c>
      <c r="T25" s="6">
        <v>1.0000000000000001E-5</v>
      </c>
      <c r="U25" s="7">
        <v>0</v>
      </c>
    </row>
    <row r="26" spans="1:21" x14ac:dyDescent="0.2">
      <c r="A26" t="s">
        <v>26</v>
      </c>
      <c r="B26" s="5">
        <v>0</v>
      </c>
      <c r="C26" s="6">
        <v>0</v>
      </c>
      <c r="D26" s="6">
        <v>0</v>
      </c>
      <c r="E26" s="6">
        <v>0</v>
      </c>
      <c r="F26" s="7">
        <v>0</v>
      </c>
      <c r="G26" s="5">
        <v>8.2199999999999999E-3</v>
      </c>
      <c r="H26" s="6">
        <v>0.43276999999999999</v>
      </c>
      <c r="I26" s="6">
        <v>0.17365</v>
      </c>
      <c r="J26" s="6">
        <v>0.10174</v>
      </c>
      <c r="K26" s="7">
        <v>1.4749999999999999E-2</v>
      </c>
      <c r="L26" s="5">
        <v>2.4000000000000001E-4</v>
      </c>
      <c r="M26" s="6">
        <v>0.49229000000000001</v>
      </c>
      <c r="N26" s="6">
        <v>0.15811</v>
      </c>
      <c r="O26" s="6">
        <v>9.9330000000000002E-2</v>
      </c>
      <c r="P26" s="7">
        <v>2.8139999999999998E-2</v>
      </c>
      <c r="Q26" s="5">
        <v>2.5999999999999998E-4</v>
      </c>
      <c r="R26" s="6">
        <v>0.44479000000000002</v>
      </c>
      <c r="S26" s="6">
        <v>0.18720000000000001</v>
      </c>
      <c r="T26" s="6">
        <v>0.13517000000000001</v>
      </c>
      <c r="U26" s="7">
        <v>2.503E-2</v>
      </c>
    </row>
    <row r="27" spans="1:21" x14ac:dyDescent="0.2">
      <c r="A27" t="s">
        <v>27</v>
      </c>
      <c r="B27" s="5">
        <v>0</v>
      </c>
      <c r="C27" s="6">
        <v>0</v>
      </c>
      <c r="D27" s="6">
        <v>0</v>
      </c>
      <c r="E27" s="6">
        <v>0</v>
      </c>
      <c r="F27" s="7">
        <v>0</v>
      </c>
      <c r="G27" s="5">
        <v>2.9999999999999997E-4</v>
      </c>
      <c r="H27" s="6">
        <v>1.16E-3</v>
      </c>
      <c r="I27" s="6">
        <v>4.4999999999999999E-4</v>
      </c>
      <c r="J27" s="6">
        <v>4.4000000000000002E-4</v>
      </c>
      <c r="K27" s="7">
        <v>0</v>
      </c>
      <c r="L27" s="5">
        <v>3.7109999999999997E-2</v>
      </c>
      <c r="M27" s="6">
        <v>0.54112000000000005</v>
      </c>
      <c r="N27" s="6">
        <v>0.18668000000000001</v>
      </c>
      <c r="O27" s="6">
        <v>0.10553</v>
      </c>
      <c r="P27" s="7">
        <v>1.788E-2</v>
      </c>
      <c r="Q27" s="5">
        <v>9.6200000000000001E-3</v>
      </c>
      <c r="R27" s="6">
        <v>0.45529999999999998</v>
      </c>
      <c r="S27" s="6">
        <v>0.18867999999999999</v>
      </c>
      <c r="T27" s="6">
        <v>0.1096</v>
      </c>
      <c r="U27" s="7">
        <v>1.703E-2</v>
      </c>
    </row>
    <row r="28" spans="1:21" x14ac:dyDescent="0.2">
      <c r="A28" t="s">
        <v>28</v>
      </c>
      <c r="B28" s="5">
        <v>0</v>
      </c>
      <c r="C28" s="6">
        <v>0</v>
      </c>
      <c r="D28" s="6">
        <v>0</v>
      </c>
      <c r="E28" s="6">
        <v>0</v>
      </c>
      <c r="F28" s="7">
        <v>0</v>
      </c>
      <c r="G28" s="5">
        <v>2.8219999999999999E-2</v>
      </c>
      <c r="H28" s="6">
        <v>8.5870000000000002E-2</v>
      </c>
      <c r="I28" s="6">
        <v>6.3649999999999998E-2</v>
      </c>
      <c r="J28" s="6">
        <v>6.1870000000000001E-2</v>
      </c>
      <c r="K28" s="7">
        <v>1.7000000000000001E-4</v>
      </c>
      <c r="L28" s="5">
        <v>2.9999999999999997E-4</v>
      </c>
      <c r="M28" s="6">
        <v>6.4999999999999997E-4</v>
      </c>
      <c r="N28" s="6">
        <v>4.6000000000000001E-4</v>
      </c>
      <c r="O28" s="6">
        <v>4.4999999999999999E-4</v>
      </c>
      <c r="P28" s="7">
        <v>0</v>
      </c>
      <c r="Q28" s="5">
        <v>2.9999999999999997E-4</v>
      </c>
      <c r="R28" s="6">
        <v>2.5000000000000001E-3</v>
      </c>
      <c r="S28" s="6">
        <v>4.8000000000000001E-4</v>
      </c>
      <c r="T28" s="6">
        <v>4.4000000000000002E-4</v>
      </c>
      <c r="U28" s="7">
        <v>0</v>
      </c>
    </row>
    <row r="29" spans="1:21" x14ac:dyDescent="0.2">
      <c r="L29">
        <v>2.971E-2</v>
      </c>
      <c r="M29">
        <v>0.10569000000000001</v>
      </c>
      <c r="N29">
        <v>6.8729999999999999E-2</v>
      </c>
      <c r="O29">
        <v>6.6820000000000004E-2</v>
      </c>
      <c r="P29">
        <v>2.9E-4</v>
      </c>
      <c r="Q29">
        <v>3.5799999999999998E-2</v>
      </c>
      <c r="R29">
        <v>0.10768999999999999</v>
      </c>
      <c r="S29">
        <v>7.1029999999999996E-2</v>
      </c>
      <c r="T29">
        <v>7.2370000000000004E-2</v>
      </c>
      <c r="U29">
        <v>2.3000000000000001E-4</v>
      </c>
    </row>
  </sheetData>
  <mergeCells count="4">
    <mergeCell ref="A2:F2"/>
    <mergeCell ref="G2:K2"/>
    <mergeCell ref="L2:P2"/>
    <mergeCell ref="Q2:U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TPS</vt:lpstr>
      <vt:lpstr>耗时分析</vt:lpstr>
      <vt:lpstr>耗时分析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2020-11-10T05:39:23Z</dcterms:modified>
</cp:coreProperties>
</file>