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e30bf46cc8e924/Documents/AU/4th year 1st sem/PSYCH.LAB/"/>
    </mc:Choice>
  </mc:AlternateContent>
  <xr:revisionPtr revIDLastSave="0" documentId="8_{A15DC7E1-424A-40E2-81D9-B3F4B259639D}" xr6:coauthVersionLast="47" xr6:coauthVersionMax="47" xr10:uidLastSave="{00000000-0000-0000-0000-000000000000}"/>
  <bookViews>
    <workbookView xWindow="-108" yWindow="-108" windowWidth="23256" windowHeight="12456" tabRatio="669" xr2:uid="{4B48B3B4-7773-4FA0-BB5C-A7B3B7529934}"/>
  </bookViews>
  <sheets>
    <sheet name="Participant 1" sheetId="1" r:id="rId1"/>
    <sheet name="priming score 1" sheetId="2" r:id="rId2"/>
    <sheet name="Participant 2" sheetId="3" r:id="rId3"/>
    <sheet name="Priming score 2" sheetId="4" r:id="rId4"/>
    <sheet name="Participant 3" sheetId="5" r:id="rId5"/>
    <sheet name="Priming score 3" sheetId="6" r:id="rId6"/>
    <sheet name="Participant 4" sheetId="7" r:id="rId7"/>
    <sheet name="Priming score 4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2" l="1"/>
  <c r="K25" i="8"/>
  <c r="K24" i="8"/>
  <c r="K27" i="8" s="1"/>
  <c r="K25" i="6"/>
  <c r="K24" i="6"/>
  <c r="I25" i="4"/>
  <c r="I24" i="4"/>
  <c r="I27" i="4" s="1"/>
  <c r="I25" i="2"/>
  <c r="I24" i="2"/>
  <c r="K27" i="6" l="1"/>
</calcChain>
</file>

<file path=xl/sharedStrings.xml><?xml version="1.0" encoding="utf-8"?>
<sst xmlns="http://schemas.openxmlformats.org/spreadsheetml/2006/main" count="2512" uniqueCount="238">
  <si>
    <t>study_word</t>
  </si>
  <si>
    <t>test</t>
  </si>
  <si>
    <t>Reference</t>
  </si>
  <si>
    <t>old_new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</si>
  <si>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</si>
  <si>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</si>
  <si>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</si>
  <si>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</si>
  <si>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</si>
  <si>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</si>
  <si>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</si>
  <si>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</si>
  <si>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StudyText.started</t>
  </si>
  <si>
    <t>slider.started</t>
  </si>
  <si>
    <t>slider.response</t>
  </si>
  <si>
    <t>slider.rt</t>
  </si>
  <si>
    <t>TestText.started</t>
  </si>
  <si>
    <t>textbox.started</t>
  </si>
  <si>
    <t>Submit_text.started</t>
  </si>
  <si>
    <t>mouse.started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</si>
  <si>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</si>
  <si>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</si>
  <si>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</si>
  <si>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</si>
  <si>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</si>
  <si>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</si>
  <si>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</si>
  <si>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</si>
  <si>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</si>
  <si>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</si>
  <si>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</si>
  <si>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</si>
  <si>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</si>
  <si>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</si>
  <si>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cruise</t>
  </si>
  <si>
    <t>2023-10-03_16h39.02.128</t>
  </si>
  <si>
    <t>Word_Priming_Experiment</t>
  </si>
  <si>
    <t>2023.1.3</t>
  </si>
  <si>
    <t>pastry</t>
  </si>
  <si>
    <t>chart</t>
  </si>
  <si>
    <t>board</t>
  </si>
  <si>
    <t>marble</t>
  </si>
  <si>
    <t>case</t>
  </si>
  <si>
    <t>book</t>
  </si>
  <si>
    <t>tshirt</t>
  </si>
  <si>
    <t>phone</t>
  </si>
  <si>
    <t>cushion</t>
  </si>
  <si>
    <t>police</t>
  </si>
  <si>
    <t>keys</t>
  </si>
  <si>
    <t>poster</t>
  </si>
  <si>
    <t>laptop</t>
  </si>
  <si>
    <t>mouse</t>
  </si>
  <si>
    <t>_o_se</t>
  </si>
  <si>
    <t>old</t>
  </si>
  <si>
    <t>[-0.05740740740740741]</t>
  </si>
  <si>
    <t>[-0.28425925925925927]</t>
  </si>
  <si>
    <t>[1]</t>
  </si>
  <si>
    <t>[0]</t>
  </si>
  <si>
    <t>[4.1285229999921285]</t>
  </si>
  <si>
    <t>['Submit_text']</t>
  </si>
  <si>
    <t>c_s_</t>
  </si>
  <si>
    <t>[-0.04814814814814815]</t>
  </si>
  <si>
    <t>[-0.29814814814814816]</t>
  </si>
  <si>
    <t>[3.192664300033357]</t>
  </si>
  <si>
    <t>_oo_</t>
  </si>
  <si>
    <t>[-0.03611111111111111]</t>
  </si>
  <si>
    <t>[-0.32685185185185184]</t>
  </si>
  <si>
    <t>[3.227291300019715]</t>
  </si>
  <si>
    <t>p_nc_l</t>
  </si>
  <si>
    <t>pencil</t>
  </si>
  <si>
    <t>new</t>
  </si>
  <si>
    <t>[-0.03518518518518519]</t>
  </si>
  <si>
    <t>[-0.3101851851851852]</t>
  </si>
  <si>
    <t>[4.159283799992409]</t>
  </si>
  <si>
    <t>l_pt_p</t>
  </si>
  <si>
    <t>[-0.0824074074074074]</t>
  </si>
  <si>
    <t>[-0.31666666666666665]</t>
  </si>
  <si>
    <t>[3.222689399961382]</t>
  </si>
  <si>
    <t>_ho_e</t>
  </si>
  <si>
    <t>chose</t>
  </si>
  <si>
    <t>[0.021296296296296296]</t>
  </si>
  <si>
    <t>[-0.30648148148148147]</t>
  </si>
  <si>
    <t>[9.751442299981136]</t>
  </si>
  <si>
    <t>ta_l_</t>
  </si>
  <si>
    <t>table</t>
  </si>
  <si>
    <t>[-0.3212962962962963]</t>
  </si>
  <si>
    <t>[4.640245900023729]</t>
  </si>
  <si>
    <t>p_str_</t>
  </si>
  <si>
    <t>[-0.05555555555555555]</t>
  </si>
  <si>
    <t>[-0.2962962962962963]</t>
  </si>
  <si>
    <t>[5.222371999989264]</t>
  </si>
  <si>
    <t>_o_rd</t>
  </si>
  <si>
    <t>[0.049074074074074076]</t>
  </si>
  <si>
    <t>[-0.30185185185185187]</t>
  </si>
  <si>
    <t>[6.705436099960934]</t>
  </si>
  <si>
    <t>bo_t_e</t>
  </si>
  <si>
    <t>bottle</t>
  </si>
  <si>
    <t>[-0.002777777777777778]</t>
  </si>
  <si>
    <t>[-0.3148148148148148]</t>
  </si>
  <si>
    <t>[4.140881700033788]</t>
  </si>
  <si>
    <t>t_hi_t</t>
  </si>
  <si>
    <t>[-0.07592592592592592]</t>
  </si>
  <si>
    <t>[4.27632280002581]</t>
  </si>
  <si>
    <t>_ha_rt</t>
  </si>
  <si>
    <t>[0.01574074074074074]</t>
  </si>
  <si>
    <t>[-0.2759259259259259]</t>
  </si>
  <si>
    <t>[3.423226799990516]</t>
  </si>
  <si>
    <t>_a_bl_</t>
  </si>
  <si>
    <t>[-0.009259259259259259]</t>
  </si>
  <si>
    <t>[-0.28703703703703703]</t>
  </si>
  <si>
    <t>[3.8372728000395]</t>
  </si>
  <si>
    <t>k_y_</t>
  </si>
  <si>
    <t>[2.873844999994617]</t>
  </si>
  <si>
    <t>_ruis_</t>
  </si>
  <si>
    <t>[3.542725400009658]</t>
  </si>
  <si>
    <t>c_m_ra</t>
  </si>
  <si>
    <t>camera</t>
  </si>
  <si>
    <t>[3.9756842000060715]</t>
  </si>
  <si>
    <t>v_s_</t>
  </si>
  <si>
    <t>vase</t>
  </si>
  <si>
    <t>[3.337933400005568]</t>
  </si>
  <si>
    <t>p_li_e</t>
  </si>
  <si>
    <t>[-0.013888888888888888]</t>
  </si>
  <si>
    <t>[-0.31574074074074077]</t>
  </si>
  <si>
    <t>[5.0709802999626845]</t>
  </si>
  <si>
    <t>p_st_r</t>
  </si>
  <si>
    <t>[-0.032407407407407406]</t>
  </si>
  <si>
    <t>[-0.29444444444444445]</t>
  </si>
  <si>
    <t>[4.009102099982556]</t>
  </si>
  <si>
    <t>c_s_io_</t>
  </si>
  <si>
    <t>[-0.018518518518518517]</t>
  </si>
  <si>
    <t>[-0.2916666666666667]</t>
  </si>
  <si>
    <t>[4.208634900045581]</t>
  </si>
  <si>
    <t>Prop Hit from study list</t>
  </si>
  <si>
    <t>Prop Hit for non-primed words</t>
  </si>
  <si>
    <t>x=</t>
  </si>
  <si>
    <t>priming score= x-y</t>
  </si>
  <si>
    <t>y=</t>
  </si>
  <si>
    <t>2023-10-05_16h58.13.544</t>
  </si>
  <si>
    <t>[-0.06018518518518518]</t>
  </si>
  <si>
    <t>[-0.2935185185185185]</t>
  </si>
  <si>
    <t>[6.249025999990408]</t>
  </si>
  <si>
    <t>[-0.03796296296296296]</t>
  </si>
  <si>
    <t>[-0.30462962962962964]</t>
  </si>
  <si>
    <t>[4.624861599993892]</t>
  </si>
  <si>
    <t>[-0.027777777777777776]</t>
  </si>
  <si>
    <t>[4.057169100007741]</t>
  </si>
  <si>
    <t>ch</t>
  </si>
  <si>
    <t>[]</t>
  </si>
  <si>
    <t>cams</t>
  </si>
  <si>
    <t>[0.019444444444444445]</t>
  </si>
  <si>
    <t>[-0.3194444444444444]</t>
  </si>
  <si>
    <t>[3.493322599999374]</t>
  </si>
  <si>
    <t>[-0.020370370370370372]</t>
  </si>
  <si>
    <t>[4.174665800004732]</t>
  </si>
  <si>
    <t>[0.000925925925925926]</t>
  </si>
  <si>
    <t>[-0.31203703703703706]</t>
  </si>
  <si>
    <t>[4.204662799995276]</t>
  </si>
  <si>
    <t>[-0.012962962962962963]</t>
  </si>
  <si>
    <t>[-0.3]</t>
  </si>
  <si>
    <t>[8.73547649999091]</t>
  </si>
  <si>
    <t>[0.05]</t>
  </si>
  <si>
    <t>[4.0248847999901045]</t>
  </si>
  <si>
    <t>[3.508366699999897]</t>
  </si>
  <si>
    <t>colse</t>
  </si>
  <si>
    <t>[-0.037037037037037035]</t>
  </si>
  <si>
    <t>[-0.3111111111111111]</t>
  </si>
  <si>
    <t>[8.247095799990348]</t>
  </si>
  <si>
    <t>[-0.3138888888888889]</t>
  </si>
  <si>
    <t>[4.641460400001961]</t>
  </si>
  <si>
    <t>[-0.016666666666666666]</t>
  </si>
  <si>
    <t>[-0.287962962962963]</t>
  </si>
  <si>
    <t>[3.458070199994836]</t>
  </si>
  <si>
    <t>[0.028703703703703703]</t>
  </si>
  <si>
    <t>[5.0850946999999]</t>
  </si>
  <si>
    <t>[0.0]</t>
  </si>
  <si>
    <t>[4.239535899992916]</t>
  </si>
  <si>
    <t>[0.09814814814814815]</t>
  </si>
  <si>
    <t>[3.3914102999988245]</t>
  </si>
  <si>
    <t>[0.06759259259259259]</t>
  </si>
  <si>
    <t>[3.6932169000065187]</t>
  </si>
  <si>
    <t>[-0.023148148148148147]</t>
  </si>
  <si>
    <t>[4.202141400004621]</t>
  </si>
  <si>
    <t>[0.05277777777777778]</t>
  </si>
  <si>
    <t>[-0.31296296296296294]</t>
  </si>
  <si>
    <t>[4.471739100001287]</t>
  </si>
  <si>
    <t>2023-10-05_17h01.35.715</t>
  </si>
  <si>
    <t>[0.08888888888888889]</t>
  </si>
  <si>
    <t>[-0.2814814814814815]</t>
  </si>
  <si>
    <t>[6.208162700000685]</t>
  </si>
  <si>
    <t>[4.142337999990559]</t>
  </si>
  <si>
    <t>[5.522571900000912]</t>
  </si>
  <si>
    <t xml:space="preserve">pastry
</t>
  </si>
  <si>
    <t>[4.688562299998011]</t>
  </si>
  <si>
    <t>[4.058935600012774]</t>
  </si>
  <si>
    <t>[3.3928099000040675]</t>
  </si>
  <si>
    <t>[5.653895899988129]</t>
  </si>
  <si>
    <t>[0.06666666666666667, 0.020370370370370372]</t>
  </si>
  <si>
    <t>[-0.34814814814814815, -0.29259259259259257]</t>
  </si>
  <si>
    <t>[1, 1]</t>
  </si>
  <si>
    <t>[0, 0]</t>
  </si>
  <si>
    <t>[7.989194499998121, 9.021725899990997]</t>
  </si>
  <si>
    <t>[0.020370370370370372]</t>
  </si>
  <si>
    <t>[-0.29259259259259257]</t>
  </si>
  <si>
    <t>[4.37251020000258]</t>
  </si>
  <si>
    <t>[3.6236659999995027]</t>
  </si>
  <si>
    <t>[7.400946499998099]</t>
  </si>
  <si>
    <t>[5.522678099994664]</t>
  </si>
  <si>
    <t>[4.0740192999946885]</t>
  </si>
  <si>
    <t>[4.271434499998577]</t>
  </si>
  <si>
    <t>[5.088355100000626]</t>
  </si>
  <si>
    <t>[4.223162000009324]</t>
  </si>
  <si>
    <t>[4.472115099997609]</t>
  </si>
  <si>
    <t>[6.237516199995298]</t>
  </si>
  <si>
    <t>[3.7719823000079487]</t>
  </si>
  <si>
    <t>2023-10-05_17h04.39.760</t>
  </si>
  <si>
    <t>[0.007407407407407408]</t>
  </si>
  <si>
    <t>[-0.3055555555555556]</t>
  </si>
  <si>
    <t>[5.261504299996886]</t>
  </si>
  <si>
    <t>[9.649182699999074]</t>
  </si>
  <si>
    <t>[4.457141899998533]</t>
  </si>
  <si>
    <t>[3.487087600005907]</t>
  </si>
  <si>
    <t>[4.737619000006816]</t>
  </si>
  <si>
    <t>[4.2764174999902025]</t>
  </si>
  <si>
    <t>[4.737372499992489]</t>
  </si>
  <si>
    <t>[3.1595379000063986]</t>
  </si>
  <si>
    <t>[3.9756361999898218]</t>
  </si>
  <si>
    <t>[4.172924500002409]</t>
  </si>
  <si>
    <t>[3.7725883000093745]</t>
  </si>
  <si>
    <t>[4.060131699996418]</t>
  </si>
  <si>
    <t>[4.222231699997792]</t>
  </si>
  <si>
    <t>[2.742558399986592]</t>
  </si>
  <si>
    <t>[2.6095746999926632]</t>
  </si>
  <si>
    <t>[4.822463099990273]</t>
  </si>
  <si>
    <t>[4.571938599998248]</t>
  </si>
  <si>
    <t>[3.57587760000024]</t>
  </si>
  <si>
    <t>[5.30459780000092]</t>
  </si>
  <si>
    <t>[3.242357399998582]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</si>
</sst>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46E74-F018-4D3D-883C-ADB496A7D4AA}">
  <dimension ref="A1:AH36"/>
  <sheetViews>
    <sheetView tabSelected="1" workbookViewId="0">
      <selection sqref="A1:AJ41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34</v>
      </c>
      <c r="E2">
        <v>0</v>
      </c>
      <c r="F2">
        <v>0</v>
      </c>
      <c r="G2">
        <v>0</v>
      </c>
      <c r="H2">
        <v>11</v>
      </c>
      <c r="M2">
        <v>20.0062471000128</v>
      </c>
      <c r="N2">
        <v>20.0062471000128</v>
      </c>
      <c r="O2">
        <v>1.0222222222222199</v>
      </c>
      <c r="P2">
        <v>2.22497720003593</v>
      </c>
      <c r="AC2">
        <v>111</v>
      </c>
      <c r="AD2">
        <v>1</v>
      </c>
      <c r="AE2" t="s">
        <v>35</v>
      </c>
      <c r="AF2" t="s">
        <v>36</v>
      </c>
      <c r="AG2" t="s">
        <v>37</v>
      </c>
      <c r="AH2">
        <v>59.975769779060897</v>
      </c>
    </row>
    <row r="3" spans="1:34" x14ac:dyDescent="0.3">
      <c r="A3" t="s">
        <v>38</v>
      </c>
      <c r="E3">
        <v>0</v>
      </c>
      <c r="F3">
        <v>1</v>
      </c>
      <c r="G3">
        <v>1</v>
      </c>
      <c r="H3">
        <v>9</v>
      </c>
      <c r="M3">
        <v>22.2204368999809</v>
      </c>
      <c r="N3">
        <v>22.2204368999809</v>
      </c>
      <c r="O3">
        <v>1.0222222222222199</v>
      </c>
      <c r="P3">
        <v>1.6730815999908299</v>
      </c>
      <c r="AC3">
        <v>111</v>
      </c>
      <c r="AD3">
        <v>1</v>
      </c>
      <c r="AE3" t="s">
        <v>35</v>
      </c>
      <c r="AF3" t="s">
        <v>36</v>
      </c>
      <c r="AG3" t="s">
        <v>37</v>
      </c>
      <c r="AH3">
        <v>59.975769779060897</v>
      </c>
    </row>
    <row r="4" spans="1:34" x14ac:dyDescent="0.3">
      <c r="A4" t="s">
        <v>39</v>
      </c>
      <c r="E4">
        <v>0</v>
      </c>
      <c r="F4">
        <v>2</v>
      </c>
      <c r="G4">
        <v>2</v>
      </c>
      <c r="H4">
        <v>6</v>
      </c>
      <c r="M4">
        <v>23.930651000002399</v>
      </c>
      <c r="N4">
        <v>23.930651000002399</v>
      </c>
      <c r="O4">
        <v>1</v>
      </c>
      <c r="P4">
        <v>1.3221541999955599</v>
      </c>
      <c r="AC4">
        <v>111</v>
      </c>
      <c r="AD4">
        <v>1</v>
      </c>
      <c r="AE4" t="s">
        <v>35</v>
      </c>
      <c r="AF4" t="s">
        <v>36</v>
      </c>
      <c r="AG4" t="s">
        <v>37</v>
      </c>
      <c r="AH4">
        <v>59.975769779060897</v>
      </c>
    </row>
    <row r="5" spans="1:34" x14ac:dyDescent="0.3">
      <c r="A5" t="s">
        <v>40</v>
      </c>
      <c r="E5">
        <v>0</v>
      </c>
      <c r="F5">
        <v>3</v>
      </c>
      <c r="G5">
        <v>3</v>
      </c>
      <c r="H5">
        <v>4</v>
      </c>
      <c r="M5">
        <v>25.279108199989398</v>
      </c>
      <c r="N5">
        <v>25.279108199989398</v>
      </c>
      <c r="O5">
        <v>2.9851851851851801</v>
      </c>
      <c r="P5">
        <v>2.3218957000062801</v>
      </c>
      <c r="AC5">
        <v>111</v>
      </c>
      <c r="AD5">
        <v>1</v>
      </c>
      <c r="AE5" t="s">
        <v>35</v>
      </c>
      <c r="AF5" t="s">
        <v>36</v>
      </c>
      <c r="AG5" t="s">
        <v>37</v>
      </c>
      <c r="AH5">
        <v>59.975769779060897</v>
      </c>
    </row>
    <row r="6" spans="1:34" x14ac:dyDescent="0.3">
      <c r="A6" t="s">
        <v>41</v>
      </c>
      <c r="E6">
        <v>0</v>
      </c>
      <c r="F6">
        <v>4</v>
      </c>
      <c r="G6">
        <v>4</v>
      </c>
      <c r="H6">
        <v>3</v>
      </c>
      <c r="M6">
        <v>27.648377500008699</v>
      </c>
      <c r="N6">
        <v>27.648377500008699</v>
      </c>
      <c r="O6">
        <v>1.9851851851851801</v>
      </c>
      <c r="P6">
        <v>1.62149480002699</v>
      </c>
      <c r="AC6">
        <v>111</v>
      </c>
      <c r="AD6">
        <v>1</v>
      </c>
      <c r="AE6" t="s">
        <v>35</v>
      </c>
      <c r="AF6" t="s">
        <v>36</v>
      </c>
      <c r="AG6" t="s">
        <v>37</v>
      </c>
      <c r="AH6">
        <v>59.975769779060897</v>
      </c>
    </row>
    <row r="7" spans="1:34" x14ac:dyDescent="0.3">
      <c r="A7" t="s">
        <v>42</v>
      </c>
      <c r="E7">
        <v>0</v>
      </c>
      <c r="F7">
        <v>5</v>
      </c>
      <c r="G7">
        <v>5</v>
      </c>
      <c r="H7">
        <v>10</v>
      </c>
      <c r="M7">
        <v>29.297311200003598</v>
      </c>
      <c r="N7">
        <v>29.297311200003598</v>
      </c>
      <c r="O7">
        <v>3.9296296296296198</v>
      </c>
      <c r="P7">
        <v>1.5913441000157</v>
      </c>
      <c r="AC7">
        <v>111</v>
      </c>
      <c r="AD7">
        <v>1</v>
      </c>
      <c r="AE7" t="s">
        <v>35</v>
      </c>
      <c r="AF7" t="s">
        <v>36</v>
      </c>
      <c r="AG7" t="s">
        <v>37</v>
      </c>
      <c r="AH7">
        <v>59.975769779060897</v>
      </c>
    </row>
    <row r="8" spans="1:34" x14ac:dyDescent="0.3">
      <c r="A8" t="s">
        <v>43</v>
      </c>
      <c r="E8">
        <v>0</v>
      </c>
      <c r="F8">
        <v>6</v>
      </c>
      <c r="G8">
        <v>6</v>
      </c>
      <c r="H8">
        <v>0</v>
      </c>
      <c r="M8">
        <v>30.912670899997401</v>
      </c>
      <c r="N8">
        <v>30.912670899997401</v>
      </c>
      <c r="O8">
        <v>1.9629629629629599</v>
      </c>
      <c r="P8">
        <v>1.5930821999791001</v>
      </c>
      <c r="AC8">
        <v>111</v>
      </c>
      <c r="AD8">
        <v>1</v>
      </c>
      <c r="AE8" t="s">
        <v>35</v>
      </c>
      <c r="AF8" t="s">
        <v>36</v>
      </c>
      <c r="AG8" t="s">
        <v>37</v>
      </c>
      <c r="AH8">
        <v>59.975769779060897</v>
      </c>
    </row>
    <row r="9" spans="1:34" x14ac:dyDescent="0.3">
      <c r="A9" t="s">
        <v>44</v>
      </c>
      <c r="E9">
        <v>0</v>
      </c>
      <c r="F9">
        <v>7</v>
      </c>
      <c r="G9">
        <v>7</v>
      </c>
      <c r="H9">
        <v>7</v>
      </c>
      <c r="M9">
        <v>32.544010600016897</v>
      </c>
      <c r="N9">
        <v>32.544010600016897</v>
      </c>
      <c r="O9">
        <v>1.9851851851851801</v>
      </c>
      <c r="P9">
        <v>1.27857329999096</v>
      </c>
      <c r="AC9">
        <v>111</v>
      </c>
      <c r="AD9">
        <v>1</v>
      </c>
      <c r="AE9" t="s">
        <v>35</v>
      </c>
      <c r="AF9" t="s">
        <v>36</v>
      </c>
      <c r="AG9" t="s">
        <v>37</v>
      </c>
      <c r="AH9">
        <v>59.975769779060897</v>
      </c>
    </row>
    <row r="10" spans="1:34" x14ac:dyDescent="0.3">
      <c r="A10" t="s">
        <v>45</v>
      </c>
      <c r="E10">
        <v>0</v>
      </c>
      <c r="F10">
        <v>8</v>
      </c>
      <c r="G10">
        <v>8</v>
      </c>
      <c r="H10">
        <v>2</v>
      </c>
      <c r="M10">
        <v>33.866493300010902</v>
      </c>
      <c r="N10">
        <v>33.866493300010902</v>
      </c>
      <c r="O10">
        <v>1.9851851851851801</v>
      </c>
      <c r="P10">
        <v>0.83039560000179302</v>
      </c>
      <c r="AC10">
        <v>111</v>
      </c>
      <c r="AD10">
        <v>1</v>
      </c>
      <c r="AE10" t="s">
        <v>35</v>
      </c>
      <c r="AF10" t="s">
        <v>36</v>
      </c>
      <c r="AG10" t="s">
        <v>37</v>
      </c>
      <c r="AH10">
        <v>59.975769779060897</v>
      </c>
    </row>
    <row r="11" spans="1:34" x14ac:dyDescent="0.3">
      <c r="A11" t="s">
        <v>46</v>
      </c>
      <c r="E11">
        <v>0</v>
      </c>
      <c r="F11">
        <v>9</v>
      </c>
      <c r="G11">
        <v>9</v>
      </c>
      <c r="H11">
        <v>1</v>
      </c>
      <c r="M11">
        <v>34.726188900007401</v>
      </c>
      <c r="N11">
        <v>34.726188900007401</v>
      </c>
      <c r="O11">
        <v>2.0148148148148102</v>
      </c>
      <c r="P11">
        <v>1.7247403000365</v>
      </c>
      <c r="AC11">
        <v>111</v>
      </c>
      <c r="AD11">
        <v>1</v>
      </c>
      <c r="AE11" t="s">
        <v>35</v>
      </c>
      <c r="AF11" t="s">
        <v>36</v>
      </c>
      <c r="AG11" t="s">
        <v>37</v>
      </c>
      <c r="AH11">
        <v>59.975769779060897</v>
      </c>
    </row>
    <row r="12" spans="1:34" x14ac:dyDescent="0.3">
      <c r="A12" t="s">
        <v>47</v>
      </c>
      <c r="E12">
        <v>0</v>
      </c>
      <c r="F12">
        <v>10</v>
      </c>
      <c r="G12">
        <v>10</v>
      </c>
      <c r="H12">
        <v>12</v>
      </c>
      <c r="M12">
        <v>36.476359000022001</v>
      </c>
      <c r="N12">
        <v>36.476359000022001</v>
      </c>
      <c r="O12">
        <v>4.4592592592592499</v>
      </c>
      <c r="P12">
        <v>1.9734985000104599</v>
      </c>
      <c r="AC12">
        <v>111</v>
      </c>
      <c r="AD12">
        <v>1</v>
      </c>
      <c r="AE12" t="s">
        <v>35</v>
      </c>
      <c r="AF12" t="s">
        <v>36</v>
      </c>
      <c r="AG12" t="s">
        <v>37</v>
      </c>
      <c r="AH12">
        <v>59.975769779060897</v>
      </c>
    </row>
    <row r="13" spans="1:34" x14ac:dyDescent="0.3">
      <c r="A13" t="s">
        <v>48</v>
      </c>
      <c r="E13">
        <v>0</v>
      </c>
      <c r="F13">
        <v>11</v>
      </c>
      <c r="G13">
        <v>11</v>
      </c>
      <c r="H13">
        <v>13</v>
      </c>
      <c r="M13">
        <v>38.505830899986897</v>
      </c>
      <c r="N13">
        <v>38.505830899986897</v>
      </c>
      <c r="O13">
        <v>2.0148148148148102</v>
      </c>
      <c r="P13">
        <v>1.439738999994</v>
      </c>
      <c r="AC13">
        <v>111</v>
      </c>
      <c r="AD13">
        <v>1</v>
      </c>
      <c r="AE13" t="s">
        <v>35</v>
      </c>
      <c r="AF13" t="s">
        <v>36</v>
      </c>
      <c r="AG13" t="s">
        <v>37</v>
      </c>
      <c r="AH13">
        <v>59.975769779060897</v>
      </c>
    </row>
    <row r="14" spans="1:34" x14ac:dyDescent="0.3">
      <c r="A14" t="s">
        <v>49</v>
      </c>
      <c r="E14">
        <v>0</v>
      </c>
      <c r="F14">
        <v>12</v>
      </c>
      <c r="G14">
        <v>12</v>
      </c>
      <c r="H14">
        <v>14</v>
      </c>
      <c r="M14">
        <v>39.954329800035303</v>
      </c>
      <c r="N14">
        <v>39.954329800035303</v>
      </c>
      <c r="O14">
        <v>4.0703703703703704</v>
      </c>
      <c r="P14">
        <v>1.44423840002855</v>
      </c>
      <c r="AC14">
        <v>111</v>
      </c>
      <c r="AD14">
        <v>1</v>
      </c>
      <c r="AE14" t="s">
        <v>35</v>
      </c>
      <c r="AF14" t="s">
        <v>36</v>
      </c>
      <c r="AG14" t="s">
        <v>37</v>
      </c>
      <c r="AH14">
        <v>59.975769779060897</v>
      </c>
    </row>
    <row r="15" spans="1:34" x14ac:dyDescent="0.3">
      <c r="A15" t="s">
        <v>50</v>
      </c>
      <c r="E15">
        <v>0</v>
      </c>
      <c r="F15">
        <v>13</v>
      </c>
      <c r="G15">
        <v>13</v>
      </c>
      <c r="H15">
        <v>5</v>
      </c>
      <c r="M15">
        <v>41.434446700033703</v>
      </c>
      <c r="N15">
        <v>41.434446700033703</v>
      </c>
      <c r="O15">
        <v>2.0222222222222199</v>
      </c>
      <c r="P15">
        <v>1.62403820001054</v>
      </c>
      <c r="AC15">
        <v>111</v>
      </c>
      <c r="AD15">
        <v>1</v>
      </c>
      <c r="AE15" t="s">
        <v>35</v>
      </c>
      <c r="AF15" t="s">
        <v>36</v>
      </c>
      <c r="AG15" t="s">
        <v>37</v>
      </c>
      <c r="AH15">
        <v>59.975769779060897</v>
      </c>
    </row>
    <row r="16" spans="1:34" x14ac:dyDescent="0.3">
      <c r="A16" t="s">
        <v>51</v>
      </c>
      <c r="E16">
        <v>0</v>
      </c>
      <c r="F16">
        <v>14</v>
      </c>
      <c r="G16">
        <v>14</v>
      </c>
      <c r="H16">
        <v>8</v>
      </c>
      <c r="M16">
        <v>43.117706499993801</v>
      </c>
      <c r="N16">
        <v>43.117706499993801</v>
      </c>
      <c r="O16">
        <v>4.0296296296296301</v>
      </c>
      <c r="P16">
        <v>2.1020765000139301</v>
      </c>
      <c r="AC16">
        <v>111</v>
      </c>
      <c r="AD16">
        <v>1</v>
      </c>
      <c r="AE16" t="s">
        <v>35</v>
      </c>
      <c r="AF16" t="s">
        <v>36</v>
      </c>
      <c r="AG16" t="s">
        <v>37</v>
      </c>
      <c r="AH16">
        <v>59.975769779060897</v>
      </c>
    </row>
    <row r="17" spans="2:34" x14ac:dyDescent="0.3">
      <c r="B17" t="s">
        <v>52</v>
      </c>
      <c r="C17" t="s">
        <v>51</v>
      </c>
      <c r="D17" t="s">
        <v>53</v>
      </c>
      <c r="I17">
        <v>0</v>
      </c>
      <c r="J17">
        <v>0</v>
      </c>
      <c r="K17">
        <v>0</v>
      </c>
      <c r="L17">
        <v>3</v>
      </c>
      <c r="Q17">
        <v>45.265516599989397</v>
      </c>
      <c r="R17">
        <v>45.265516599989397</v>
      </c>
      <c r="S17">
        <v>45.265516599989397</v>
      </c>
      <c r="T17">
        <v>1.40508000040426E-2</v>
      </c>
      <c r="U17" t="s">
        <v>51</v>
      </c>
      <c r="V17" t="s">
        <v>54</v>
      </c>
      <c r="W17" t="s">
        <v>55</v>
      </c>
      <c r="X17" t="s">
        <v>56</v>
      </c>
      <c r="Y17" t="s">
        <v>57</v>
      </c>
      <c r="Z17" t="s">
        <v>57</v>
      </c>
      <c r="AA17" t="s">
        <v>58</v>
      </c>
      <c r="AB17" t="s">
        <v>59</v>
      </c>
      <c r="AC17">
        <v>111</v>
      </c>
      <c r="AD17">
        <v>1</v>
      </c>
      <c r="AE17" t="s">
        <v>35</v>
      </c>
      <c r="AF17" t="s">
        <v>36</v>
      </c>
      <c r="AG17" t="s">
        <v>37</v>
      </c>
      <c r="AH17">
        <v>59.975769779060897</v>
      </c>
    </row>
    <row r="18" spans="2:34" x14ac:dyDescent="0.3">
      <c r="B18" t="s">
        <v>60</v>
      </c>
      <c r="C18" t="s">
        <v>42</v>
      </c>
      <c r="D18" t="s">
        <v>53</v>
      </c>
      <c r="I18">
        <v>0</v>
      </c>
      <c r="J18">
        <v>1</v>
      </c>
      <c r="K18">
        <v>1</v>
      </c>
      <c r="L18">
        <v>5</v>
      </c>
      <c r="Q18">
        <v>49.395041199983098</v>
      </c>
      <c r="R18">
        <v>49.395041199983098</v>
      </c>
      <c r="S18">
        <v>49.395041199983098</v>
      </c>
      <c r="T18">
        <v>3.04139999207109E-3</v>
      </c>
      <c r="U18" t="s">
        <v>42</v>
      </c>
      <c r="V18" t="s">
        <v>61</v>
      </c>
      <c r="W18" t="s">
        <v>62</v>
      </c>
      <c r="X18" t="s">
        <v>56</v>
      </c>
      <c r="Y18" t="s">
        <v>57</v>
      </c>
      <c r="Z18" t="s">
        <v>57</v>
      </c>
      <c r="AA18" t="s">
        <v>63</v>
      </c>
      <c r="AB18" t="s">
        <v>59</v>
      </c>
      <c r="AC18">
        <v>111</v>
      </c>
      <c r="AD18">
        <v>1</v>
      </c>
      <c r="AE18" t="s">
        <v>35</v>
      </c>
      <c r="AF18" t="s">
        <v>36</v>
      </c>
      <c r="AG18" t="s">
        <v>37</v>
      </c>
      <c r="AH18">
        <v>59.975769779060897</v>
      </c>
    </row>
    <row r="19" spans="2:34" x14ac:dyDescent="0.3">
      <c r="B19" t="s">
        <v>64</v>
      </c>
      <c r="C19" t="s">
        <v>43</v>
      </c>
      <c r="D19" t="s">
        <v>53</v>
      </c>
      <c r="I19">
        <v>0</v>
      </c>
      <c r="J19">
        <v>2</v>
      </c>
      <c r="K19">
        <v>2</v>
      </c>
      <c r="L19">
        <v>12</v>
      </c>
      <c r="Q19">
        <v>52.574539099994503</v>
      </c>
      <c r="R19">
        <v>52.574539099994503</v>
      </c>
      <c r="S19">
        <v>52.574539099994503</v>
      </c>
      <c r="T19">
        <v>2.4362000403925698E-3</v>
      </c>
      <c r="U19" t="s">
        <v>43</v>
      </c>
      <c r="V19" t="s">
        <v>65</v>
      </c>
      <c r="W19" t="s">
        <v>66</v>
      </c>
      <c r="X19" t="s">
        <v>56</v>
      </c>
      <c r="Y19" t="s">
        <v>57</v>
      </c>
      <c r="Z19" t="s">
        <v>57</v>
      </c>
      <c r="AA19" t="s">
        <v>67</v>
      </c>
      <c r="AB19" t="s">
        <v>59</v>
      </c>
      <c r="AC19">
        <v>111</v>
      </c>
      <c r="AD19">
        <v>1</v>
      </c>
      <c r="AE19" t="s">
        <v>35</v>
      </c>
      <c r="AF19" t="s">
        <v>36</v>
      </c>
      <c r="AG19" t="s">
        <v>37</v>
      </c>
      <c r="AH19">
        <v>59.975769779060897</v>
      </c>
    </row>
    <row r="20" spans="2:34" x14ac:dyDescent="0.3">
      <c r="B20" t="s">
        <v>68</v>
      </c>
      <c r="C20" t="s">
        <v>69</v>
      </c>
      <c r="D20" t="s">
        <v>70</v>
      </c>
      <c r="I20">
        <v>0</v>
      </c>
      <c r="J20">
        <v>3</v>
      </c>
      <c r="K20">
        <v>3</v>
      </c>
      <c r="L20">
        <v>16</v>
      </c>
      <c r="Q20">
        <v>55.804490100010298</v>
      </c>
      <c r="R20">
        <v>55.804490100010298</v>
      </c>
      <c r="S20">
        <v>55.804490100010298</v>
      </c>
      <c r="T20">
        <v>2.7078000130131802E-3</v>
      </c>
      <c r="U20" t="s">
        <v>69</v>
      </c>
      <c r="V20" t="s">
        <v>71</v>
      </c>
      <c r="W20" t="s">
        <v>72</v>
      </c>
      <c r="X20" t="s">
        <v>56</v>
      </c>
      <c r="Y20" t="s">
        <v>57</v>
      </c>
      <c r="Z20" t="s">
        <v>57</v>
      </c>
      <c r="AA20" t="s">
        <v>73</v>
      </c>
      <c r="AB20" t="s">
        <v>59</v>
      </c>
      <c r="AC20">
        <v>111</v>
      </c>
      <c r="AD20">
        <v>1</v>
      </c>
      <c r="AE20" t="s">
        <v>35</v>
      </c>
      <c r="AF20" t="s">
        <v>36</v>
      </c>
      <c r="AG20" t="s">
        <v>37</v>
      </c>
      <c r="AH20">
        <v>59.975769779060897</v>
      </c>
    </row>
    <row r="21" spans="2:34" x14ac:dyDescent="0.3">
      <c r="B21" t="s">
        <v>74</v>
      </c>
      <c r="C21" t="s">
        <v>50</v>
      </c>
      <c r="D21" t="s">
        <v>53</v>
      </c>
      <c r="I21">
        <v>0</v>
      </c>
      <c r="J21">
        <v>4</v>
      </c>
      <c r="K21">
        <v>4</v>
      </c>
      <c r="L21">
        <v>0</v>
      </c>
      <c r="Q21">
        <v>59.985355600016099</v>
      </c>
      <c r="R21">
        <v>59.985355600016099</v>
      </c>
      <c r="S21">
        <v>59.985355600016099</v>
      </c>
      <c r="T21">
        <v>4.8600999871268799E-3</v>
      </c>
      <c r="U21" t="s">
        <v>50</v>
      </c>
      <c r="V21" t="s">
        <v>75</v>
      </c>
      <c r="W21" t="s">
        <v>76</v>
      </c>
      <c r="X21" t="s">
        <v>56</v>
      </c>
      <c r="Y21" t="s">
        <v>57</v>
      </c>
      <c r="Z21" t="s">
        <v>57</v>
      </c>
      <c r="AA21" t="s">
        <v>77</v>
      </c>
      <c r="AB21" t="s">
        <v>59</v>
      </c>
      <c r="AC21">
        <v>111</v>
      </c>
      <c r="AD21">
        <v>1</v>
      </c>
      <c r="AE21" t="s">
        <v>35</v>
      </c>
      <c r="AF21" t="s">
        <v>36</v>
      </c>
      <c r="AG21" t="s">
        <v>37</v>
      </c>
      <c r="AH21">
        <v>59.975769779060897</v>
      </c>
    </row>
    <row r="22" spans="2:34" x14ac:dyDescent="0.3">
      <c r="B22" t="s">
        <v>78</v>
      </c>
      <c r="C22" t="s">
        <v>45</v>
      </c>
      <c r="D22" t="s">
        <v>70</v>
      </c>
      <c r="I22">
        <v>0</v>
      </c>
      <c r="J22">
        <v>5</v>
      </c>
      <c r="K22">
        <v>5</v>
      </c>
      <c r="L22">
        <v>14</v>
      </c>
      <c r="Q22">
        <v>63.207916299987097</v>
      </c>
      <c r="R22">
        <v>63.207916299987097</v>
      </c>
      <c r="S22">
        <v>63.207916299987097</v>
      </c>
      <c r="T22">
        <v>4.8343000235035998E-3</v>
      </c>
      <c r="U22" t="s">
        <v>79</v>
      </c>
      <c r="V22" t="s">
        <v>80</v>
      </c>
      <c r="W22" t="s">
        <v>81</v>
      </c>
      <c r="X22" t="s">
        <v>56</v>
      </c>
      <c r="Y22" t="s">
        <v>57</v>
      </c>
      <c r="Z22" t="s">
        <v>57</v>
      </c>
      <c r="AA22" t="s">
        <v>82</v>
      </c>
      <c r="AB22" t="s">
        <v>59</v>
      </c>
      <c r="AC22">
        <v>111</v>
      </c>
      <c r="AD22">
        <v>1</v>
      </c>
      <c r="AE22" t="s">
        <v>35</v>
      </c>
      <c r="AF22" t="s">
        <v>36</v>
      </c>
      <c r="AG22" t="s">
        <v>37</v>
      </c>
      <c r="AH22">
        <v>59.975769779060897</v>
      </c>
    </row>
    <row r="23" spans="2:34" x14ac:dyDescent="0.3">
      <c r="B23" t="s">
        <v>83</v>
      </c>
      <c r="C23" t="s">
        <v>84</v>
      </c>
      <c r="D23" t="s">
        <v>70</v>
      </c>
      <c r="I23">
        <v>0</v>
      </c>
      <c r="J23">
        <v>6</v>
      </c>
      <c r="K23">
        <v>6</v>
      </c>
      <c r="L23">
        <v>15</v>
      </c>
      <c r="Q23">
        <v>72.973177400010101</v>
      </c>
      <c r="R23">
        <v>72.973177400010101</v>
      </c>
      <c r="S23">
        <v>72.973177400010101</v>
      </c>
      <c r="T23">
        <v>3.51080001564696E-3</v>
      </c>
      <c r="U23" t="s">
        <v>84</v>
      </c>
      <c r="V23" t="s">
        <v>61</v>
      </c>
      <c r="W23" t="s">
        <v>85</v>
      </c>
      <c r="X23" t="s">
        <v>56</v>
      </c>
      <c r="Y23" t="s">
        <v>57</v>
      </c>
      <c r="Z23" t="s">
        <v>57</v>
      </c>
      <c r="AA23" t="s">
        <v>86</v>
      </c>
      <c r="AB23" t="s">
        <v>59</v>
      </c>
      <c r="AC23">
        <v>111</v>
      </c>
      <c r="AD23">
        <v>1</v>
      </c>
      <c r="AE23" t="s">
        <v>35</v>
      </c>
      <c r="AF23" t="s">
        <v>36</v>
      </c>
      <c r="AG23" t="s">
        <v>37</v>
      </c>
      <c r="AH23">
        <v>59.975769779060897</v>
      </c>
    </row>
    <row r="24" spans="2:34" x14ac:dyDescent="0.3">
      <c r="B24" t="s">
        <v>87</v>
      </c>
      <c r="C24" t="s">
        <v>38</v>
      </c>
      <c r="D24" t="s">
        <v>53</v>
      </c>
      <c r="I24">
        <v>0</v>
      </c>
      <c r="J24">
        <v>7</v>
      </c>
      <c r="K24">
        <v>7</v>
      </c>
      <c r="L24">
        <v>4</v>
      </c>
      <c r="Q24">
        <v>77.618828200036603</v>
      </c>
      <c r="R24">
        <v>77.618828200036603</v>
      </c>
      <c r="S24">
        <v>77.618828200036603</v>
      </c>
      <c r="T24">
        <v>4.8340000212192501E-3</v>
      </c>
      <c r="U24" t="s">
        <v>38</v>
      </c>
      <c r="V24" t="s">
        <v>88</v>
      </c>
      <c r="W24" t="s">
        <v>89</v>
      </c>
      <c r="X24" t="s">
        <v>56</v>
      </c>
      <c r="Y24" t="s">
        <v>57</v>
      </c>
      <c r="Z24" t="s">
        <v>57</v>
      </c>
      <c r="AA24" t="s">
        <v>90</v>
      </c>
      <c r="AB24" t="s">
        <v>59</v>
      </c>
      <c r="AC24">
        <v>111</v>
      </c>
      <c r="AD24">
        <v>1</v>
      </c>
      <c r="AE24" t="s">
        <v>35</v>
      </c>
      <c r="AF24" t="s">
        <v>36</v>
      </c>
      <c r="AG24" t="s">
        <v>37</v>
      </c>
      <c r="AH24">
        <v>59.975769779060897</v>
      </c>
    </row>
    <row r="25" spans="2:34" x14ac:dyDescent="0.3">
      <c r="B25" t="s">
        <v>91</v>
      </c>
      <c r="C25" t="s">
        <v>40</v>
      </c>
      <c r="D25" t="s">
        <v>53</v>
      </c>
      <c r="I25">
        <v>0</v>
      </c>
      <c r="J25">
        <v>8</v>
      </c>
      <c r="K25">
        <v>8</v>
      </c>
      <c r="L25">
        <v>10</v>
      </c>
      <c r="Q25">
        <v>82.829515099991099</v>
      </c>
      <c r="R25">
        <v>82.829515099991099</v>
      </c>
      <c r="S25">
        <v>82.829515099991099</v>
      </c>
      <c r="T25">
        <v>2.8966999961994502E-3</v>
      </c>
      <c r="U25" t="s">
        <v>40</v>
      </c>
      <c r="V25" t="s">
        <v>92</v>
      </c>
      <c r="W25" t="s">
        <v>93</v>
      </c>
      <c r="X25" t="s">
        <v>56</v>
      </c>
      <c r="Y25" t="s">
        <v>57</v>
      </c>
      <c r="Z25" t="s">
        <v>57</v>
      </c>
      <c r="AA25" t="s">
        <v>94</v>
      </c>
      <c r="AB25" t="s">
        <v>59</v>
      </c>
      <c r="AC25">
        <v>111</v>
      </c>
      <c r="AD25">
        <v>1</v>
      </c>
      <c r="AE25" t="s">
        <v>35</v>
      </c>
      <c r="AF25" t="s">
        <v>36</v>
      </c>
      <c r="AG25" t="s">
        <v>37</v>
      </c>
      <c r="AH25">
        <v>59.975769779060897</v>
      </c>
    </row>
    <row r="26" spans="2:34" x14ac:dyDescent="0.3">
      <c r="B26" t="s">
        <v>95</v>
      </c>
      <c r="C26" t="s">
        <v>96</v>
      </c>
      <c r="D26" t="s">
        <v>70</v>
      </c>
      <c r="I26">
        <v>0</v>
      </c>
      <c r="J26">
        <v>9</v>
      </c>
      <c r="K26">
        <v>9</v>
      </c>
      <c r="L26">
        <v>18</v>
      </c>
      <c r="Q26">
        <v>89.540999400021903</v>
      </c>
      <c r="R26">
        <v>89.540999400021903</v>
      </c>
      <c r="S26">
        <v>89.540999400021903</v>
      </c>
      <c r="T26">
        <v>3.37910000234842E-3</v>
      </c>
      <c r="U26" t="s">
        <v>96</v>
      </c>
      <c r="V26" t="s">
        <v>97</v>
      </c>
      <c r="W26" t="s">
        <v>98</v>
      </c>
      <c r="X26" t="s">
        <v>56</v>
      </c>
      <c r="Y26" t="s">
        <v>57</v>
      </c>
      <c r="Z26" t="s">
        <v>57</v>
      </c>
      <c r="AA26" t="s">
        <v>99</v>
      </c>
      <c r="AB26" t="s">
        <v>59</v>
      </c>
      <c r="AC26">
        <v>111</v>
      </c>
      <c r="AD26">
        <v>1</v>
      </c>
      <c r="AE26" t="s">
        <v>35</v>
      </c>
      <c r="AF26" t="s">
        <v>36</v>
      </c>
      <c r="AG26" t="s">
        <v>37</v>
      </c>
      <c r="AH26">
        <v>59.975769779060897</v>
      </c>
    </row>
    <row r="27" spans="2:34" x14ac:dyDescent="0.3">
      <c r="B27" t="s">
        <v>100</v>
      </c>
      <c r="C27" t="s">
        <v>44</v>
      </c>
      <c r="D27" t="s">
        <v>53</v>
      </c>
      <c r="I27">
        <v>0</v>
      </c>
      <c r="J27">
        <v>10</v>
      </c>
      <c r="K27">
        <v>10</v>
      </c>
      <c r="L27">
        <v>2</v>
      </c>
      <c r="Q27">
        <v>93.685705700016101</v>
      </c>
      <c r="R27">
        <v>93.685705700016101</v>
      </c>
      <c r="S27">
        <v>93.685705700016101</v>
      </c>
      <c r="T27">
        <v>3.0899000121280499E-3</v>
      </c>
      <c r="U27" t="s">
        <v>44</v>
      </c>
      <c r="V27" t="s">
        <v>101</v>
      </c>
      <c r="W27" t="s">
        <v>81</v>
      </c>
      <c r="X27" t="s">
        <v>56</v>
      </c>
      <c r="Y27" t="s">
        <v>57</v>
      </c>
      <c r="Z27" t="s">
        <v>57</v>
      </c>
      <c r="AA27" t="s">
        <v>102</v>
      </c>
      <c r="AB27" t="s">
        <v>59</v>
      </c>
      <c r="AC27">
        <v>111</v>
      </c>
      <c r="AD27">
        <v>1</v>
      </c>
      <c r="AE27" t="s">
        <v>35</v>
      </c>
      <c r="AF27" t="s">
        <v>36</v>
      </c>
      <c r="AG27" t="s">
        <v>37</v>
      </c>
      <c r="AH27">
        <v>59.975769779060897</v>
      </c>
    </row>
    <row r="28" spans="2:34" x14ac:dyDescent="0.3">
      <c r="B28" t="s">
        <v>103</v>
      </c>
      <c r="C28" t="s">
        <v>39</v>
      </c>
      <c r="D28" t="s">
        <v>53</v>
      </c>
      <c r="I28">
        <v>0</v>
      </c>
      <c r="J28">
        <v>11</v>
      </c>
      <c r="K28">
        <v>11</v>
      </c>
      <c r="L28">
        <v>1</v>
      </c>
      <c r="Q28">
        <v>97.972606100025502</v>
      </c>
      <c r="R28">
        <v>97.972606100025502</v>
      </c>
      <c r="S28">
        <v>97.972606100025502</v>
      </c>
      <c r="T28">
        <v>5.1103999721817603E-3</v>
      </c>
      <c r="U28" t="s">
        <v>39</v>
      </c>
      <c r="V28" t="s">
        <v>104</v>
      </c>
      <c r="W28" t="s">
        <v>105</v>
      </c>
      <c r="X28" t="s">
        <v>56</v>
      </c>
      <c r="Y28" t="s">
        <v>57</v>
      </c>
      <c r="Z28" t="s">
        <v>57</v>
      </c>
      <c r="AA28" t="s">
        <v>106</v>
      </c>
      <c r="AB28" t="s">
        <v>59</v>
      </c>
      <c r="AC28">
        <v>111</v>
      </c>
      <c r="AD28">
        <v>1</v>
      </c>
      <c r="AE28" t="s">
        <v>35</v>
      </c>
      <c r="AF28" t="s">
        <v>36</v>
      </c>
      <c r="AG28" t="s">
        <v>37</v>
      </c>
      <c r="AH28">
        <v>59.975769779060897</v>
      </c>
    </row>
    <row r="29" spans="2:34" x14ac:dyDescent="0.3">
      <c r="B29" t="s">
        <v>107</v>
      </c>
      <c r="C29" t="s">
        <v>41</v>
      </c>
      <c r="D29" t="s">
        <v>53</v>
      </c>
      <c r="I29">
        <v>0</v>
      </c>
      <c r="J29">
        <v>12</v>
      </c>
      <c r="K29">
        <v>12</v>
      </c>
      <c r="L29">
        <v>11</v>
      </c>
      <c r="Q29">
        <v>101.40809720003701</v>
      </c>
      <c r="R29">
        <v>101.40809720003701</v>
      </c>
      <c r="S29">
        <v>101.40809720003701</v>
      </c>
      <c r="T29">
        <v>7.0897000259719702E-3</v>
      </c>
      <c r="U29" t="s">
        <v>84</v>
      </c>
      <c r="V29" t="s">
        <v>108</v>
      </c>
      <c r="W29" t="s">
        <v>109</v>
      </c>
      <c r="X29" t="s">
        <v>56</v>
      </c>
      <c r="Y29" t="s">
        <v>57</v>
      </c>
      <c r="Z29" t="s">
        <v>57</v>
      </c>
      <c r="AA29" t="s">
        <v>110</v>
      </c>
      <c r="AB29" t="s">
        <v>59</v>
      </c>
      <c r="AC29">
        <v>111</v>
      </c>
      <c r="AD29">
        <v>1</v>
      </c>
      <c r="AE29" t="s">
        <v>35</v>
      </c>
      <c r="AF29" t="s">
        <v>36</v>
      </c>
      <c r="AG29" t="s">
        <v>37</v>
      </c>
      <c r="AH29">
        <v>59.975769779060897</v>
      </c>
    </row>
    <row r="30" spans="2:34" x14ac:dyDescent="0.3">
      <c r="B30" t="s">
        <v>111</v>
      </c>
      <c r="C30" t="s">
        <v>48</v>
      </c>
      <c r="D30" t="s">
        <v>53</v>
      </c>
      <c r="I30">
        <v>0</v>
      </c>
      <c r="J30">
        <v>13</v>
      </c>
      <c r="K30">
        <v>13</v>
      </c>
      <c r="L30">
        <v>8</v>
      </c>
      <c r="Q30">
        <v>105.24956640001599</v>
      </c>
      <c r="R30">
        <v>105.24956640001599</v>
      </c>
      <c r="S30">
        <v>105.24956640001599</v>
      </c>
      <c r="T30">
        <v>4.22270002309232E-3</v>
      </c>
      <c r="U30" t="s">
        <v>48</v>
      </c>
      <c r="V30" t="s">
        <v>108</v>
      </c>
      <c r="W30" t="s">
        <v>109</v>
      </c>
      <c r="X30" t="s">
        <v>56</v>
      </c>
      <c r="Y30" t="s">
        <v>57</v>
      </c>
      <c r="Z30" t="s">
        <v>57</v>
      </c>
      <c r="AA30" t="s">
        <v>112</v>
      </c>
      <c r="AB30" t="s">
        <v>59</v>
      </c>
      <c r="AC30">
        <v>111</v>
      </c>
      <c r="AD30">
        <v>1</v>
      </c>
      <c r="AE30" t="s">
        <v>35</v>
      </c>
      <c r="AF30" t="s">
        <v>36</v>
      </c>
      <c r="AG30" t="s">
        <v>37</v>
      </c>
      <c r="AH30">
        <v>59.975769779060897</v>
      </c>
    </row>
    <row r="31" spans="2:34" x14ac:dyDescent="0.3">
      <c r="B31" t="s">
        <v>113</v>
      </c>
      <c r="C31" t="s">
        <v>34</v>
      </c>
      <c r="D31" t="s">
        <v>53</v>
      </c>
      <c r="I31">
        <v>0</v>
      </c>
      <c r="J31">
        <v>14</v>
      </c>
      <c r="K31">
        <v>14</v>
      </c>
      <c r="L31">
        <v>6</v>
      </c>
      <c r="Q31">
        <v>108.1225998</v>
      </c>
      <c r="R31">
        <v>108.1225998</v>
      </c>
      <c r="S31">
        <v>108.1225998</v>
      </c>
      <c r="T31">
        <v>2.8135000029578801E-3</v>
      </c>
      <c r="U31" t="s">
        <v>34</v>
      </c>
      <c r="V31" t="s">
        <v>108</v>
      </c>
      <c r="W31" t="s">
        <v>109</v>
      </c>
      <c r="X31" t="s">
        <v>56</v>
      </c>
      <c r="Y31" t="s">
        <v>57</v>
      </c>
      <c r="Z31" t="s">
        <v>57</v>
      </c>
      <c r="AA31" t="s">
        <v>114</v>
      </c>
      <c r="AB31" t="s">
        <v>59</v>
      </c>
      <c r="AC31">
        <v>111</v>
      </c>
      <c r="AD31">
        <v>1</v>
      </c>
      <c r="AE31" t="s">
        <v>35</v>
      </c>
      <c r="AF31" t="s">
        <v>36</v>
      </c>
      <c r="AG31" t="s">
        <v>37</v>
      </c>
      <c r="AH31">
        <v>59.975769779060897</v>
      </c>
    </row>
    <row r="32" spans="2:34" x14ac:dyDescent="0.3">
      <c r="B32" t="s">
        <v>115</v>
      </c>
      <c r="C32" t="s">
        <v>116</v>
      </c>
      <c r="D32" t="s">
        <v>70</v>
      </c>
      <c r="I32">
        <v>0</v>
      </c>
      <c r="J32">
        <v>15</v>
      </c>
      <c r="K32">
        <v>15</v>
      </c>
      <c r="L32">
        <v>19</v>
      </c>
      <c r="Q32">
        <v>111.669349100033</v>
      </c>
      <c r="R32">
        <v>111.669349100033</v>
      </c>
      <c r="S32">
        <v>111.669349100033</v>
      </c>
      <c r="T32">
        <v>3.19760001730173E-3</v>
      </c>
      <c r="U32" t="s">
        <v>116</v>
      </c>
      <c r="V32" t="s">
        <v>108</v>
      </c>
      <c r="W32" t="s">
        <v>109</v>
      </c>
      <c r="X32" t="s">
        <v>56</v>
      </c>
      <c r="Y32" t="s">
        <v>57</v>
      </c>
      <c r="Z32" t="s">
        <v>57</v>
      </c>
      <c r="AA32" t="s">
        <v>117</v>
      </c>
      <c r="AB32" t="s">
        <v>59</v>
      </c>
      <c r="AC32">
        <v>111</v>
      </c>
      <c r="AD32">
        <v>1</v>
      </c>
      <c r="AE32" t="s">
        <v>35</v>
      </c>
      <c r="AF32" t="s">
        <v>36</v>
      </c>
      <c r="AG32" t="s">
        <v>37</v>
      </c>
      <c r="AH32">
        <v>59.975769779060897</v>
      </c>
    </row>
    <row r="33" spans="2:34" x14ac:dyDescent="0.3">
      <c r="B33" t="s">
        <v>118</v>
      </c>
      <c r="C33" t="s">
        <v>119</v>
      </c>
      <c r="D33" t="s">
        <v>70</v>
      </c>
      <c r="I33">
        <v>0</v>
      </c>
      <c r="J33">
        <v>16</v>
      </c>
      <c r="K33">
        <v>16</v>
      </c>
      <c r="L33">
        <v>17</v>
      </c>
      <c r="Q33">
        <v>115.658983900037</v>
      </c>
      <c r="R33">
        <v>115.658983900037</v>
      </c>
      <c r="S33">
        <v>115.658983900037</v>
      </c>
      <c r="T33">
        <v>7.2266000206582196E-3</v>
      </c>
      <c r="U33" t="s">
        <v>119</v>
      </c>
      <c r="V33" t="s">
        <v>108</v>
      </c>
      <c r="W33" t="s">
        <v>109</v>
      </c>
      <c r="X33" t="s">
        <v>56</v>
      </c>
      <c r="Y33" t="s">
        <v>57</v>
      </c>
      <c r="Z33" t="s">
        <v>57</v>
      </c>
      <c r="AA33" t="s">
        <v>120</v>
      </c>
      <c r="AB33" t="s">
        <v>59</v>
      </c>
      <c r="AC33">
        <v>111</v>
      </c>
      <c r="AD33">
        <v>1</v>
      </c>
      <c r="AE33" t="s">
        <v>35</v>
      </c>
      <c r="AF33" t="s">
        <v>36</v>
      </c>
      <c r="AG33" t="s">
        <v>37</v>
      </c>
      <c r="AH33">
        <v>59.975769779060897</v>
      </c>
    </row>
    <row r="34" spans="2:34" x14ac:dyDescent="0.3">
      <c r="B34" t="s">
        <v>121</v>
      </c>
      <c r="C34" t="s">
        <v>47</v>
      </c>
      <c r="D34" t="s">
        <v>53</v>
      </c>
      <c r="I34">
        <v>0</v>
      </c>
      <c r="J34">
        <v>17</v>
      </c>
      <c r="K34">
        <v>17</v>
      </c>
      <c r="L34">
        <v>7</v>
      </c>
      <c r="Q34">
        <v>119.01324320002399</v>
      </c>
      <c r="R34">
        <v>119.01324320002399</v>
      </c>
      <c r="S34">
        <v>119.01324320002399</v>
      </c>
      <c r="T34">
        <v>4.84199996571987E-3</v>
      </c>
      <c r="U34" t="s">
        <v>47</v>
      </c>
      <c r="V34" t="s">
        <v>122</v>
      </c>
      <c r="W34" t="s">
        <v>123</v>
      </c>
      <c r="X34" t="s">
        <v>56</v>
      </c>
      <c r="Y34" t="s">
        <v>57</v>
      </c>
      <c r="Z34" t="s">
        <v>57</v>
      </c>
      <c r="AA34" t="s">
        <v>124</v>
      </c>
      <c r="AB34" t="s">
        <v>59</v>
      </c>
      <c r="AC34">
        <v>111</v>
      </c>
      <c r="AD34">
        <v>1</v>
      </c>
      <c r="AE34" t="s">
        <v>35</v>
      </c>
      <c r="AF34" t="s">
        <v>36</v>
      </c>
      <c r="AG34" t="s">
        <v>37</v>
      </c>
      <c r="AH34">
        <v>59.975769779060897</v>
      </c>
    </row>
    <row r="35" spans="2:34" x14ac:dyDescent="0.3">
      <c r="B35" t="s">
        <v>125</v>
      </c>
      <c r="C35" t="s">
        <v>49</v>
      </c>
      <c r="D35" t="s">
        <v>53</v>
      </c>
      <c r="I35">
        <v>0</v>
      </c>
      <c r="J35">
        <v>18</v>
      </c>
      <c r="K35">
        <v>18</v>
      </c>
      <c r="L35">
        <v>9</v>
      </c>
      <c r="Q35">
        <v>124.074542800022</v>
      </c>
      <c r="R35">
        <v>124.074542800022</v>
      </c>
      <c r="S35">
        <v>124.074542800022</v>
      </c>
      <c r="T35">
        <v>2.85819999407976E-3</v>
      </c>
      <c r="U35" t="s">
        <v>38</v>
      </c>
      <c r="V35" t="s">
        <v>126</v>
      </c>
      <c r="W35" t="s">
        <v>127</v>
      </c>
      <c r="X35" t="s">
        <v>56</v>
      </c>
      <c r="Y35" t="s">
        <v>57</v>
      </c>
      <c r="Z35" t="s">
        <v>57</v>
      </c>
      <c r="AA35" t="s">
        <v>128</v>
      </c>
      <c r="AB35" t="s">
        <v>59</v>
      </c>
      <c r="AC35">
        <v>111</v>
      </c>
      <c r="AD35">
        <v>1</v>
      </c>
      <c r="AE35" t="s">
        <v>35</v>
      </c>
      <c r="AF35" t="s">
        <v>36</v>
      </c>
      <c r="AG35" t="s">
        <v>37</v>
      </c>
      <c r="AH35">
        <v>59.975769779060897</v>
      </c>
    </row>
    <row r="36" spans="2:34" x14ac:dyDescent="0.3">
      <c r="B36" t="s">
        <v>129</v>
      </c>
      <c r="C36" t="s">
        <v>46</v>
      </c>
      <c r="D36" t="s">
        <v>53</v>
      </c>
      <c r="I36">
        <v>0</v>
      </c>
      <c r="J36">
        <v>19</v>
      </c>
      <c r="K36">
        <v>19</v>
      </c>
      <c r="L36">
        <v>13</v>
      </c>
      <c r="Q36">
        <v>128.08727680001101</v>
      </c>
      <c r="R36">
        <v>128.08727680001101</v>
      </c>
      <c r="S36">
        <v>128.08727680001101</v>
      </c>
      <c r="T36">
        <v>2.8794999816454899E-3</v>
      </c>
      <c r="U36" t="s">
        <v>46</v>
      </c>
      <c r="V36" t="s">
        <v>130</v>
      </c>
      <c r="W36" t="s">
        <v>131</v>
      </c>
      <c r="X36" t="s">
        <v>56</v>
      </c>
      <c r="Y36" t="s">
        <v>57</v>
      </c>
      <c r="Z36" t="s">
        <v>57</v>
      </c>
      <c r="AA36" t="s">
        <v>132</v>
      </c>
      <c r="AB36" t="s">
        <v>59</v>
      </c>
      <c r="AC36">
        <v>111</v>
      </c>
      <c r="AD36">
        <v>1</v>
      </c>
      <c r="AE36" t="s">
        <v>35</v>
      </c>
      <c r="AF36" t="s">
        <v>36</v>
      </c>
      <c r="AG36" t="s">
        <v>37</v>
      </c>
      <c r="AH36">
        <v>59.975769779060897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F43BF-BE5E-48A4-859B-35A94F55C053}">
  <dimension ref="A1:Q28"/>
  <sheetViews>
    <sheetView workbookViewId="0">
      <selection activeCell="K26" sqref="K26"/>
    </sheetView>
  </sheetViews>
  <sheetFormatPr defaultRowHeight="14.4" x14ac:dyDescent="0.3"/>
  <sheetData>
    <row r="1" spans="1:17" x14ac:dyDescent="0.3">
      <c r="A1" t="s">
        <v>1</v>
      </c>
      <c r="B1" t="s">
        <v>2</v>
      </c>
      <c r="C1" t="s">
        <v>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3">
      <c r="A2" t="s">
        <v>52</v>
      </c>
      <c r="B2" t="s">
        <v>51</v>
      </c>
      <c r="C2" t="s">
        <v>53</v>
      </c>
      <c r="D2" t="s">
        <v>51</v>
      </c>
      <c r="E2" t="s">
        <v>54</v>
      </c>
      <c r="F2" t="s">
        <v>55</v>
      </c>
      <c r="G2" t="s">
        <v>56</v>
      </c>
      <c r="H2" t="s">
        <v>57</v>
      </c>
      <c r="I2" t="s">
        <v>57</v>
      </c>
      <c r="J2" t="s">
        <v>58</v>
      </c>
      <c r="K2" t="s">
        <v>59</v>
      </c>
      <c r="L2">
        <v>111</v>
      </c>
      <c r="M2">
        <v>1</v>
      </c>
      <c r="N2" t="s">
        <v>35</v>
      </c>
      <c r="O2" t="s">
        <v>36</v>
      </c>
      <c r="P2" t="s">
        <v>37</v>
      </c>
      <c r="Q2">
        <v>59.975769779060897</v>
      </c>
    </row>
    <row r="3" spans="1:17" x14ac:dyDescent="0.3">
      <c r="A3" t="s">
        <v>60</v>
      </c>
      <c r="B3" t="s">
        <v>42</v>
      </c>
      <c r="C3" t="s">
        <v>53</v>
      </c>
      <c r="D3" t="s">
        <v>42</v>
      </c>
      <c r="E3" t="s">
        <v>61</v>
      </c>
      <c r="F3" t="s">
        <v>62</v>
      </c>
      <c r="G3" t="s">
        <v>56</v>
      </c>
      <c r="H3" t="s">
        <v>57</v>
      </c>
      <c r="I3" t="s">
        <v>57</v>
      </c>
      <c r="J3" t="s">
        <v>63</v>
      </c>
      <c r="K3" t="s">
        <v>59</v>
      </c>
      <c r="L3">
        <v>111</v>
      </c>
      <c r="M3">
        <v>1</v>
      </c>
      <c r="N3" t="s">
        <v>35</v>
      </c>
      <c r="O3" t="s">
        <v>36</v>
      </c>
      <c r="P3" t="s">
        <v>37</v>
      </c>
      <c r="Q3">
        <v>59.975769779060897</v>
      </c>
    </row>
    <row r="4" spans="1:17" x14ac:dyDescent="0.3">
      <c r="A4" t="s">
        <v>64</v>
      </c>
      <c r="B4" t="s">
        <v>43</v>
      </c>
      <c r="C4" t="s">
        <v>53</v>
      </c>
      <c r="D4" t="s">
        <v>43</v>
      </c>
      <c r="E4" t="s">
        <v>65</v>
      </c>
      <c r="F4" t="s">
        <v>66</v>
      </c>
      <c r="G4" t="s">
        <v>56</v>
      </c>
      <c r="H4" t="s">
        <v>57</v>
      </c>
      <c r="I4" t="s">
        <v>57</v>
      </c>
      <c r="J4" t="s">
        <v>67</v>
      </c>
      <c r="K4" t="s">
        <v>59</v>
      </c>
      <c r="L4">
        <v>111</v>
      </c>
      <c r="M4">
        <v>1</v>
      </c>
      <c r="N4" t="s">
        <v>35</v>
      </c>
      <c r="O4" t="s">
        <v>36</v>
      </c>
      <c r="P4" t="s">
        <v>37</v>
      </c>
      <c r="Q4">
        <v>59.975769779060897</v>
      </c>
    </row>
    <row r="5" spans="1:17" x14ac:dyDescent="0.3">
      <c r="A5" t="s">
        <v>74</v>
      </c>
      <c r="B5" t="s">
        <v>50</v>
      </c>
      <c r="C5" t="s">
        <v>53</v>
      </c>
      <c r="D5" t="s">
        <v>50</v>
      </c>
      <c r="E5" t="s">
        <v>75</v>
      </c>
      <c r="F5" t="s">
        <v>76</v>
      </c>
      <c r="G5" t="s">
        <v>56</v>
      </c>
      <c r="H5" t="s">
        <v>57</v>
      </c>
      <c r="I5" t="s">
        <v>57</v>
      </c>
      <c r="J5" t="s">
        <v>77</v>
      </c>
      <c r="K5" t="s">
        <v>59</v>
      </c>
      <c r="L5">
        <v>111</v>
      </c>
      <c r="M5">
        <v>1</v>
      </c>
      <c r="N5" t="s">
        <v>35</v>
      </c>
      <c r="O5" t="s">
        <v>36</v>
      </c>
      <c r="P5" t="s">
        <v>37</v>
      </c>
      <c r="Q5">
        <v>59.975769779060897</v>
      </c>
    </row>
    <row r="6" spans="1:17" x14ac:dyDescent="0.3">
      <c r="A6" t="s">
        <v>87</v>
      </c>
      <c r="B6" t="s">
        <v>38</v>
      </c>
      <c r="C6" t="s">
        <v>53</v>
      </c>
      <c r="D6" t="s">
        <v>38</v>
      </c>
      <c r="E6" t="s">
        <v>88</v>
      </c>
      <c r="F6" t="s">
        <v>89</v>
      </c>
      <c r="G6" t="s">
        <v>56</v>
      </c>
      <c r="H6" t="s">
        <v>57</v>
      </c>
      <c r="I6" t="s">
        <v>57</v>
      </c>
      <c r="J6" t="s">
        <v>90</v>
      </c>
      <c r="K6" t="s">
        <v>59</v>
      </c>
      <c r="L6">
        <v>111</v>
      </c>
      <c r="M6">
        <v>1</v>
      </c>
      <c r="N6" t="s">
        <v>35</v>
      </c>
      <c r="O6" t="s">
        <v>36</v>
      </c>
      <c r="P6" t="s">
        <v>37</v>
      </c>
      <c r="Q6">
        <v>59.975769779060897</v>
      </c>
    </row>
    <row r="7" spans="1:17" x14ac:dyDescent="0.3">
      <c r="A7" t="s">
        <v>91</v>
      </c>
      <c r="B7" t="s">
        <v>40</v>
      </c>
      <c r="C7" t="s">
        <v>53</v>
      </c>
      <c r="D7" t="s">
        <v>40</v>
      </c>
      <c r="E7" t="s">
        <v>92</v>
      </c>
      <c r="F7" t="s">
        <v>93</v>
      </c>
      <c r="G7" t="s">
        <v>56</v>
      </c>
      <c r="H7" t="s">
        <v>57</v>
      </c>
      <c r="I7" t="s">
        <v>57</v>
      </c>
      <c r="J7" t="s">
        <v>94</v>
      </c>
      <c r="K7" t="s">
        <v>59</v>
      </c>
      <c r="L7">
        <v>111</v>
      </c>
      <c r="M7">
        <v>1</v>
      </c>
      <c r="N7" t="s">
        <v>35</v>
      </c>
      <c r="O7" t="s">
        <v>36</v>
      </c>
      <c r="P7" t="s">
        <v>37</v>
      </c>
      <c r="Q7">
        <v>59.975769779060897</v>
      </c>
    </row>
    <row r="8" spans="1:17" x14ac:dyDescent="0.3">
      <c r="A8" t="s">
        <v>100</v>
      </c>
      <c r="B8" t="s">
        <v>44</v>
      </c>
      <c r="C8" t="s">
        <v>53</v>
      </c>
      <c r="D8" t="s">
        <v>44</v>
      </c>
      <c r="E8" t="s">
        <v>101</v>
      </c>
      <c r="F8" t="s">
        <v>81</v>
      </c>
      <c r="G8" t="s">
        <v>56</v>
      </c>
      <c r="H8" t="s">
        <v>57</v>
      </c>
      <c r="I8" t="s">
        <v>57</v>
      </c>
      <c r="J8" t="s">
        <v>102</v>
      </c>
      <c r="K8" t="s">
        <v>59</v>
      </c>
      <c r="L8">
        <v>111</v>
      </c>
      <c r="M8">
        <v>1</v>
      </c>
      <c r="N8" t="s">
        <v>35</v>
      </c>
      <c r="O8" t="s">
        <v>36</v>
      </c>
      <c r="P8" t="s">
        <v>37</v>
      </c>
      <c r="Q8">
        <v>59.975769779060897</v>
      </c>
    </row>
    <row r="9" spans="1:17" x14ac:dyDescent="0.3">
      <c r="A9" t="s">
        <v>103</v>
      </c>
      <c r="B9" t="s">
        <v>39</v>
      </c>
      <c r="C9" t="s">
        <v>53</v>
      </c>
      <c r="D9" t="s">
        <v>39</v>
      </c>
      <c r="E9" t="s">
        <v>104</v>
      </c>
      <c r="F9" t="s">
        <v>105</v>
      </c>
      <c r="G9" t="s">
        <v>56</v>
      </c>
      <c r="H9" t="s">
        <v>57</v>
      </c>
      <c r="I9" t="s">
        <v>57</v>
      </c>
      <c r="J9" t="s">
        <v>106</v>
      </c>
      <c r="K9" t="s">
        <v>59</v>
      </c>
      <c r="L9">
        <v>111</v>
      </c>
      <c r="M9">
        <v>1</v>
      </c>
      <c r="N9" t="s">
        <v>35</v>
      </c>
      <c r="O9" t="s">
        <v>36</v>
      </c>
      <c r="P9" t="s">
        <v>37</v>
      </c>
      <c r="Q9">
        <v>59.975769779060897</v>
      </c>
    </row>
    <row r="10" spans="1:17" x14ac:dyDescent="0.3">
      <c r="A10" t="s">
        <v>107</v>
      </c>
      <c r="B10" t="s">
        <v>84</v>
      </c>
      <c r="C10" t="s">
        <v>53</v>
      </c>
      <c r="D10" t="s">
        <v>84</v>
      </c>
      <c r="E10" t="s">
        <v>108</v>
      </c>
      <c r="F10" t="s">
        <v>109</v>
      </c>
      <c r="G10" t="s">
        <v>56</v>
      </c>
      <c r="H10" t="s">
        <v>57</v>
      </c>
      <c r="I10" t="s">
        <v>57</v>
      </c>
      <c r="J10" t="s">
        <v>110</v>
      </c>
      <c r="K10" t="s">
        <v>59</v>
      </c>
      <c r="L10">
        <v>111</v>
      </c>
      <c r="M10">
        <v>1</v>
      </c>
      <c r="N10" t="s">
        <v>35</v>
      </c>
      <c r="O10" t="s">
        <v>36</v>
      </c>
      <c r="P10" t="s">
        <v>37</v>
      </c>
      <c r="Q10">
        <v>59.975769779060897</v>
      </c>
    </row>
    <row r="11" spans="1:17" x14ac:dyDescent="0.3">
      <c r="A11" t="s">
        <v>111</v>
      </c>
      <c r="B11" t="s">
        <v>48</v>
      </c>
      <c r="C11" t="s">
        <v>53</v>
      </c>
      <c r="D11" t="s">
        <v>48</v>
      </c>
      <c r="E11" t="s">
        <v>108</v>
      </c>
      <c r="F11" t="s">
        <v>109</v>
      </c>
      <c r="G11" t="s">
        <v>56</v>
      </c>
      <c r="H11" t="s">
        <v>57</v>
      </c>
      <c r="I11" t="s">
        <v>57</v>
      </c>
      <c r="J11" t="s">
        <v>112</v>
      </c>
      <c r="K11" t="s">
        <v>59</v>
      </c>
      <c r="L11">
        <v>111</v>
      </c>
      <c r="M11">
        <v>1</v>
      </c>
      <c r="N11" t="s">
        <v>35</v>
      </c>
      <c r="O11" t="s">
        <v>36</v>
      </c>
      <c r="P11" t="s">
        <v>37</v>
      </c>
      <c r="Q11">
        <v>59.975769779060897</v>
      </c>
    </row>
    <row r="12" spans="1:17" x14ac:dyDescent="0.3">
      <c r="A12" t="s">
        <v>113</v>
      </c>
      <c r="B12" t="s">
        <v>34</v>
      </c>
      <c r="C12" t="s">
        <v>53</v>
      </c>
      <c r="D12" t="s">
        <v>34</v>
      </c>
      <c r="E12" t="s">
        <v>108</v>
      </c>
      <c r="F12" t="s">
        <v>109</v>
      </c>
      <c r="G12" t="s">
        <v>56</v>
      </c>
      <c r="H12" t="s">
        <v>57</v>
      </c>
      <c r="I12" t="s">
        <v>57</v>
      </c>
      <c r="J12" t="s">
        <v>114</v>
      </c>
      <c r="K12" t="s">
        <v>59</v>
      </c>
      <c r="L12">
        <v>111</v>
      </c>
      <c r="M12">
        <v>1</v>
      </c>
      <c r="N12" t="s">
        <v>35</v>
      </c>
      <c r="O12" t="s">
        <v>36</v>
      </c>
      <c r="P12" t="s">
        <v>37</v>
      </c>
      <c r="Q12">
        <v>59.975769779060897</v>
      </c>
    </row>
    <row r="13" spans="1:17" x14ac:dyDescent="0.3">
      <c r="A13" t="s">
        <v>121</v>
      </c>
      <c r="B13" t="s">
        <v>47</v>
      </c>
      <c r="C13" t="s">
        <v>53</v>
      </c>
      <c r="D13" t="s">
        <v>47</v>
      </c>
      <c r="E13" t="s">
        <v>122</v>
      </c>
      <c r="F13" t="s">
        <v>123</v>
      </c>
      <c r="G13" t="s">
        <v>56</v>
      </c>
      <c r="H13" t="s">
        <v>57</v>
      </c>
      <c r="I13" t="s">
        <v>57</v>
      </c>
      <c r="J13" t="s">
        <v>124</v>
      </c>
      <c r="K13" t="s">
        <v>59</v>
      </c>
      <c r="L13">
        <v>111</v>
      </c>
      <c r="M13">
        <v>1</v>
      </c>
      <c r="N13" t="s">
        <v>35</v>
      </c>
      <c r="O13" t="s">
        <v>36</v>
      </c>
      <c r="P13" t="s">
        <v>37</v>
      </c>
      <c r="Q13">
        <v>59.975769779060897</v>
      </c>
    </row>
    <row r="14" spans="1:17" x14ac:dyDescent="0.3">
      <c r="A14" t="s">
        <v>125</v>
      </c>
      <c r="B14" t="s">
        <v>38</v>
      </c>
      <c r="C14" t="s">
        <v>53</v>
      </c>
      <c r="D14" t="s">
        <v>38</v>
      </c>
      <c r="E14" t="s">
        <v>126</v>
      </c>
      <c r="F14" t="s">
        <v>127</v>
      </c>
      <c r="G14" t="s">
        <v>56</v>
      </c>
      <c r="H14" t="s">
        <v>57</v>
      </c>
      <c r="I14" t="s">
        <v>57</v>
      </c>
      <c r="J14" t="s">
        <v>128</v>
      </c>
      <c r="K14" t="s">
        <v>59</v>
      </c>
      <c r="L14">
        <v>111</v>
      </c>
      <c r="M14">
        <v>1</v>
      </c>
      <c r="N14" t="s">
        <v>35</v>
      </c>
      <c r="O14" t="s">
        <v>36</v>
      </c>
      <c r="P14" t="s">
        <v>37</v>
      </c>
      <c r="Q14">
        <v>59.975769779060897</v>
      </c>
    </row>
    <row r="15" spans="1:17" x14ac:dyDescent="0.3">
      <c r="A15" t="s">
        <v>129</v>
      </c>
      <c r="B15" t="s">
        <v>46</v>
      </c>
      <c r="C15" t="s">
        <v>53</v>
      </c>
      <c r="D15" t="s">
        <v>46</v>
      </c>
      <c r="E15" t="s">
        <v>130</v>
      </c>
      <c r="F15" t="s">
        <v>131</v>
      </c>
      <c r="G15" t="s">
        <v>56</v>
      </c>
      <c r="H15" t="s">
        <v>57</v>
      </c>
      <c r="I15" t="s">
        <v>57</v>
      </c>
      <c r="J15" t="s">
        <v>132</v>
      </c>
      <c r="K15" t="s">
        <v>59</v>
      </c>
      <c r="L15">
        <v>111</v>
      </c>
      <c r="M15">
        <v>1</v>
      </c>
      <c r="N15" t="s">
        <v>35</v>
      </c>
      <c r="O15" t="s">
        <v>36</v>
      </c>
      <c r="P15" t="s">
        <v>37</v>
      </c>
      <c r="Q15">
        <v>59.975769779060897</v>
      </c>
    </row>
    <row r="16" spans="1:17" x14ac:dyDescent="0.3">
      <c r="A16" t="s">
        <v>68</v>
      </c>
      <c r="B16" t="s">
        <v>69</v>
      </c>
      <c r="C16" t="s">
        <v>70</v>
      </c>
      <c r="D16" t="s">
        <v>69</v>
      </c>
      <c r="E16" t="s">
        <v>71</v>
      </c>
      <c r="F16" t="s">
        <v>72</v>
      </c>
      <c r="G16" t="s">
        <v>56</v>
      </c>
      <c r="H16" t="s">
        <v>57</v>
      </c>
      <c r="I16" t="s">
        <v>57</v>
      </c>
      <c r="J16" t="s">
        <v>73</v>
      </c>
      <c r="K16" t="s">
        <v>59</v>
      </c>
      <c r="L16">
        <v>111</v>
      </c>
      <c r="M16">
        <v>1</v>
      </c>
      <c r="N16" t="s">
        <v>35</v>
      </c>
      <c r="O16" t="s">
        <v>36</v>
      </c>
      <c r="P16" t="s">
        <v>37</v>
      </c>
      <c r="Q16">
        <v>59.975769779060897</v>
      </c>
    </row>
    <row r="17" spans="1:17" x14ac:dyDescent="0.3">
      <c r="A17" s="1" t="s">
        <v>78</v>
      </c>
      <c r="B17" s="1" t="s">
        <v>45</v>
      </c>
      <c r="C17" s="1" t="s">
        <v>70</v>
      </c>
      <c r="D17" s="1" t="s">
        <v>79</v>
      </c>
      <c r="E17" s="1" t="s">
        <v>80</v>
      </c>
      <c r="F17" s="1" t="s">
        <v>81</v>
      </c>
      <c r="G17" s="1" t="s">
        <v>56</v>
      </c>
      <c r="H17" s="1" t="s">
        <v>57</v>
      </c>
      <c r="I17" s="1" t="s">
        <v>57</v>
      </c>
      <c r="J17" s="1" t="s">
        <v>82</v>
      </c>
      <c r="K17" s="1" t="s">
        <v>59</v>
      </c>
      <c r="L17" s="1">
        <v>111</v>
      </c>
      <c r="M17" s="1">
        <v>1</v>
      </c>
      <c r="N17" s="1" t="s">
        <v>35</v>
      </c>
      <c r="O17" s="1" t="s">
        <v>36</v>
      </c>
      <c r="P17" s="1" t="s">
        <v>37</v>
      </c>
      <c r="Q17" s="1">
        <v>59.975769779060897</v>
      </c>
    </row>
    <row r="18" spans="1:17" x14ac:dyDescent="0.3">
      <c r="A18" t="s">
        <v>83</v>
      </c>
      <c r="B18" t="s">
        <v>84</v>
      </c>
      <c r="C18" t="s">
        <v>70</v>
      </c>
      <c r="D18" t="s">
        <v>84</v>
      </c>
      <c r="E18" t="s">
        <v>61</v>
      </c>
      <c r="F18" t="s">
        <v>85</v>
      </c>
      <c r="G18" t="s">
        <v>56</v>
      </c>
      <c r="H18" t="s">
        <v>57</v>
      </c>
      <c r="I18" t="s">
        <v>57</v>
      </c>
      <c r="J18" t="s">
        <v>86</v>
      </c>
      <c r="K18" t="s">
        <v>59</v>
      </c>
      <c r="L18">
        <v>111</v>
      </c>
      <c r="M18">
        <v>1</v>
      </c>
      <c r="N18" t="s">
        <v>35</v>
      </c>
      <c r="O18" t="s">
        <v>36</v>
      </c>
      <c r="P18" t="s">
        <v>37</v>
      </c>
      <c r="Q18">
        <v>59.975769779060897</v>
      </c>
    </row>
    <row r="19" spans="1:17" x14ac:dyDescent="0.3">
      <c r="A19" t="s">
        <v>95</v>
      </c>
      <c r="B19" t="s">
        <v>96</v>
      </c>
      <c r="C19" t="s">
        <v>70</v>
      </c>
      <c r="D19" t="s">
        <v>96</v>
      </c>
      <c r="E19" t="s">
        <v>97</v>
      </c>
      <c r="F19" t="s">
        <v>98</v>
      </c>
      <c r="G19" t="s">
        <v>56</v>
      </c>
      <c r="H19" t="s">
        <v>57</v>
      </c>
      <c r="I19" t="s">
        <v>57</v>
      </c>
      <c r="J19" t="s">
        <v>99</v>
      </c>
      <c r="K19" t="s">
        <v>59</v>
      </c>
      <c r="L19">
        <v>111</v>
      </c>
      <c r="M19">
        <v>1</v>
      </c>
      <c r="N19" t="s">
        <v>35</v>
      </c>
      <c r="O19" t="s">
        <v>36</v>
      </c>
      <c r="P19" t="s">
        <v>37</v>
      </c>
      <c r="Q19">
        <v>59.975769779060897</v>
      </c>
    </row>
    <row r="20" spans="1:17" x14ac:dyDescent="0.3">
      <c r="A20" t="s">
        <v>115</v>
      </c>
      <c r="B20" t="s">
        <v>116</v>
      </c>
      <c r="C20" t="s">
        <v>70</v>
      </c>
      <c r="D20" t="s">
        <v>116</v>
      </c>
      <c r="E20" t="s">
        <v>108</v>
      </c>
      <c r="F20" t="s">
        <v>109</v>
      </c>
      <c r="G20" t="s">
        <v>56</v>
      </c>
      <c r="H20" t="s">
        <v>57</v>
      </c>
      <c r="I20" t="s">
        <v>57</v>
      </c>
      <c r="J20" t="s">
        <v>117</v>
      </c>
      <c r="K20" t="s">
        <v>59</v>
      </c>
      <c r="L20">
        <v>111</v>
      </c>
      <c r="M20">
        <v>1</v>
      </c>
      <c r="N20" t="s">
        <v>35</v>
      </c>
      <c r="O20" t="s">
        <v>36</v>
      </c>
      <c r="P20" t="s">
        <v>37</v>
      </c>
      <c r="Q20">
        <v>59.975769779060897</v>
      </c>
    </row>
    <row r="21" spans="1:17" x14ac:dyDescent="0.3">
      <c r="A21" t="s">
        <v>118</v>
      </c>
      <c r="B21" t="s">
        <v>119</v>
      </c>
      <c r="C21" t="s">
        <v>70</v>
      </c>
      <c r="D21" t="s">
        <v>119</v>
      </c>
      <c r="E21" t="s">
        <v>108</v>
      </c>
      <c r="F21" t="s">
        <v>109</v>
      </c>
      <c r="G21" t="s">
        <v>56</v>
      </c>
      <c r="H21" t="s">
        <v>57</v>
      </c>
      <c r="I21" t="s">
        <v>57</v>
      </c>
      <c r="J21" t="s">
        <v>120</v>
      </c>
      <c r="K21" t="s">
        <v>59</v>
      </c>
      <c r="L21">
        <v>111</v>
      </c>
      <c r="M21">
        <v>1</v>
      </c>
      <c r="N21" t="s">
        <v>35</v>
      </c>
      <c r="O21" t="s">
        <v>36</v>
      </c>
      <c r="P21" t="s">
        <v>37</v>
      </c>
      <c r="Q21">
        <v>59.975769779060897</v>
      </c>
    </row>
    <row r="24" spans="1:17" x14ac:dyDescent="0.3">
      <c r="D24" s="2"/>
      <c r="E24" s="3" t="s">
        <v>133</v>
      </c>
      <c r="F24" s="3"/>
      <c r="G24" s="3"/>
      <c r="H24" s="3">
        <v>14</v>
      </c>
      <c r="I24" s="4">
        <f>14/14</f>
        <v>1</v>
      </c>
    </row>
    <row r="25" spans="1:17" x14ac:dyDescent="0.3">
      <c r="D25" s="5"/>
      <c r="E25" t="s">
        <v>134</v>
      </c>
      <c r="H25">
        <v>5</v>
      </c>
      <c r="I25" s="6">
        <f>5/6</f>
        <v>0.83333333333333337</v>
      </c>
    </row>
    <row r="26" spans="1:17" x14ac:dyDescent="0.3">
      <c r="D26" s="5"/>
      <c r="I26" s="6"/>
    </row>
    <row r="27" spans="1:17" x14ac:dyDescent="0.3">
      <c r="D27" s="5" t="s">
        <v>135</v>
      </c>
      <c r="E27">
        <v>1</v>
      </c>
      <c r="G27" t="s">
        <v>136</v>
      </c>
      <c r="I27" s="6">
        <f>I24-I25</f>
        <v>0.16666666666666663</v>
      </c>
    </row>
    <row r="28" spans="1:17" x14ac:dyDescent="0.3">
      <c r="D28" s="7" t="s">
        <v>137</v>
      </c>
      <c r="E28" s="8">
        <v>0.83333333333333337</v>
      </c>
      <c r="F28" s="8"/>
      <c r="G28" s="8"/>
      <c r="H28" s="8"/>
      <c r="I2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EDD8-3C9D-47B6-B17E-0FAB17E69D13}">
  <dimension ref="A1:AH36"/>
  <sheetViews>
    <sheetView workbookViewId="0">
      <selection sqref="A1:AJ39"/>
    </sheetView>
  </sheetViews>
  <sheetFormatPr defaultRowHeight="14.4" x14ac:dyDescent="0.3"/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3">
      <c r="A2" t="s">
        <v>42</v>
      </c>
      <c r="E2">
        <v>0</v>
      </c>
      <c r="F2">
        <v>0</v>
      </c>
      <c r="G2">
        <v>0</v>
      </c>
      <c r="H2">
        <v>10</v>
      </c>
      <c r="M2">
        <v>20.182528500008601</v>
      </c>
      <c r="N2">
        <v>20.182528500008601</v>
      </c>
      <c r="O2">
        <v>1.86666666666666</v>
      </c>
      <c r="P2">
        <v>1.5150479000003501</v>
      </c>
      <c r="AC2">
        <v>333</v>
      </c>
      <c r="AD2">
        <v>1</v>
      </c>
      <c r="AE2" t="s">
        <v>138</v>
      </c>
      <c r="AF2" t="s">
        <v>36</v>
      </c>
      <c r="AG2" t="s">
        <v>37</v>
      </c>
      <c r="AH2">
        <v>60.0764051733996</v>
      </c>
    </row>
    <row r="3" spans="1:34" x14ac:dyDescent="0.3">
      <c r="A3" t="s">
        <v>50</v>
      </c>
      <c r="E3">
        <v>0</v>
      </c>
      <c r="F3">
        <v>1</v>
      </c>
      <c r="G3">
        <v>1</v>
      </c>
      <c r="H3">
        <v>5</v>
      </c>
      <c r="M3">
        <v>21.695478900001</v>
      </c>
      <c r="N3">
        <v>21.695478900001</v>
      </c>
      <c r="O3">
        <v>2.7222222222222201</v>
      </c>
      <c r="P3">
        <v>0.99918009999964796</v>
      </c>
      <c r="AC3">
        <v>333</v>
      </c>
      <c r="AD3">
        <v>1</v>
      </c>
      <c r="AE3" t="s">
        <v>138</v>
      </c>
      <c r="AF3" t="s">
        <v>36</v>
      </c>
      <c r="AG3" t="s">
        <v>37</v>
      </c>
      <c r="AH3">
        <v>60.0764051733996</v>
      </c>
    </row>
    <row r="4" spans="1:34" x14ac:dyDescent="0.3">
      <c r="A4" t="s">
        <v>51</v>
      </c>
      <c r="E4">
        <v>0</v>
      </c>
      <c r="F4">
        <v>2</v>
      </c>
      <c r="G4">
        <v>2</v>
      </c>
      <c r="H4">
        <v>8</v>
      </c>
      <c r="M4">
        <v>22.733528099997699</v>
      </c>
      <c r="N4">
        <v>22.733528099997699</v>
      </c>
      <c r="O4">
        <v>2.0333333333333301</v>
      </c>
      <c r="P4">
        <v>0.95422510000935201</v>
      </c>
      <c r="AC4">
        <v>333</v>
      </c>
      <c r="AD4">
        <v>1</v>
      </c>
      <c r="AE4" t="s">
        <v>138</v>
      </c>
      <c r="AF4" t="s">
        <v>36</v>
      </c>
      <c r="AG4" t="s">
        <v>37</v>
      </c>
      <c r="AH4">
        <v>60.0764051733996</v>
      </c>
    </row>
    <row r="5" spans="1:34" x14ac:dyDescent="0.3">
      <c r="A5" t="s">
        <v>34</v>
      </c>
      <c r="E5">
        <v>0</v>
      </c>
      <c r="F5">
        <v>3</v>
      </c>
      <c r="G5">
        <v>3</v>
      </c>
      <c r="H5">
        <v>11</v>
      </c>
      <c r="M5">
        <v>23.712337300006698</v>
      </c>
      <c r="N5">
        <v>23.712337300006698</v>
      </c>
      <c r="O5">
        <v>3.4962962962962898</v>
      </c>
      <c r="P5">
        <v>1.1222895999962901</v>
      </c>
      <c r="AC5">
        <v>333</v>
      </c>
      <c r="AD5">
        <v>1</v>
      </c>
      <c r="AE5" t="s">
        <v>138</v>
      </c>
      <c r="AF5" t="s">
        <v>36</v>
      </c>
      <c r="AG5" t="s">
        <v>37</v>
      </c>
      <c r="AH5">
        <v>60.0764051733996</v>
      </c>
    </row>
    <row r="6" spans="1:34" x14ac:dyDescent="0.3">
      <c r="A6" t="s">
        <v>41</v>
      </c>
      <c r="E6">
        <v>0</v>
      </c>
      <c r="F6">
        <v>4</v>
      </c>
      <c r="G6">
        <v>4</v>
      </c>
      <c r="H6">
        <v>3</v>
      </c>
      <c r="M6">
        <v>24.861187600006801</v>
      </c>
      <c r="N6">
        <v>24.861187600006801</v>
      </c>
      <c r="O6">
        <v>2.1518518518518501</v>
      </c>
      <c r="P6">
        <v>0.80946769998990897</v>
      </c>
      <c r="AC6">
        <v>333</v>
      </c>
      <c r="AD6">
        <v>1</v>
      </c>
      <c r="AE6" t="s">
        <v>138</v>
      </c>
      <c r="AF6" t="s">
        <v>36</v>
      </c>
      <c r="AG6" t="s">
        <v>37</v>
      </c>
      <c r="AH6">
        <v>60.0764051733996</v>
      </c>
    </row>
    <row r="7" spans="1:34" x14ac:dyDescent="0.3">
      <c r="A7" t="s">
        <v>47</v>
      </c>
      <c r="E7">
        <v>0</v>
      </c>
      <c r="F7">
        <v>5</v>
      </c>
      <c r="G7">
        <v>5</v>
      </c>
      <c r="H7">
        <v>12</v>
      </c>
      <c r="M7">
        <v>25.693672399996998</v>
      </c>
      <c r="N7">
        <v>25.693672399996998</v>
      </c>
      <c r="O7">
        <v>3.4703703703703699</v>
      </c>
      <c r="P7">
        <v>1.00086919999739</v>
      </c>
      <c r="AC7">
        <v>333</v>
      </c>
      <c r="AD7">
        <v>1</v>
      </c>
      <c r="AE7" t="s">
        <v>138</v>
      </c>
      <c r="AF7" t="s">
        <v>36</v>
      </c>
      <c r="AG7" t="s">
        <v>37</v>
      </c>
      <c r="AH7">
        <v>60.0764051733996</v>
      </c>
    </row>
    <row r="8" spans="1:34" x14ac:dyDescent="0.3">
      <c r="A8" t="s">
        <v>39</v>
      </c>
      <c r="E8">
        <v>0</v>
      </c>
      <c r="F8">
        <v>6</v>
      </c>
      <c r="G8">
        <v>6</v>
      </c>
      <c r="H8">
        <v>6</v>
      </c>
      <c r="M8">
        <v>26.759699000002001</v>
      </c>
      <c r="N8">
        <v>26.759699000002001</v>
      </c>
      <c r="O8">
        <v>2.1037037037037001</v>
      </c>
      <c r="P8">
        <v>0.74136749999888696</v>
      </c>
      <c r="AC8">
        <v>333</v>
      </c>
      <c r="AD8">
        <v>1</v>
      </c>
      <c r="AE8" t="s">
        <v>138</v>
      </c>
      <c r="AF8" t="s">
        <v>36</v>
      </c>
      <c r="AG8" t="s">
        <v>37</v>
      </c>
      <c r="AH8">
        <v>60.0764051733996</v>
      </c>
    </row>
    <row r="9" spans="1:34" x14ac:dyDescent="0.3">
      <c r="A9" t="s">
        <v>38</v>
      </c>
      <c r="E9">
        <v>0</v>
      </c>
      <c r="F9">
        <v>7</v>
      </c>
      <c r="G9">
        <v>7</v>
      </c>
      <c r="H9">
        <v>9</v>
      </c>
      <c r="M9">
        <v>27.508515800000101</v>
      </c>
      <c r="N9">
        <v>27.508515800000101</v>
      </c>
      <c r="O9">
        <v>1.25925925925925</v>
      </c>
      <c r="P9">
        <v>0.67420339999080103</v>
      </c>
      <c r="AC9">
        <v>333</v>
      </c>
      <c r="AD9">
        <v>1</v>
      </c>
      <c r="AE9" t="s">
        <v>138</v>
      </c>
      <c r="AF9" t="s">
        <v>36</v>
      </c>
      <c r="AG9" t="s">
        <v>37</v>
      </c>
      <c r="AH9">
        <v>60.0764051733996</v>
      </c>
    </row>
    <row r="10" spans="1:34" x14ac:dyDescent="0.3">
      <c r="A10" t="s">
        <v>43</v>
      </c>
      <c r="E10">
        <v>0</v>
      </c>
      <c r="F10">
        <v>8</v>
      </c>
      <c r="G10">
        <v>8</v>
      </c>
      <c r="H10">
        <v>0</v>
      </c>
      <c r="M10">
        <v>28.208226100003198</v>
      </c>
      <c r="N10">
        <v>28.208226100003198</v>
      </c>
      <c r="O10">
        <v>2.4555555555555499</v>
      </c>
      <c r="P10">
        <v>1.06284840000444</v>
      </c>
      <c r="AC10">
        <v>333</v>
      </c>
      <c r="AD10">
        <v>1</v>
      </c>
      <c r="AE10" t="s">
        <v>138</v>
      </c>
      <c r="AF10" t="s">
        <v>36</v>
      </c>
      <c r="AG10" t="s">
        <v>37</v>
      </c>
      <c r="AH10">
        <v>60.0764051733996</v>
      </c>
    </row>
    <row r="11" spans="1:34" x14ac:dyDescent="0.3">
      <c r="A11" t="s">
        <v>45</v>
      </c>
      <c r="E11">
        <v>0</v>
      </c>
      <c r="F11">
        <v>9</v>
      </c>
      <c r="G11">
        <v>9</v>
      </c>
      <c r="H11">
        <v>2</v>
      </c>
      <c r="M11">
        <v>29.303863499997501</v>
      </c>
      <c r="N11">
        <v>29.303863499997501</v>
      </c>
      <c r="O11">
        <v>1.43333333333333</v>
      </c>
      <c r="P11">
        <v>0.82396880000305806</v>
      </c>
      <c r="AC11">
        <v>333</v>
      </c>
      <c r="AD11">
        <v>1</v>
      </c>
      <c r="AE11" t="s">
        <v>138</v>
      </c>
      <c r="AF11" t="s">
        <v>36</v>
      </c>
      <c r="AG11" t="s">
        <v>37</v>
      </c>
      <c r="AH11">
        <v>60.0764051733996</v>
      </c>
    </row>
    <row r="12" spans="1:34" x14ac:dyDescent="0.3">
      <c r="A12" t="s">
        <v>40</v>
      </c>
      <c r="E12">
        <v>0</v>
      </c>
      <c r="F12">
        <v>10</v>
      </c>
      <c r="G12">
        <v>10</v>
      </c>
      <c r="H12">
        <v>4</v>
      </c>
      <c r="M12">
        <v>30.1671836000023</v>
      </c>
      <c r="N12">
        <v>30.1671836000023</v>
      </c>
      <c r="O12">
        <v>2.0888888888888801</v>
      </c>
      <c r="P12">
        <v>0.89563119999365803</v>
      </c>
      <c r="AC12">
        <v>333</v>
      </c>
      <c r="AD12">
        <v>1</v>
      </c>
      <c r="AE12" t="s">
        <v>138</v>
      </c>
      <c r="AF12" t="s">
        <v>36</v>
      </c>
      <c r="AG12" t="s">
        <v>37</v>
      </c>
      <c r="AH12">
        <v>60.0764051733996</v>
      </c>
    </row>
    <row r="13" spans="1:34" x14ac:dyDescent="0.3">
      <c r="A13" t="s">
        <v>44</v>
      </c>
      <c r="E13">
        <v>0</v>
      </c>
      <c r="F13">
        <v>11</v>
      </c>
      <c r="G13">
        <v>11</v>
      </c>
      <c r="H13">
        <v>7</v>
      </c>
      <c r="M13">
        <v>31.112409099994601</v>
      </c>
      <c r="N13">
        <v>31.112409099994601</v>
      </c>
      <c r="O13">
        <v>1.3925925925925899</v>
      </c>
      <c r="P13">
        <v>0.79456470000150103</v>
      </c>
      <c r="AC13">
        <v>333</v>
      </c>
      <c r="AD13">
        <v>1</v>
      </c>
      <c r="AE13" t="s">
        <v>138</v>
      </c>
      <c r="AF13" t="s">
        <v>36</v>
      </c>
      <c r="AG13" t="s">
        <v>37</v>
      </c>
      <c r="AH13">
        <v>60.0764051733996</v>
      </c>
    </row>
    <row r="14" spans="1:34" x14ac:dyDescent="0.3">
      <c r="A14" t="s">
        <v>46</v>
      </c>
      <c r="E14">
        <v>0</v>
      </c>
      <c r="F14">
        <v>12</v>
      </c>
      <c r="G14">
        <v>12</v>
      </c>
      <c r="H14">
        <v>1</v>
      </c>
      <c r="M14">
        <v>31.949068500005499</v>
      </c>
      <c r="N14">
        <v>31.949068500005499</v>
      </c>
      <c r="O14">
        <v>1.5222222222222199</v>
      </c>
      <c r="P14">
        <v>1.08301119999669</v>
      </c>
      <c r="AC14">
        <v>333</v>
      </c>
      <c r="AD14">
        <v>1</v>
      </c>
      <c r="AE14" t="s">
        <v>138</v>
      </c>
      <c r="AF14" t="s">
        <v>36</v>
      </c>
      <c r="AG14" t="s">
        <v>37</v>
      </c>
      <c r="AH14">
        <v>60.0764051733996</v>
      </c>
    </row>
    <row r="15" spans="1:34" x14ac:dyDescent="0.3">
      <c r="A15" t="s">
        <v>48</v>
      </c>
      <c r="E15">
        <v>0</v>
      </c>
      <c r="F15">
        <v>13</v>
      </c>
      <c r="G15">
        <v>13</v>
      </c>
      <c r="H15">
        <v>13</v>
      </c>
      <c r="M15">
        <v>33.084202500001901</v>
      </c>
      <c r="N15">
        <v>33.084202500001901</v>
      </c>
      <c r="O15">
        <v>2.5814814814814802</v>
      </c>
      <c r="P15">
        <v>0.75508610000542797</v>
      </c>
      <c r="AC15">
        <v>333</v>
      </c>
      <c r="AD15">
        <v>1</v>
      </c>
      <c r="AE15" t="s">
        <v>138</v>
      </c>
      <c r="AF15" t="s">
        <v>36</v>
      </c>
      <c r="AG15" t="s">
        <v>37</v>
      </c>
      <c r="AH15">
        <v>60.0764051733996</v>
      </c>
    </row>
    <row r="16" spans="1:34" x14ac:dyDescent="0.3">
      <c r="A16" t="s">
        <v>49</v>
      </c>
      <c r="E16">
        <v>0</v>
      </c>
      <c r="F16">
        <v>14</v>
      </c>
      <c r="G16">
        <v>14</v>
      </c>
      <c r="H16">
        <v>14</v>
      </c>
      <c r="M16">
        <v>33.886421600007402</v>
      </c>
      <c r="N16">
        <v>33.886421600007402</v>
      </c>
      <c r="O16">
        <v>1.4629629629629599</v>
      </c>
      <c r="P16">
        <v>0.83835389999148902</v>
      </c>
      <c r="AC16">
        <v>333</v>
      </c>
      <c r="AD16">
        <v>1</v>
      </c>
      <c r="AE16" t="s">
        <v>138</v>
      </c>
      <c r="AF16" t="s">
        <v>36</v>
      </c>
      <c r="AG16" t="s">
        <v>37</v>
      </c>
      <c r="AH16">
        <v>60.0764051733996</v>
      </c>
    </row>
    <row r="17" spans="2:34" x14ac:dyDescent="0.3">
      <c r="B17" t="s">
        <v>121</v>
      </c>
      <c r="C17" t="s">
        <v>47</v>
      </c>
      <c r="D17" t="s">
        <v>53</v>
      </c>
      <c r="I17">
        <v>0</v>
      </c>
      <c r="J17">
        <v>0</v>
      </c>
      <c r="K17">
        <v>0</v>
      </c>
      <c r="L17">
        <v>7</v>
      </c>
      <c r="Q17">
        <v>34.766620099995599</v>
      </c>
      <c r="R17">
        <v>34.766620099995599</v>
      </c>
      <c r="S17">
        <v>34.766620099995599</v>
      </c>
      <c r="T17">
        <v>2.2661900002276501E-2</v>
      </c>
      <c r="U17" t="s">
        <v>47</v>
      </c>
      <c r="V17" t="s">
        <v>139</v>
      </c>
      <c r="W17" t="s">
        <v>140</v>
      </c>
      <c r="X17" t="s">
        <v>56</v>
      </c>
      <c r="Y17" t="s">
        <v>57</v>
      </c>
      <c r="Z17" t="s">
        <v>57</v>
      </c>
      <c r="AA17" t="s">
        <v>141</v>
      </c>
      <c r="AB17" t="s">
        <v>59</v>
      </c>
      <c r="AC17">
        <v>333</v>
      </c>
      <c r="AD17">
        <v>1</v>
      </c>
      <c r="AE17" t="s">
        <v>138</v>
      </c>
      <c r="AF17" t="s">
        <v>36</v>
      </c>
      <c r="AG17" t="s">
        <v>37</v>
      </c>
      <c r="AH17">
        <v>60.0764051733996</v>
      </c>
    </row>
    <row r="18" spans="2:34" x14ac:dyDescent="0.3">
      <c r="B18" t="s">
        <v>107</v>
      </c>
      <c r="C18" t="s">
        <v>41</v>
      </c>
      <c r="D18" t="s">
        <v>53</v>
      </c>
      <c r="I18">
        <v>0</v>
      </c>
      <c r="J18">
        <v>1</v>
      </c>
      <c r="K18">
        <v>1</v>
      </c>
      <c r="L18">
        <v>11</v>
      </c>
      <c r="Q18">
        <v>41.0131815000058</v>
      </c>
      <c r="R18">
        <v>41.0131815000058</v>
      </c>
      <c r="S18">
        <v>41.0131815000058</v>
      </c>
      <c r="T18">
        <v>3.0068999913055402E-3</v>
      </c>
      <c r="U18" t="s">
        <v>41</v>
      </c>
      <c r="V18" t="s">
        <v>142</v>
      </c>
      <c r="W18" t="s">
        <v>143</v>
      </c>
      <c r="X18" t="s">
        <v>56</v>
      </c>
      <c r="Y18" t="s">
        <v>57</v>
      </c>
      <c r="Z18" t="s">
        <v>57</v>
      </c>
      <c r="AA18" t="s">
        <v>144</v>
      </c>
      <c r="AB18" t="s">
        <v>59</v>
      </c>
      <c r="AC18">
        <v>333</v>
      </c>
      <c r="AD18">
        <v>1</v>
      </c>
      <c r="AE18" t="s">
        <v>138</v>
      </c>
      <c r="AF18" t="s">
        <v>36</v>
      </c>
      <c r="AG18" t="s">
        <v>37</v>
      </c>
      <c r="AH18">
        <v>60.0764051733996</v>
      </c>
    </row>
    <row r="19" spans="2:34" x14ac:dyDescent="0.3">
      <c r="B19" t="s">
        <v>125</v>
      </c>
      <c r="C19" t="s">
        <v>49</v>
      </c>
      <c r="D19" t="s">
        <v>53</v>
      </c>
      <c r="I19">
        <v>0</v>
      </c>
      <c r="J19">
        <v>2</v>
      </c>
      <c r="K19">
        <v>2</v>
      </c>
      <c r="L19">
        <v>9</v>
      </c>
      <c r="Q19">
        <v>45.649466100003302</v>
      </c>
      <c r="R19">
        <v>45.649466100003302</v>
      </c>
      <c r="S19">
        <v>45.649466100003302</v>
      </c>
      <c r="T19">
        <v>4.5558999991044402E-3</v>
      </c>
      <c r="U19" t="s">
        <v>38</v>
      </c>
      <c r="V19" t="s">
        <v>145</v>
      </c>
      <c r="W19" t="s">
        <v>98</v>
      </c>
      <c r="X19" t="s">
        <v>56</v>
      </c>
      <c r="Y19" t="s">
        <v>57</v>
      </c>
      <c r="Z19" t="s">
        <v>57</v>
      </c>
      <c r="AA19" t="s">
        <v>146</v>
      </c>
      <c r="AB19" t="s">
        <v>59</v>
      </c>
      <c r="AC19">
        <v>333</v>
      </c>
      <c r="AD19">
        <v>1</v>
      </c>
      <c r="AE19" t="s">
        <v>138</v>
      </c>
      <c r="AF19" t="s">
        <v>36</v>
      </c>
      <c r="AG19" t="s">
        <v>37</v>
      </c>
      <c r="AH19">
        <v>60.0764051733996</v>
      </c>
    </row>
    <row r="20" spans="2:34" x14ac:dyDescent="0.3">
      <c r="B20" t="s">
        <v>78</v>
      </c>
      <c r="C20" t="s">
        <v>45</v>
      </c>
      <c r="D20" t="s">
        <v>70</v>
      </c>
      <c r="I20">
        <v>0</v>
      </c>
      <c r="J20">
        <v>3</v>
      </c>
      <c r="K20">
        <v>3</v>
      </c>
      <c r="L20">
        <v>14</v>
      </c>
      <c r="Q20">
        <v>49.716785199998398</v>
      </c>
      <c r="R20">
        <v>49.716785199998398</v>
      </c>
      <c r="S20">
        <v>49.716785199998398</v>
      </c>
      <c r="T20">
        <v>7.35070000519044E-3</v>
      </c>
      <c r="U20" t="s">
        <v>147</v>
      </c>
      <c r="V20" t="s">
        <v>148</v>
      </c>
      <c r="W20" t="s">
        <v>148</v>
      </c>
      <c r="X20" t="s">
        <v>148</v>
      </c>
      <c r="Y20" t="s">
        <v>148</v>
      </c>
      <c r="Z20" t="s">
        <v>148</v>
      </c>
      <c r="AA20" t="s">
        <v>148</v>
      </c>
      <c r="AB20" t="s">
        <v>148</v>
      </c>
      <c r="AC20">
        <v>333</v>
      </c>
      <c r="AD20">
        <v>1</v>
      </c>
      <c r="AE20" t="s">
        <v>138</v>
      </c>
      <c r="AF20" t="s">
        <v>36</v>
      </c>
      <c r="AG20" t="s">
        <v>37</v>
      </c>
      <c r="AH20">
        <v>60.0764051733996</v>
      </c>
    </row>
    <row r="21" spans="2:34" x14ac:dyDescent="0.3">
      <c r="B21" t="s">
        <v>115</v>
      </c>
      <c r="C21" t="s">
        <v>116</v>
      </c>
      <c r="D21" t="s">
        <v>70</v>
      </c>
      <c r="I21">
        <v>0</v>
      </c>
      <c r="J21">
        <v>4</v>
      </c>
      <c r="K21">
        <v>4</v>
      </c>
      <c r="L21">
        <v>19</v>
      </c>
      <c r="Q21">
        <v>59.732260699995003</v>
      </c>
      <c r="R21">
        <v>59.732260699995003</v>
      </c>
      <c r="S21">
        <v>59.732260699995003</v>
      </c>
      <c r="T21">
        <v>2.5556399996276E-2</v>
      </c>
      <c r="U21" t="s">
        <v>149</v>
      </c>
      <c r="V21" t="s">
        <v>148</v>
      </c>
      <c r="W21" t="s">
        <v>148</v>
      </c>
      <c r="X21" t="s">
        <v>148</v>
      </c>
      <c r="Y21" t="s">
        <v>148</v>
      </c>
      <c r="Z21" t="s">
        <v>148</v>
      </c>
      <c r="AA21" t="s">
        <v>148</v>
      </c>
      <c r="AB21" t="s">
        <v>148</v>
      </c>
      <c r="AC21">
        <v>333</v>
      </c>
      <c r="AD21">
        <v>1</v>
      </c>
      <c r="AE21" t="s">
        <v>138</v>
      </c>
      <c r="AF21" t="s">
        <v>36</v>
      </c>
      <c r="AG21" t="s">
        <v>37</v>
      </c>
      <c r="AH21">
        <v>60.0764051733996</v>
      </c>
    </row>
    <row r="22" spans="2:34" x14ac:dyDescent="0.3">
      <c r="B22" t="s">
        <v>111</v>
      </c>
      <c r="C22" t="s">
        <v>48</v>
      </c>
      <c r="D22" t="s">
        <v>53</v>
      </c>
      <c r="I22">
        <v>0</v>
      </c>
      <c r="J22">
        <v>5</v>
      </c>
      <c r="K22">
        <v>5</v>
      </c>
      <c r="L22">
        <v>8</v>
      </c>
      <c r="Q22">
        <v>69.722475100002995</v>
      </c>
      <c r="R22">
        <v>69.722475100002995</v>
      </c>
      <c r="S22">
        <v>69.722475100002995</v>
      </c>
      <c r="T22">
        <v>1.42760000017005E-2</v>
      </c>
      <c r="U22" t="s">
        <v>48</v>
      </c>
      <c r="V22" t="s">
        <v>150</v>
      </c>
      <c r="W22" t="s">
        <v>151</v>
      </c>
      <c r="X22" t="s">
        <v>56</v>
      </c>
      <c r="Y22" t="s">
        <v>57</v>
      </c>
      <c r="Z22" t="s">
        <v>57</v>
      </c>
      <c r="AA22" t="s">
        <v>152</v>
      </c>
      <c r="AB22" t="s">
        <v>59</v>
      </c>
      <c r="AC22">
        <v>333</v>
      </c>
      <c r="AD22">
        <v>1</v>
      </c>
      <c r="AE22" t="s">
        <v>138</v>
      </c>
      <c r="AF22" t="s">
        <v>36</v>
      </c>
      <c r="AG22" t="s">
        <v>37</v>
      </c>
      <c r="AH22">
        <v>60.0764051733996</v>
      </c>
    </row>
    <row r="23" spans="2:34" x14ac:dyDescent="0.3">
      <c r="B23" t="s">
        <v>95</v>
      </c>
      <c r="C23" t="s">
        <v>96</v>
      </c>
      <c r="D23" t="s">
        <v>70</v>
      </c>
      <c r="I23">
        <v>0</v>
      </c>
      <c r="J23">
        <v>6</v>
      </c>
      <c r="K23">
        <v>6</v>
      </c>
      <c r="L23">
        <v>18</v>
      </c>
      <c r="Q23">
        <v>73.217001199998705</v>
      </c>
      <c r="R23">
        <v>73.217001199998705</v>
      </c>
      <c r="S23">
        <v>73.217001199998705</v>
      </c>
      <c r="T23">
        <v>3.1428000074811202E-3</v>
      </c>
      <c r="U23" t="s">
        <v>96</v>
      </c>
      <c r="V23" t="s">
        <v>153</v>
      </c>
      <c r="W23" t="s">
        <v>98</v>
      </c>
      <c r="X23" t="s">
        <v>56</v>
      </c>
      <c r="Y23" t="s">
        <v>57</v>
      </c>
      <c r="Z23" t="s">
        <v>57</v>
      </c>
      <c r="AA23" t="s">
        <v>154</v>
      </c>
      <c r="AB23" t="s">
        <v>59</v>
      </c>
      <c r="AC23">
        <v>333</v>
      </c>
      <c r="AD23">
        <v>1</v>
      </c>
      <c r="AE23" t="s">
        <v>138</v>
      </c>
      <c r="AF23" t="s">
        <v>36</v>
      </c>
      <c r="AG23" t="s">
        <v>37</v>
      </c>
      <c r="AH23">
        <v>60.0764051733996</v>
      </c>
    </row>
    <row r="24" spans="2:34" x14ac:dyDescent="0.3">
      <c r="B24" t="s">
        <v>68</v>
      </c>
      <c r="C24" t="s">
        <v>69</v>
      </c>
      <c r="D24" t="s">
        <v>70</v>
      </c>
      <c r="I24">
        <v>0</v>
      </c>
      <c r="J24">
        <v>7</v>
      </c>
      <c r="K24">
        <v>7</v>
      </c>
      <c r="L24">
        <v>16</v>
      </c>
      <c r="Q24">
        <v>77.408317399997003</v>
      </c>
      <c r="R24">
        <v>77.408317399997003</v>
      </c>
      <c r="S24">
        <v>77.408317399997003</v>
      </c>
      <c r="T24">
        <v>6.3060999964363804E-3</v>
      </c>
      <c r="U24" t="s">
        <v>69</v>
      </c>
      <c r="V24" t="s">
        <v>155</v>
      </c>
      <c r="W24" t="s">
        <v>156</v>
      </c>
      <c r="X24" t="s">
        <v>56</v>
      </c>
      <c r="Y24" t="s">
        <v>57</v>
      </c>
      <c r="Z24" t="s">
        <v>57</v>
      </c>
      <c r="AA24" t="s">
        <v>157</v>
      </c>
      <c r="AB24" t="s">
        <v>59</v>
      </c>
      <c r="AC24">
        <v>333</v>
      </c>
      <c r="AD24">
        <v>1</v>
      </c>
      <c r="AE24" t="s">
        <v>138</v>
      </c>
      <c r="AF24" t="s">
        <v>36</v>
      </c>
      <c r="AG24" t="s">
        <v>37</v>
      </c>
      <c r="AH24">
        <v>60.0764051733996</v>
      </c>
    </row>
    <row r="25" spans="2:34" x14ac:dyDescent="0.3">
      <c r="B25" t="s">
        <v>91</v>
      </c>
      <c r="C25" t="s">
        <v>40</v>
      </c>
      <c r="D25" t="s">
        <v>53</v>
      </c>
      <c r="I25">
        <v>0</v>
      </c>
      <c r="J25">
        <v>8</v>
      </c>
      <c r="K25">
        <v>8</v>
      </c>
      <c r="L25">
        <v>10</v>
      </c>
      <c r="Q25">
        <v>81.612940399994798</v>
      </c>
      <c r="R25">
        <v>81.612940399994798</v>
      </c>
      <c r="S25">
        <v>81.612940399994798</v>
      </c>
      <c r="T25">
        <v>4.53170000400859E-3</v>
      </c>
      <c r="U25" t="s">
        <v>40</v>
      </c>
      <c r="V25" t="s">
        <v>158</v>
      </c>
      <c r="W25" t="s">
        <v>159</v>
      </c>
      <c r="X25" t="s">
        <v>56</v>
      </c>
      <c r="Y25" t="s">
        <v>57</v>
      </c>
      <c r="Z25" t="s">
        <v>57</v>
      </c>
      <c r="AA25" t="s">
        <v>160</v>
      </c>
      <c r="AB25" t="s">
        <v>59</v>
      </c>
      <c r="AC25">
        <v>333</v>
      </c>
      <c r="AD25">
        <v>1</v>
      </c>
      <c r="AE25" t="s">
        <v>138</v>
      </c>
      <c r="AF25" t="s">
        <v>36</v>
      </c>
      <c r="AG25" t="s">
        <v>37</v>
      </c>
      <c r="AH25">
        <v>60.0764051733996</v>
      </c>
    </row>
    <row r="26" spans="2:34" x14ac:dyDescent="0.3">
      <c r="B26" t="s">
        <v>103</v>
      </c>
      <c r="C26" t="s">
        <v>39</v>
      </c>
      <c r="D26" t="s">
        <v>53</v>
      </c>
      <c r="I26">
        <v>0</v>
      </c>
      <c r="J26">
        <v>9</v>
      </c>
      <c r="K26">
        <v>9</v>
      </c>
      <c r="L26">
        <v>1</v>
      </c>
      <c r="Q26">
        <v>90.349942300002994</v>
      </c>
      <c r="R26">
        <v>90.349942300002994</v>
      </c>
      <c r="S26">
        <v>90.349942300002994</v>
      </c>
      <c r="T26">
        <v>3.1152000010479198E-3</v>
      </c>
      <c r="U26" t="s">
        <v>39</v>
      </c>
      <c r="V26" t="s">
        <v>161</v>
      </c>
      <c r="W26" t="s">
        <v>156</v>
      </c>
      <c r="X26" t="s">
        <v>56</v>
      </c>
      <c r="Y26" t="s">
        <v>57</v>
      </c>
      <c r="Z26" t="s">
        <v>57</v>
      </c>
      <c r="AA26" t="s">
        <v>162</v>
      </c>
      <c r="AB26" t="s">
        <v>59</v>
      </c>
      <c r="AC26">
        <v>333</v>
      </c>
      <c r="AD26">
        <v>1</v>
      </c>
      <c r="AE26" t="s">
        <v>138</v>
      </c>
      <c r="AF26" t="s">
        <v>36</v>
      </c>
      <c r="AG26" t="s">
        <v>37</v>
      </c>
      <c r="AH26">
        <v>60.0764051733996</v>
      </c>
    </row>
    <row r="27" spans="2:34" x14ac:dyDescent="0.3">
      <c r="B27" t="s">
        <v>74</v>
      </c>
      <c r="C27" t="s">
        <v>50</v>
      </c>
      <c r="D27" t="s">
        <v>53</v>
      </c>
      <c r="I27">
        <v>0</v>
      </c>
      <c r="J27">
        <v>10</v>
      </c>
      <c r="K27">
        <v>10</v>
      </c>
      <c r="L27">
        <v>0</v>
      </c>
      <c r="Q27">
        <v>94.386153700004797</v>
      </c>
      <c r="R27">
        <v>94.386153700004797</v>
      </c>
      <c r="S27">
        <v>94.386153700004797</v>
      </c>
      <c r="T27">
        <v>4.5967000041855499E-3</v>
      </c>
      <c r="U27" t="s">
        <v>50</v>
      </c>
      <c r="V27" t="s">
        <v>145</v>
      </c>
      <c r="W27" t="s">
        <v>123</v>
      </c>
      <c r="X27" t="s">
        <v>56</v>
      </c>
      <c r="Y27" t="s">
        <v>57</v>
      </c>
      <c r="Z27" t="s">
        <v>57</v>
      </c>
      <c r="AA27" t="s">
        <v>163</v>
      </c>
      <c r="AB27" t="s">
        <v>59</v>
      </c>
      <c r="AC27">
        <v>333</v>
      </c>
      <c r="AD27">
        <v>1</v>
      </c>
      <c r="AE27" t="s">
        <v>138</v>
      </c>
      <c r="AF27" t="s">
        <v>36</v>
      </c>
      <c r="AG27" t="s">
        <v>37</v>
      </c>
      <c r="AH27">
        <v>60.0764051733996</v>
      </c>
    </row>
    <row r="28" spans="2:34" x14ac:dyDescent="0.3">
      <c r="B28" t="s">
        <v>52</v>
      </c>
      <c r="C28" t="s">
        <v>51</v>
      </c>
      <c r="D28" t="s">
        <v>53</v>
      </c>
      <c r="I28">
        <v>0</v>
      </c>
      <c r="J28">
        <v>11</v>
      </c>
      <c r="K28">
        <v>11</v>
      </c>
      <c r="L28">
        <v>3</v>
      </c>
      <c r="Q28">
        <v>97.909628399997004</v>
      </c>
      <c r="R28">
        <v>97.909628399997004</v>
      </c>
      <c r="S28">
        <v>97.909628399997004</v>
      </c>
      <c r="T28">
        <v>7.7217000070959304E-3</v>
      </c>
      <c r="U28" t="s">
        <v>164</v>
      </c>
      <c r="V28" t="s">
        <v>165</v>
      </c>
      <c r="W28" t="s">
        <v>166</v>
      </c>
      <c r="X28" t="s">
        <v>56</v>
      </c>
      <c r="Y28" t="s">
        <v>57</v>
      </c>
      <c r="Z28" t="s">
        <v>57</v>
      </c>
      <c r="AA28" t="s">
        <v>167</v>
      </c>
      <c r="AB28" t="s">
        <v>59</v>
      </c>
      <c r="AC28">
        <v>333</v>
      </c>
      <c r="AD28">
        <v>1</v>
      </c>
      <c r="AE28" t="s">
        <v>138</v>
      </c>
      <c r="AF28" t="s">
        <v>36</v>
      </c>
      <c r="AG28" t="s">
        <v>37</v>
      </c>
      <c r="AH28">
        <v>60.0764051733996</v>
      </c>
    </row>
    <row r="29" spans="2:34" x14ac:dyDescent="0.3">
      <c r="B29" t="s">
        <v>60</v>
      </c>
      <c r="C29" t="s">
        <v>42</v>
      </c>
      <c r="D29" t="s">
        <v>53</v>
      </c>
      <c r="I29">
        <v>0</v>
      </c>
      <c r="J29">
        <v>12</v>
      </c>
      <c r="K29">
        <v>12</v>
      </c>
      <c r="L29">
        <v>5</v>
      </c>
      <c r="Q29">
        <v>106.151499700004</v>
      </c>
      <c r="R29">
        <v>106.151499700004</v>
      </c>
      <c r="S29">
        <v>106.151499700004</v>
      </c>
      <c r="T29">
        <v>2.8482000052463198E-3</v>
      </c>
      <c r="U29" t="s">
        <v>42</v>
      </c>
      <c r="V29" t="s">
        <v>150</v>
      </c>
      <c r="W29" t="s">
        <v>168</v>
      </c>
      <c r="X29" t="s">
        <v>56</v>
      </c>
      <c r="Y29" t="s">
        <v>57</v>
      </c>
      <c r="Z29" t="s">
        <v>57</v>
      </c>
      <c r="AA29" t="s">
        <v>169</v>
      </c>
      <c r="AB29" t="s">
        <v>59</v>
      </c>
      <c r="AC29">
        <v>333</v>
      </c>
      <c r="AD29">
        <v>1</v>
      </c>
      <c r="AE29" t="s">
        <v>138</v>
      </c>
      <c r="AF29" t="s">
        <v>36</v>
      </c>
      <c r="AG29" t="s">
        <v>37</v>
      </c>
      <c r="AH29">
        <v>60.0764051733996</v>
      </c>
    </row>
    <row r="30" spans="2:34" x14ac:dyDescent="0.3">
      <c r="B30" t="s">
        <v>118</v>
      </c>
      <c r="C30" t="s">
        <v>119</v>
      </c>
      <c r="D30" t="s">
        <v>70</v>
      </c>
      <c r="I30">
        <v>0</v>
      </c>
      <c r="J30">
        <v>13</v>
      </c>
      <c r="K30">
        <v>13</v>
      </c>
      <c r="L30">
        <v>17</v>
      </c>
      <c r="Q30">
        <v>110.797480099994</v>
      </c>
      <c r="R30">
        <v>110.797480099994</v>
      </c>
      <c r="S30">
        <v>110.797480099994</v>
      </c>
      <c r="T30">
        <v>4.2981000005966E-3</v>
      </c>
      <c r="U30" t="s">
        <v>119</v>
      </c>
      <c r="V30" t="s">
        <v>170</v>
      </c>
      <c r="W30" t="s">
        <v>171</v>
      </c>
      <c r="X30" t="s">
        <v>56</v>
      </c>
      <c r="Y30" t="s">
        <v>57</v>
      </c>
      <c r="Z30" t="s">
        <v>57</v>
      </c>
      <c r="AA30" t="s">
        <v>172</v>
      </c>
      <c r="AB30" t="s">
        <v>59</v>
      </c>
      <c r="AC30">
        <v>333</v>
      </c>
      <c r="AD30">
        <v>1</v>
      </c>
      <c r="AE30" t="s">
        <v>138</v>
      </c>
      <c r="AF30" t="s">
        <v>36</v>
      </c>
      <c r="AG30" t="s">
        <v>37</v>
      </c>
      <c r="AH30">
        <v>60.0764051733996</v>
      </c>
    </row>
    <row r="31" spans="2:34" x14ac:dyDescent="0.3">
      <c r="B31" t="s">
        <v>129</v>
      </c>
      <c r="C31" t="s">
        <v>46</v>
      </c>
      <c r="D31" t="s">
        <v>53</v>
      </c>
      <c r="I31">
        <v>0</v>
      </c>
      <c r="J31">
        <v>14</v>
      </c>
      <c r="K31">
        <v>14</v>
      </c>
      <c r="L31">
        <v>13</v>
      </c>
      <c r="Q31">
        <v>114.271333700002</v>
      </c>
      <c r="R31">
        <v>114.271333700002</v>
      </c>
      <c r="S31">
        <v>114.271333700002</v>
      </c>
      <c r="T31">
        <v>6.0005999985150897E-3</v>
      </c>
      <c r="U31" t="s">
        <v>46</v>
      </c>
      <c r="V31" t="s">
        <v>173</v>
      </c>
      <c r="W31" t="s">
        <v>93</v>
      </c>
      <c r="X31" t="s">
        <v>56</v>
      </c>
      <c r="Y31" t="s">
        <v>57</v>
      </c>
      <c r="Z31" t="s">
        <v>57</v>
      </c>
      <c r="AA31" t="s">
        <v>174</v>
      </c>
      <c r="AB31" t="s">
        <v>59</v>
      </c>
      <c r="AC31">
        <v>333</v>
      </c>
      <c r="AD31">
        <v>1</v>
      </c>
      <c r="AE31" t="s">
        <v>138</v>
      </c>
      <c r="AF31" t="s">
        <v>36</v>
      </c>
      <c r="AG31" t="s">
        <v>37</v>
      </c>
      <c r="AH31">
        <v>60.0764051733996</v>
      </c>
    </row>
    <row r="32" spans="2:34" x14ac:dyDescent="0.3">
      <c r="B32" t="s">
        <v>100</v>
      </c>
      <c r="C32" t="s">
        <v>44</v>
      </c>
      <c r="D32" t="s">
        <v>53</v>
      </c>
      <c r="I32">
        <v>0</v>
      </c>
      <c r="J32">
        <v>15</v>
      </c>
      <c r="K32">
        <v>15</v>
      </c>
      <c r="L32">
        <v>2</v>
      </c>
      <c r="Q32">
        <v>119.362278900007</v>
      </c>
      <c r="R32">
        <v>119.362278900007</v>
      </c>
      <c r="S32">
        <v>119.362278900007</v>
      </c>
      <c r="T32">
        <v>4.5590999943669799E-3</v>
      </c>
      <c r="U32" t="s">
        <v>44</v>
      </c>
      <c r="V32" t="s">
        <v>175</v>
      </c>
      <c r="W32" t="s">
        <v>171</v>
      </c>
      <c r="X32" t="s">
        <v>56</v>
      </c>
      <c r="Y32" t="s">
        <v>57</v>
      </c>
      <c r="Z32" t="s">
        <v>57</v>
      </c>
      <c r="AA32" t="s">
        <v>176</v>
      </c>
      <c r="AB32" t="s">
        <v>59</v>
      </c>
      <c r="AC32">
        <v>333</v>
      </c>
      <c r="AD32">
        <v>1</v>
      </c>
      <c r="AE32" t="s">
        <v>138</v>
      </c>
      <c r="AF32" t="s">
        <v>36</v>
      </c>
      <c r="AG32" t="s">
        <v>37</v>
      </c>
      <c r="AH32">
        <v>60.0764051733996</v>
      </c>
    </row>
    <row r="33" spans="2:34" x14ac:dyDescent="0.3">
      <c r="B33" t="s">
        <v>113</v>
      </c>
      <c r="C33" t="s">
        <v>34</v>
      </c>
      <c r="D33" t="s">
        <v>53</v>
      </c>
      <c r="I33">
        <v>0</v>
      </c>
      <c r="J33">
        <v>16</v>
      </c>
      <c r="K33">
        <v>16</v>
      </c>
      <c r="L33">
        <v>6</v>
      </c>
      <c r="Q33">
        <v>123.60308749999901</v>
      </c>
      <c r="R33">
        <v>123.60308749999901</v>
      </c>
      <c r="S33">
        <v>123.60308749999901</v>
      </c>
      <c r="T33">
        <v>3.4625999978743398E-3</v>
      </c>
      <c r="U33" t="s">
        <v>34</v>
      </c>
      <c r="V33" t="s">
        <v>177</v>
      </c>
      <c r="W33" t="s">
        <v>143</v>
      </c>
      <c r="X33" t="s">
        <v>56</v>
      </c>
      <c r="Y33" t="s">
        <v>57</v>
      </c>
      <c r="Z33" t="s">
        <v>57</v>
      </c>
      <c r="AA33" t="s">
        <v>178</v>
      </c>
      <c r="AB33" t="s">
        <v>59</v>
      </c>
      <c r="AC33">
        <v>333</v>
      </c>
      <c r="AD33">
        <v>1</v>
      </c>
      <c r="AE33" t="s">
        <v>138</v>
      </c>
      <c r="AF33" t="s">
        <v>36</v>
      </c>
      <c r="AG33" t="s">
        <v>37</v>
      </c>
      <c r="AH33">
        <v>60.0764051733996</v>
      </c>
    </row>
    <row r="34" spans="2:34" x14ac:dyDescent="0.3">
      <c r="B34" t="s">
        <v>64</v>
      </c>
      <c r="C34" t="s">
        <v>43</v>
      </c>
      <c r="D34" t="s">
        <v>53</v>
      </c>
      <c r="I34">
        <v>0</v>
      </c>
      <c r="J34">
        <v>17</v>
      </c>
      <c r="K34">
        <v>17</v>
      </c>
      <c r="L34">
        <v>12</v>
      </c>
      <c r="Q34">
        <v>126.998881200008</v>
      </c>
      <c r="R34">
        <v>126.998881200008</v>
      </c>
      <c r="S34">
        <v>126.998881200008</v>
      </c>
      <c r="T34">
        <v>2.64229999447707E-3</v>
      </c>
      <c r="U34" t="s">
        <v>43</v>
      </c>
      <c r="V34" t="s">
        <v>179</v>
      </c>
      <c r="W34" t="s">
        <v>140</v>
      </c>
      <c r="X34" t="s">
        <v>56</v>
      </c>
      <c r="Y34" t="s">
        <v>57</v>
      </c>
      <c r="Z34" t="s">
        <v>57</v>
      </c>
      <c r="AA34" t="s">
        <v>180</v>
      </c>
      <c r="AB34" t="s">
        <v>59</v>
      </c>
      <c r="AC34">
        <v>333</v>
      </c>
      <c r="AD34">
        <v>1</v>
      </c>
      <c r="AE34" t="s">
        <v>138</v>
      </c>
      <c r="AF34" t="s">
        <v>36</v>
      </c>
      <c r="AG34" t="s">
        <v>37</v>
      </c>
      <c r="AH34">
        <v>60.0764051733996</v>
      </c>
    </row>
    <row r="35" spans="2:34" x14ac:dyDescent="0.3">
      <c r="B35" t="s">
        <v>87</v>
      </c>
      <c r="C35" t="s">
        <v>38</v>
      </c>
      <c r="D35" t="s">
        <v>53</v>
      </c>
      <c r="I35">
        <v>0</v>
      </c>
      <c r="J35">
        <v>18</v>
      </c>
      <c r="K35">
        <v>18</v>
      </c>
      <c r="L35">
        <v>4</v>
      </c>
      <c r="Q35">
        <v>130.71014100000301</v>
      </c>
      <c r="R35">
        <v>130.71014100000301</v>
      </c>
      <c r="S35">
        <v>130.71014100000301</v>
      </c>
      <c r="T35">
        <v>8.6805000028107298E-3</v>
      </c>
      <c r="U35" t="s">
        <v>38</v>
      </c>
      <c r="V35" t="s">
        <v>181</v>
      </c>
      <c r="W35" t="s">
        <v>98</v>
      </c>
      <c r="X35" t="s">
        <v>56</v>
      </c>
      <c r="Y35" t="s">
        <v>57</v>
      </c>
      <c r="Z35" t="s">
        <v>57</v>
      </c>
      <c r="AA35" t="s">
        <v>182</v>
      </c>
      <c r="AB35" t="s">
        <v>59</v>
      </c>
      <c r="AC35">
        <v>333</v>
      </c>
      <c r="AD35">
        <v>1</v>
      </c>
      <c r="AE35" t="s">
        <v>138</v>
      </c>
      <c r="AF35" t="s">
        <v>36</v>
      </c>
      <c r="AG35" t="s">
        <v>37</v>
      </c>
      <c r="AH35">
        <v>60.0764051733996</v>
      </c>
    </row>
    <row r="36" spans="2:34" x14ac:dyDescent="0.3">
      <c r="B36" t="s">
        <v>83</v>
      </c>
      <c r="C36" t="s">
        <v>84</v>
      </c>
      <c r="D36" t="s">
        <v>70</v>
      </c>
      <c r="I36">
        <v>0</v>
      </c>
      <c r="J36">
        <v>19</v>
      </c>
      <c r="K36">
        <v>19</v>
      </c>
      <c r="L36">
        <v>15</v>
      </c>
      <c r="Q36">
        <v>134.91320429999899</v>
      </c>
      <c r="R36">
        <v>134.91320429999899</v>
      </c>
      <c r="S36">
        <v>134.91320429999899</v>
      </c>
      <c r="T36">
        <v>4.3530999973881903E-3</v>
      </c>
      <c r="U36" t="s">
        <v>84</v>
      </c>
      <c r="V36" t="s">
        <v>183</v>
      </c>
      <c r="W36" t="s">
        <v>184</v>
      </c>
      <c r="X36" t="s">
        <v>56</v>
      </c>
      <c r="Y36" t="s">
        <v>57</v>
      </c>
      <c r="Z36" t="s">
        <v>57</v>
      </c>
      <c r="AA36" t="s">
        <v>185</v>
      </c>
      <c r="AB36" t="s">
        <v>59</v>
      </c>
      <c r="AC36">
        <v>333</v>
      </c>
      <c r="AD36">
        <v>1</v>
      </c>
      <c r="AE36" t="s">
        <v>138</v>
      </c>
      <c r="AF36" t="s">
        <v>36</v>
      </c>
      <c r="AG36" t="s">
        <v>37</v>
      </c>
      <c r="AH36">
        <v>60.0764051733996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94BF-14F3-4691-BF30-82555735B2A5}">
  <dimension ref="A1:Q28"/>
  <sheetViews>
    <sheetView workbookViewId="0">
      <selection activeCell="I27" sqref="I27"/>
    </sheetView>
  </sheetViews>
  <sheetFormatPr defaultRowHeight="14.4" x14ac:dyDescent="0.3"/>
  <sheetData>
    <row r="1" spans="1:17" x14ac:dyDescent="0.3">
      <c r="A1" t="s">
        <v>1</v>
      </c>
      <c r="B1" t="s">
        <v>2</v>
      </c>
      <c r="C1" t="s">
        <v>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3">
      <c r="A2" t="s">
        <v>121</v>
      </c>
      <c r="B2" t="s">
        <v>47</v>
      </c>
      <c r="C2" t="s">
        <v>53</v>
      </c>
      <c r="D2" t="s">
        <v>47</v>
      </c>
      <c r="E2" t="s">
        <v>139</v>
      </c>
      <c r="F2" t="s">
        <v>140</v>
      </c>
      <c r="G2" t="s">
        <v>56</v>
      </c>
      <c r="H2" t="s">
        <v>57</v>
      </c>
      <c r="I2" t="s">
        <v>57</v>
      </c>
      <c r="J2" t="s">
        <v>141</v>
      </c>
      <c r="K2" t="s">
        <v>59</v>
      </c>
      <c r="L2">
        <v>333</v>
      </c>
      <c r="M2">
        <v>1</v>
      </c>
      <c r="N2" t="s">
        <v>138</v>
      </c>
      <c r="O2" t="s">
        <v>36</v>
      </c>
      <c r="P2" t="s">
        <v>37</v>
      </c>
      <c r="Q2">
        <v>60.0764051733996</v>
      </c>
    </row>
    <row r="3" spans="1:17" x14ac:dyDescent="0.3">
      <c r="A3" t="s">
        <v>107</v>
      </c>
      <c r="B3" t="s">
        <v>41</v>
      </c>
      <c r="C3" t="s">
        <v>53</v>
      </c>
      <c r="D3" t="s">
        <v>41</v>
      </c>
      <c r="E3" t="s">
        <v>142</v>
      </c>
      <c r="F3" t="s">
        <v>143</v>
      </c>
      <c r="G3" t="s">
        <v>56</v>
      </c>
      <c r="H3" t="s">
        <v>57</v>
      </c>
      <c r="I3" t="s">
        <v>57</v>
      </c>
      <c r="J3" t="s">
        <v>144</v>
      </c>
      <c r="K3" t="s">
        <v>59</v>
      </c>
      <c r="L3">
        <v>333</v>
      </c>
      <c r="M3">
        <v>1</v>
      </c>
      <c r="N3" t="s">
        <v>138</v>
      </c>
      <c r="O3" t="s">
        <v>36</v>
      </c>
      <c r="P3" t="s">
        <v>37</v>
      </c>
      <c r="Q3">
        <v>60.0764051733996</v>
      </c>
    </row>
    <row r="4" spans="1:17" x14ac:dyDescent="0.3">
      <c r="A4" t="s">
        <v>125</v>
      </c>
      <c r="B4" t="s">
        <v>49</v>
      </c>
      <c r="C4" t="s">
        <v>53</v>
      </c>
      <c r="D4" t="s">
        <v>38</v>
      </c>
      <c r="E4" t="s">
        <v>145</v>
      </c>
      <c r="F4" t="s">
        <v>98</v>
      </c>
      <c r="G4" t="s">
        <v>56</v>
      </c>
      <c r="H4" t="s">
        <v>57</v>
      </c>
      <c r="I4" t="s">
        <v>57</v>
      </c>
      <c r="J4" t="s">
        <v>146</v>
      </c>
      <c r="K4" t="s">
        <v>59</v>
      </c>
      <c r="L4">
        <v>333</v>
      </c>
      <c r="M4">
        <v>1</v>
      </c>
      <c r="N4" t="s">
        <v>138</v>
      </c>
      <c r="O4" t="s">
        <v>36</v>
      </c>
      <c r="P4" t="s">
        <v>37</v>
      </c>
      <c r="Q4">
        <v>60.0764051733996</v>
      </c>
    </row>
    <row r="5" spans="1:17" x14ac:dyDescent="0.3">
      <c r="A5" t="s">
        <v>111</v>
      </c>
      <c r="B5" t="s">
        <v>48</v>
      </c>
      <c r="C5" t="s">
        <v>53</v>
      </c>
      <c r="D5" t="s">
        <v>48</v>
      </c>
      <c r="E5" t="s">
        <v>150</v>
      </c>
      <c r="F5" t="s">
        <v>151</v>
      </c>
      <c r="G5" t="s">
        <v>56</v>
      </c>
      <c r="H5" t="s">
        <v>57</v>
      </c>
      <c r="I5" t="s">
        <v>57</v>
      </c>
      <c r="J5" t="s">
        <v>152</v>
      </c>
      <c r="K5" t="s">
        <v>59</v>
      </c>
      <c r="L5">
        <v>333</v>
      </c>
      <c r="M5">
        <v>1</v>
      </c>
      <c r="N5" t="s">
        <v>138</v>
      </c>
      <c r="O5" t="s">
        <v>36</v>
      </c>
      <c r="P5" t="s">
        <v>37</v>
      </c>
      <c r="Q5">
        <v>60.0764051733996</v>
      </c>
    </row>
    <row r="6" spans="1:17" x14ac:dyDescent="0.3">
      <c r="A6" t="s">
        <v>91</v>
      </c>
      <c r="B6" t="s">
        <v>40</v>
      </c>
      <c r="C6" t="s">
        <v>53</v>
      </c>
      <c r="D6" t="s">
        <v>40</v>
      </c>
      <c r="E6" t="s">
        <v>158</v>
      </c>
      <c r="F6" t="s">
        <v>159</v>
      </c>
      <c r="G6" t="s">
        <v>56</v>
      </c>
      <c r="H6" t="s">
        <v>57</v>
      </c>
      <c r="I6" t="s">
        <v>57</v>
      </c>
      <c r="J6" t="s">
        <v>160</v>
      </c>
      <c r="K6" t="s">
        <v>59</v>
      </c>
      <c r="L6">
        <v>333</v>
      </c>
      <c r="M6">
        <v>1</v>
      </c>
      <c r="N6" t="s">
        <v>138</v>
      </c>
      <c r="O6" t="s">
        <v>36</v>
      </c>
      <c r="P6" t="s">
        <v>37</v>
      </c>
      <c r="Q6">
        <v>60.0764051733996</v>
      </c>
    </row>
    <row r="7" spans="1:17" x14ac:dyDescent="0.3">
      <c r="A7" t="s">
        <v>103</v>
      </c>
      <c r="B7" t="s">
        <v>39</v>
      </c>
      <c r="C7" t="s">
        <v>53</v>
      </c>
      <c r="D7" t="s">
        <v>39</v>
      </c>
      <c r="E7" t="s">
        <v>161</v>
      </c>
      <c r="F7" t="s">
        <v>156</v>
      </c>
      <c r="G7" t="s">
        <v>56</v>
      </c>
      <c r="H7" t="s">
        <v>57</v>
      </c>
      <c r="I7" t="s">
        <v>57</v>
      </c>
      <c r="J7" t="s">
        <v>162</v>
      </c>
      <c r="K7" t="s">
        <v>59</v>
      </c>
      <c r="L7">
        <v>333</v>
      </c>
      <c r="M7">
        <v>1</v>
      </c>
      <c r="N7" t="s">
        <v>138</v>
      </c>
      <c r="O7" t="s">
        <v>36</v>
      </c>
      <c r="P7" t="s">
        <v>37</v>
      </c>
      <c r="Q7">
        <v>60.0764051733996</v>
      </c>
    </row>
    <row r="8" spans="1:17" x14ac:dyDescent="0.3">
      <c r="A8" t="s">
        <v>74</v>
      </c>
      <c r="B8" t="s">
        <v>50</v>
      </c>
      <c r="C8" t="s">
        <v>53</v>
      </c>
      <c r="D8" t="s">
        <v>50</v>
      </c>
      <c r="E8" t="s">
        <v>145</v>
      </c>
      <c r="F8" t="s">
        <v>123</v>
      </c>
      <c r="G8" t="s">
        <v>56</v>
      </c>
      <c r="H8" t="s">
        <v>57</v>
      </c>
      <c r="I8" t="s">
        <v>57</v>
      </c>
      <c r="J8" t="s">
        <v>163</v>
      </c>
      <c r="K8" t="s">
        <v>59</v>
      </c>
      <c r="L8">
        <v>333</v>
      </c>
      <c r="M8">
        <v>1</v>
      </c>
      <c r="N8" t="s">
        <v>138</v>
      </c>
      <c r="O8" t="s">
        <v>36</v>
      </c>
      <c r="P8" t="s">
        <v>37</v>
      </c>
      <c r="Q8">
        <v>60.0764051733996</v>
      </c>
    </row>
    <row r="9" spans="1:17" x14ac:dyDescent="0.3">
      <c r="A9" s="1" t="s">
        <v>52</v>
      </c>
      <c r="B9" s="1" t="s">
        <v>51</v>
      </c>
      <c r="C9" s="1" t="s">
        <v>53</v>
      </c>
      <c r="D9" s="1" t="s">
        <v>164</v>
      </c>
      <c r="E9" s="1" t="s">
        <v>165</v>
      </c>
      <c r="F9" s="1" t="s">
        <v>166</v>
      </c>
      <c r="G9" s="1" t="s">
        <v>56</v>
      </c>
      <c r="H9" s="1" t="s">
        <v>57</v>
      </c>
      <c r="I9" s="1" t="s">
        <v>57</v>
      </c>
      <c r="J9" s="1" t="s">
        <v>167</v>
      </c>
      <c r="K9" s="1" t="s">
        <v>59</v>
      </c>
      <c r="L9" s="1">
        <v>333</v>
      </c>
      <c r="M9" s="1">
        <v>1</v>
      </c>
      <c r="N9" s="1" t="s">
        <v>138</v>
      </c>
      <c r="O9" s="1" t="s">
        <v>36</v>
      </c>
      <c r="P9" s="1" t="s">
        <v>37</v>
      </c>
      <c r="Q9" s="1">
        <v>60.0764051733996</v>
      </c>
    </row>
    <row r="10" spans="1:17" x14ac:dyDescent="0.3">
      <c r="A10" t="s">
        <v>60</v>
      </c>
      <c r="B10" t="s">
        <v>42</v>
      </c>
      <c r="C10" t="s">
        <v>53</v>
      </c>
      <c r="D10" t="s">
        <v>42</v>
      </c>
      <c r="E10" t="s">
        <v>150</v>
      </c>
      <c r="F10" t="s">
        <v>168</v>
      </c>
      <c r="G10" t="s">
        <v>56</v>
      </c>
      <c r="H10" t="s">
        <v>57</v>
      </c>
      <c r="I10" t="s">
        <v>57</v>
      </c>
      <c r="J10" t="s">
        <v>169</v>
      </c>
      <c r="K10" t="s">
        <v>59</v>
      </c>
      <c r="L10">
        <v>333</v>
      </c>
      <c r="M10">
        <v>1</v>
      </c>
      <c r="N10" t="s">
        <v>138</v>
      </c>
      <c r="O10" t="s">
        <v>36</v>
      </c>
      <c r="P10" t="s">
        <v>37</v>
      </c>
      <c r="Q10">
        <v>60.0764051733996</v>
      </c>
    </row>
    <row r="11" spans="1:17" x14ac:dyDescent="0.3">
      <c r="A11" t="s">
        <v>129</v>
      </c>
      <c r="B11" t="s">
        <v>46</v>
      </c>
      <c r="C11" t="s">
        <v>53</v>
      </c>
      <c r="D11" t="s">
        <v>46</v>
      </c>
      <c r="E11" t="s">
        <v>173</v>
      </c>
      <c r="F11" t="s">
        <v>93</v>
      </c>
      <c r="G11" t="s">
        <v>56</v>
      </c>
      <c r="H11" t="s">
        <v>57</v>
      </c>
      <c r="I11" t="s">
        <v>57</v>
      </c>
      <c r="J11" t="s">
        <v>174</v>
      </c>
      <c r="K11" t="s">
        <v>59</v>
      </c>
      <c r="L11">
        <v>333</v>
      </c>
      <c r="M11">
        <v>1</v>
      </c>
      <c r="N11" t="s">
        <v>138</v>
      </c>
      <c r="O11" t="s">
        <v>36</v>
      </c>
      <c r="P11" t="s">
        <v>37</v>
      </c>
      <c r="Q11">
        <v>60.0764051733996</v>
      </c>
    </row>
    <row r="12" spans="1:17" x14ac:dyDescent="0.3">
      <c r="A12" t="s">
        <v>100</v>
      </c>
      <c r="B12" t="s">
        <v>44</v>
      </c>
      <c r="C12" t="s">
        <v>53</v>
      </c>
      <c r="D12" t="s">
        <v>44</v>
      </c>
      <c r="E12" t="s">
        <v>175</v>
      </c>
      <c r="F12" t="s">
        <v>171</v>
      </c>
      <c r="G12" t="s">
        <v>56</v>
      </c>
      <c r="H12" t="s">
        <v>57</v>
      </c>
      <c r="I12" t="s">
        <v>57</v>
      </c>
      <c r="J12" t="s">
        <v>176</v>
      </c>
      <c r="K12" t="s">
        <v>59</v>
      </c>
      <c r="L12">
        <v>333</v>
      </c>
      <c r="M12">
        <v>1</v>
      </c>
      <c r="N12" t="s">
        <v>138</v>
      </c>
      <c r="O12" t="s">
        <v>36</v>
      </c>
      <c r="P12" t="s">
        <v>37</v>
      </c>
      <c r="Q12">
        <v>60.0764051733996</v>
      </c>
    </row>
    <row r="13" spans="1:17" x14ac:dyDescent="0.3">
      <c r="A13" t="s">
        <v>113</v>
      </c>
      <c r="B13" t="s">
        <v>34</v>
      </c>
      <c r="C13" t="s">
        <v>53</v>
      </c>
      <c r="D13" t="s">
        <v>34</v>
      </c>
      <c r="E13" t="s">
        <v>177</v>
      </c>
      <c r="F13" t="s">
        <v>143</v>
      </c>
      <c r="G13" t="s">
        <v>56</v>
      </c>
      <c r="H13" t="s">
        <v>57</v>
      </c>
      <c r="I13" t="s">
        <v>57</v>
      </c>
      <c r="J13" t="s">
        <v>178</v>
      </c>
      <c r="K13" t="s">
        <v>59</v>
      </c>
      <c r="L13">
        <v>333</v>
      </c>
      <c r="M13">
        <v>1</v>
      </c>
      <c r="N13" t="s">
        <v>138</v>
      </c>
      <c r="O13" t="s">
        <v>36</v>
      </c>
      <c r="P13" t="s">
        <v>37</v>
      </c>
      <c r="Q13">
        <v>60.0764051733996</v>
      </c>
    </row>
    <row r="14" spans="1:17" x14ac:dyDescent="0.3">
      <c r="A14" t="s">
        <v>64</v>
      </c>
      <c r="B14" t="s">
        <v>43</v>
      </c>
      <c r="C14" t="s">
        <v>53</v>
      </c>
      <c r="D14" t="s">
        <v>43</v>
      </c>
      <c r="E14" t="s">
        <v>179</v>
      </c>
      <c r="F14" t="s">
        <v>140</v>
      </c>
      <c r="G14" t="s">
        <v>56</v>
      </c>
      <c r="H14" t="s">
        <v>57</v>
      </c>
      <c r="I14" t="s">
        <v>57</v>
      </c>
      <c r="J14" t="s">
        <v>180</v>
      </c>
      <c r="K14" t="s">
        <v>59</v>
      </c>
      <c r="L14">
        <v>333</v>
      </c>
      <c r="M14">
        <v>1</v>
      </c>
      <c r="N14" t="s">
        <v>138</v>
      </c>
      <c r="O14" t="s">
        <v>36</v>
      </c>
      <c r="P14" t="s">
        <v>37</v>
      </c>
      <c r="Q14">
        <v>60.0764051733996</v>
      </c>
    </row>
    <row r="15" spans="1:17" x14ac:dyDescent="0.3">
      <c r="A15" t="s">
        <v>87</v>
      </c>
      <c r="B15" t="s">
        <v>38</v>
      </c>
      <c r="C15" t="s">
        <v>53</v>
      </c>
      <c r="D15" t="s">
        <v>38</v>
      </c>
      <c r="E15" t="s">
        <v>181</v>
      </c>
      <c r="F15" t="s">
        <v>98</v>
      </c>
      <c r="G15" t="s">
        <v>56</v>
      </c>
      <c r="H15" t="s">
        <v>57</v>
      </c>
      <c r="I15" t="s">
        <v>57</v>
      </c>
      <c r="J15" t="s">
        <v>182</v>
      </c>
      <c r="K15" t="s">
        <v>59</v>
      </c>
      <c r="L15">
        <v>333</v>
      </c>
      <c r="M15">
        <v>1</v>
      </c>
      <c r="N15" t="s">
        <v>138</v>
      </c>
      <c r="O15" t="s">
        <v>36</v>
      </c>
      <c r="P15" t="s">
        <v>37</v>
      </c>
      <c r="Q15">
        <v>60.0764051733996</v>
      </c>
    </row>
    <row r="16" spans="1:17" x14ac:dyDescent="0.3">
      <c r="A16" s="1" t="s">
        <v>78</v>
      </c>
      <c r="B16" s="1" t="s">
        <v>45</v>
      </c>
      <c r="C16" s="1" t="s">
        <v>70</v>
      </c>
      <c r="D16" s="1" t="s">
        <v>147</v>
      </c>
      <c r="E16" s="1" t="s">
        <v>148</v>
      </c>
      <c r="F16" s="1" t="s">
        <v>148</v>
      </c>
      <c r="G16" s="1" t="s">
        <v>148</v>
      </c>
      <c r="H16" s="1" t="s">
        <v>148</v>
      </c>
      <c r="I16" s="1" t="s">
        <v>148</v>
      </c>
      <c r="J16" s="1" t="s">
        <v>148</v>
      </c>
      <c r="K16" s="1" t="s">
        <v>148</v>
      </c>
      <c r="L16" s="1">
        <v>333</v>
      </c>
      <c r="M16" s="1">
        <v>1</v>
      </c>
      <c r="N16" s="1" t="s">
        <v>138</v>
      </c>
      <c r="O16" s="1" t="s">
        <v>36</v>
      </c>
      <c r="P16" s="1" t="s">
        <v>37</v>
      </c>
      <c r="Q16" s="1">
        <v>60.0764051733996</v>
      </c>
    </row>
    <row r="17" spans="1:17" x14ac:dyDescent="0.3">
      <c r="A17" s="1" t="s">
        <v>115</v>
      </c>
      <c r="B17" s="1" t="s">
        <v>116</v>
      </c>
      <c r="C17" s="1" t="s">
        <v>70</v>
      </c>
      <c r="D17" s="1" t="s">
        <v>149</v>
      </c>
      <c r="E17" s="1" t="s">
        <v>148</v>
      </c>
      <c r="F17" s="1" t="s">
        <v>148</v>
      </c>
      <c r="G17" s="1" t="s">
        <v>148</v>
      </c>
      <c r="H17" s="1" t="s">
        <v>148</v>
      </c>
      <c r="I17" s="1" t="s">
        <v>148</v>
      </c>
      <c r="J17" s="1" t="s">
        <v>148</v>
      </c>
      <c r="K17" s="1" t="s">
        <v>148</v>
      </c>
      <c r="L17" s="1">
        <v>333</v>
      </c>
      <c r="M17" s="1">
        <v>1</v>
      </c>
      <c r="N17" s="1" t="s">
        <v>138</v>
      </c>
      <c r="O17" s="1" t="s">
        <v>36</v>
      </c>
      <c r="P17" s="1" t="s">
        <v>37</v>
      </c>
      <c r="Q17" s="1">
        <v>60.0764051733996</v>
      </c>
    </row>
    <row r="18" spans="1:17" x14ac:dyDescent="0.3">
      <c r="A18" t="s">
        <v>95</v>
      </c>
      <c r="B18" t="s">
        <v>96</v>
      </c>
      <c r="C18" t="s">
        <v>70</v>
      </c>
      <c r="D18" t="s">
        <v>96</v>
      </c>
      <c r="E18" t="s">
        <v>153</v>
      </c>
      <c r="F18" t="s">
        <v>98</v>
      </c>
      <c r="G18" t="s">
        <v>56</v>
      </c>
      <c r="H18" t="s">
        <v>57</v>
      </c>
      <c r="I18" t="s">
        <v>57</v>
      </c>
      <c r="J18" t="s">
        <v>154</v>
      </c>
      <c r="K18" t="s">
        <v>59</v>
      </c>
      <c r="L18">
        <v>333</v>
      </c>
      <c r="M18">
        <v>1</v>
      </c>
      <c r="N18" t="s">
        <v>138</v>
      </c>
      <c r="O18" t="s">
        <v>36</v>
      </c>
      <c r="P18" t="s">
        <v>37</v>
      </c>
      <c r="Q18">
        <v>60.0764051733996</v>
      </c>
    </row>
    <row r="19" spans="1:17" x14ac:dyDescent="0.3">
      <c r="A19" t="s">
        <v>68</v>
      </c>
      <c r="B19" t="s">
        <v>69</v>
      </c>
      <c r="C19" t="s">
        <v>70</v>
      </c>
      <c r="D19" t="s">
        <v>69</v>
      </c>
      <c r="E19" t="s">
        <v>155</v>
      </c>
      <c r="F19" t="s">
        <v>156</v>
      </c>
      <c r="G19" t="s">
        <v>56</v>
      </c>
      <c r="H19" t="s">
        <v>57</v>
      </c>
      <c r="I19" t="s">
        <v>57</v>
      </c>
      <c r="J19" t="s">
        <v>157</v>
      </c>
      <c r="K19" t="s">
        <v>59</v>
      </c>
      <c r="L19">
        <v>333</v>
      </c>
      <c r="M19">
        <v>1</v>
      </c>
      <c r="N19" t="s">
        <v>138</v>
      </c>
      <c r="O19" t="s">
        <v>36</v>
      </c>
      <c r="P19" t="s">
        <v>37</v>
      </c>
      <c r="Q19">
        <v>60.0764051733996</v>
      </c>
    </row>
    <row r="20" spans="1:17" x14ac:dyDescent="0.3">
      <c r="A20" t="s">
        <v>118</v>
      </c>
      <c r="B20" t="s">
        <v>119</v>
      </c>
      <c r="C20" t="s">
        <v>70</v>
      </c>
      <c r="D20" t="s">
        <v>119</v>
      </c>
      <c r="E20" t="s">
        <v>170</v>
      </c>
      <c r="F20" t="s">
        <v>171</v>
      </c>
      <c r="G20" t="s">
        <v>56</v>
      </c>
      <c r="H20" t="s">
        <v>57</v>
      </c>
      <c r="I20" t="s">
        <v>57</v>
      </c>
      <c r="J20" t="s">
        <v>172</v>
      </c>
      <c r="K20" t="s">
        <v>59</v>
      </c>
      <c r="L20">
        <v>333</v>
      </c>
      <c r="M20">
        <v>1</v>
      </c>
      <c r="N20" t="s">
        <v>138</v>
      </c>
      <c r="O20" t="s">
        <v>36</v>
      </c>
      <c r="P20" t="s">
        <v>37</v>
      </c>
      <c r="Q20">
        <v>60.0764051733996</v>
      </c>
    </row>
    <row r="21" spans="1:17" x14ac:dyDescent="0.3">
      <c r="A21" t="s">
        <v>83</v>
      </c>
      <c r="B21" t="s">
        <v>84</v>
      </c>
      <c r="C21" t="s">
        <v>70</v>
      </c>
      <c r="D21" t="s">
        <v>84</v>
      </c>
      <c r="E21" t="s">
        <v>183</v>
      </c>
      <c r="F21" t="s">
        <v>184</v>
      </c>
      <c r="G21" t="s">
        <v>56</v>
      </c>
      <c r="H21" t="s">
        <v>57</v>
      </c>
      <c r="I21" t="s">
        <v>57</v>
      </c>
      <c r="J21" t="s">
        <v>185</v>
      </c>
      <c r="K21" t="s">
        <v>59</v>
      </c>
      <c r="L21">
        <v>333</v>
      </c>
      <c r="M21">
        <v>1</v>
      </c>
      <c r="N21" t="s">
        <v>138</v>
      </c>
      <c r="O21" t="s">
        <v>36</v>
      </c>
      <c r="P21" t="s">
        <v>37</v>
      </c>
      <c r="Q21">
        <v>60.0764051733996</v>
      </c>
    </row>
    <row r="24" spans="1:17" x14ac:dyDescent="0.3">
      <c r="D24" s="2"/>
      <c r="E24" s="3" t="s">
        <v>133</v>
      </c>
      <c r="F24" s="3"/>
      <c r="G24" s="3"/>
      <c r="H24" s="3">
        <v>13</v>
      </c>
      <c r="I24" s="4">
        <f>13/14</f>
        <v>0.9285714285714286</v>
      </c>
    </row>
    <row r="25" spans="1:17" x14ac:dyDescent="0.3">
      <c r="D25" s="5"/>
      <c r="E25" t="s">
        <v>134</v>
      </c>
      <c r="H25">
        <v>4</v>
      </c>
      <c r="I25" s="6">
        <f>4/6</f>
        <v>0.66666666666666663</v>
      </c>
    </row>
    <row r="26" spans="1:17" x14ac:dyDescent="0.3">
      <c r="D26" s="5"/>
      <c r="I26" s="6"/>
    </row>
    <row r="27" spans="1:17" x14ac:dyDescent="0.3">
      <c r="D27" s="5" t="s">
        <v>135</v>
      </c>
      <c r="E27">
        <v>0.9285714285714286</v>
      </c>
      <c r="G27" t="s">
        <v>136</v>
      </c>
      <c r="I27" s="6">
        <f>I24-I25</f>
        <v>0.26190476190476197</v>
      </c>
    </row>
    <row r="28" spans="1:17" x14ac:dyDescent="0.3">
      <c r="D28" s="7" t="s">
        <v>137</v>
      </c>
      <c r="E28" s="8">
        <v>0.66666666666666663</v>
      </c>
      <c r="F28" s="8"/>
      <c r="G28" s="8"/>
      <c r="H28" s="8"/>
      <c r="I28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76EFD-A1E7-4B68-A8D8-70A582C45F65}">
  <dimension ref="A1:T36"/>
  <sheetViews>
    <sheetView workbookViewId="0">
      <selection sqref="A1:U39"/>
    </sheetView>
  </sheetViews>
  <sheetFormatPr defaultRowHeight="14.4" x14ac:dyDescent="0.3"/>
  <sheetData>
    <row r="1" spans="1:2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</row>
    <row r="2" spans="1:20" x14ac:dyDescent="0.3">
      <c r="A2">
        <v>1.5333333333333301</v>
      </c>
      <c r="B2">
        <v>2.1329222999920598</v>
      </c>
      <c r="O2">
        <v>444</v>
      </c>
      <c r="P2">
        <v>1</v>
      </c>
      <c r="Q2" t="s">
        <v>186</v>
      </c>
      <c r="R2" t="s">
        <v>36</v>
      </c>
      <c r="S2" t="s">
        <v>37</v>
      </c>
      <c r="T2">
        <v>59.168411644910201</v>
      </c>
    </row>
    <row r="3" spans="1:20" x14ac:dyDescent="0.3">
      <c r="A3">
        <v>4.1518518518518501</v>
      </c>
      <c r="B3">
        <v>1.37160889999358</v>
      </c>
      <c r="O3">
        <v>444</v>
      </c>
      <c r="P3">
        <v>1</v>
      </c>
      <c r="Q3" t="s">
        <v>186</v>
      </c>
      <c r="R3" t="s">
        <v>36</v>
      </c>
      <c r="S3" t="s">
        <v>37</v>
      </c>
      <c r="T3">
        <v>59.168411644910201</v>
      </c>
    </row>
    <row r="4" spans="1:20" x14ac:dyDescent="0.3">
      <c r="A4">
        <v>1.5259259259259199</v>
      </c>
      <c r="B4">
        <v>3.1702536999946398</v>
      </c>
      <c r="O4">
        <v>444</v>
      </c>
      <c r="P4">
        <v>1</v>
      </c>
      <c r="Q4" t="s">
        <v>186</v>
      </c>
      <c r="R4" t="s">
        <v>36</v>
      </c>
      <c r="S4" t="s">
        <v>37</v>
      </c>
      <c r="T4">
        <v>59.168411644910201</v>
      </c>
    </row>
    <row r="5" spans="1:20" x14ac:dyDescent="0.3">
      <c r="A5">
        <v>1.5</v>
      </c>
      <c r="B5">
        <v>1.9757302999933</v>
      </c>
      <c r="O5">
        <v>444</v>
      </c>
      <c r="P5">
        <v>1</v>
      </c>
      <c r="Q5" t="s">
        <v>186</v>
      </c>
      <c r="R5" t="s">
        <v>36</v>
      </c>
      <c r="S5" t="s">
        <v>37</v>
      </c>
      <c r="T5">
        <v>59.168411644910201</v>
      </c>
    </row>
    <row r="6" spans="1:20" x14ac:dyDescent="0.3">
      <c r="A6">
        <v>1.5</v>
      </c>
      <c r="B6">
        <v>1.1728237000061199</v>
      </c>
      <c r="O6">
        <v>444</v>
      </c>
      <c r="P6">
        <v>1</v>
      </c>
      <c r="Q6" t="s">
        <v>186</v>
      </c>
      <c r="R6" t="s">
        <v>36</v>
      </c>
      <c r="S6" t="s">
        <v>37</v>
      </c>
      <c r="T6">
        <v>59.168411644910201</v>
      </c>
    </row>
    <row r="7" spans="1:20" x14ac:dyDescent="0.3">
      <c r="A7">
        <v>1.48888888888888</v>
      </c>
      <c r="B7">
        <v>2.8367782999994202</v>
      </c>
      <c r="O7">
        <v>444</v>
      </c>
      <c r="P7">
        <v>1</v>
      </c>
      <c r="Q7" t="s">
        <v>186</v>
      </c>
      <c r="R7" t="s">
        <v>36</v>
      </c>
      <c r="S7" t="s">
        <v>37</v>
      </c>
      <c r="T7">
        <v>59.168411644910201</v>
      </c>
    </row>
    <row r="8" spans="1:20" x14ac:dyDescent="0.3">
      <c r="A8">
        <v>1.48888888888888</v>
      </c>
      <c r="B8">
        <v>0.99547629999869902</v>
      </c>
      <c r="O8">
        <v>444</v>
      </c>
      <c r="P8">
        <v>1</v>
      </c>
      <c r="Q8" t="s">
        <v>186</v>
      </c>
      <c r="R8" t="s">
        <v>36</v>
      </c>
      <c r="S8" t="s">
        <v>37</v>
      </c>
      <c r="T8">
        <v>59.168411644910201</v>
      </c>
    </row>
    <row r="9" spans="1:20" x14ac:dyDescent="0.3">
      <c r="A9">
        <v>4.2703703703703697</v>
      </c>
      <c r="B9">
        <v>3.13987610000185</v>
      </c>
      <c r="O9">
        <v>444</v>
      </c>
      <c r="P9">
        <v>1</v>
      </c>
      <c r="Q9" t="s">
        <v>186</v>
      </c>
      <c r="R9" t="s">
        <v>36</v>
      </c>
      <c r="S9" t="s">
        <v>37</v>
      </c>
      <c r="T9">
        <v>59.168411644910201</v>
      </c>
    </row>
    <row r="10" spans="1:20" x14ac:dyDescent="0.3">
      <c r="A10">
        <v>1.32222222222222</v>
      </c>
      <c r="B10">
        <v>1.5569032000057601</v>
      </c>
      <c r="O10">
        <v>444</v>
      </c>
      <c r="P10">
        <v>1</v>
      </c>
      <c r="Q10" t="s">
        <v>186</v>
      </c>
      <c r="R10" t="s">
        <v>36</v>
      </c>
      <c r="S10" t="s">
        <v>37</v>
      </c>
      <c r="T10">
        <v>59.168411644910201</v>
      </c>
    </row>
    <row r="11" spans="1:20" x14ac:dyDescent="0.3">
      <c r="A11">
        <v>4.4666666666666597</v>
      </c>
      <c r="B11">
        <v>1.8074130999884801</v>
      </c>
      <c r="O11">
        <v>444</v>
      </c>
      <c r="P11">
        <v>1</v>
      </c>
      <c r="Q11" t="s">
        <v>186</v>
      </c>
      <c r="R11" t="s">
        <v>36</v>
      </c>
      <c r="S11" t="s">
        <v>37</v>
      </c>
      <c r="T11">
        <v>59.168411644910201</v>
      </c>
    </row>
    <row r="12" spans="1:20" x14ac:dyDescent="0.3">
      <c r="A12">
        <v>1.4703703703703701</v>
      </c>
      <c r="B12">
        <v>1.58127090000198</v>
      </c>
      <c r="O12">
        <v>444</v>
      </c>
      <c r="P12">
        <v>1</v>
      </c>
      <c r="Q12" t="s">
        <v>186</v>
      </c>
      <c r="R12" t="s">
        <v>36</v>
      </c>
      <c r="S12" t="s">
        <v>37</v>
      </c>
      <c r="T12">
        <v>59.168411644910201</v>
      </c>
    </row>
    <row r="13" spans="1:20" x14ac:dyDescent="0.3">
      <c r="A13">
        <v>1.4703703703703701</v>
      </c>
      <c r="B13">
        <v>1.19939000000886</v>
      </c>
      <c r="O13">
        <v>444</v>
      </c>
      <c r="P13">
        <v>1</v>
      </c>
      <c r="Q13" t="s">
        <v>186</v>
      </c>
      <c r="R13" t="s">
        <v>36</v>
      </c>
      <c r="S13" t="s">
        <v>37</v>
      </c>
      <c r="T13">
        <v>59.168411644910201</v>
      </c>
    </row>
    <row r="14" spans="1:20" x14ac:dyDescent="0.3">
      <c r="A14">
        <v>1.4703703703703701</v>
      </c>
      <c r="B14">
        <v>1.1417720000026701</v>
      </c>
      <c r="O14">
        <v>444</v>
      </c>
      <c r="P14">
        <v>1</v>
      </c>
      <c r="Q14" t="s">
        <v>186</v>
      </c>
      <c r="R14" t="s">
        <v>36</v>
      </c>
      <c r="S14" t="s">
        <v>37</v>
      </c>
      <c r="T14">
        <v>59.168411644910201</v>
      </c>
    </row>
    <row r="15" spans="1:20" x14ac:dyDescent="0.3">
      <c r="A15">
        <v>4.4000000000000004</v>
      </c>
      <c r="B15">
        <v>2.7553610000031701</v>
      </c>
      <c r="O15">
        <v>444</v>
      </c>
      <c r="P15">
        <v>1</v>
      </c>
      <c r="Q15" t="s">
        <v>186</v>
      </c>
      <c r="R15" t="s">
        <v>36</v>
      </c>
      <c r="S15" t="s">
        <v>37</v>
      </c>
      <c r="T15">
        <v>59.168411644910201</v>
      </c>
    </row>
    <row r="16" spans="1:20" x14ac:dyDescent="0.3">
      <c r="A16">
        <v>1.7370370370370301</v>
      </c>
      <c r="B16">
        <v>1.2588950000062999</v>
      </c>
      <c r="O16">
        <v>444</v>
      </c>
      <c r="P16">
        <v>1</v>
      </c>
      <c r="Q16" t="s">
        <v>186</v>
      </c>
      <c r="R16" t="s">
        <v>36</v>
      </c>
      <c r="S16" t="s">
        <v>37</v>
      </c>
      <c r="T16">
        <v>59.168411644910201</v>
      </c>
    </row>
    <row r="17" spans="3:20" x14ac:dyDescent="0.3">
      <c r="C17">
        <v>48.470449899992602</v>
      </c>
      <c r="D17">
        <v>48.470449899992602</v>
      </c>
      <c r="E17">
        <v>48.470449899992602</v>
      </c>
      <c r="F17">
        <v>1.5103800003998901E-2</v>
      </c>
      <c r="G17" t="s">
        <v>34</v>
      </c>
      <c r="H17" t="s">
        <v>187</v>
      </c>
      <c r="I17" t="s">
        <v>188</v>
      </c>
      <c r="J17" t="s">
        <v>56</v>
      </c>
      <c r="K17" t="s">
        <v>57</v>
      </c>
      <c r="L17" t="s">
        <v>57</v>
      </c>
      <c r="M17" t="s">
        <v>189</v>
      </c>
      <c r="N17" t="s">
        <v>59</v>
      </c>
      <c r="O17">
        <v>444</v>
      </c>
      <c r="P17">
        <v>1</v>
      </c>
      <c r="Q17" t="s">
        <v>186</v>
      </c>
      <c r="R17" t="s">
        <v>36</v>
      </c>
      <c r="S17" t="s">
        <v>37</v>
      </c>
      <c r="T17">
        <v>59.168411644910201</v>
      </c>
    </row>
    <row r="18" spans="3:20" x14ac:dyDescent="0.3">
      <c r="C18">
        <v>54.682799200003501</v>
      </c>
      <c r="D18">
        <v>54.682799200003501</v>
      </c>
      <c r="E18">
        <v>54.682799200003501</v>
      </c>
      <c r="F18">
        <v>4.3855000112671396E-3</v>
      </c>
      <c r="H18" t="s">
        <v>148</v>
      </c>
      <c r="I18" t="s">
        <v>148</v>
      </c>
      <c r="J18" t="s">
        <v>148</v>
      </c>
      <c r="K18" t="s">
        <v>148</v>
      </c>
      <c r="L18" t="s">
        <v>148</v>
      </c>
      <c r="M18" t="s">
        <v>148</v>
      </c>
      <c r="N18" t="s">
        <v>148</v>
      </c>
      <c r="O18">
        <v>444</v>
      </c>
      <c r="P18">
        <v>1</v>
      </c>
      <c r="Q18" t="s">
        <v>186</v>
      </c>
      <c r="R18" t="s">
        <v>36</v>
      </c>
      <c r="S18" t="s">
        <v>37</v>
      </c>
      <c r="T18">
        <v>59.168411644910201</v>
      </c>
    </row>
    <row r="19" spans="3:20" x14ac:dyDescent="0.3">
      <c r="C19">
        <v>64.682670199996195</v>
      </c>
      <c r="D19">
        <v>64.682670199996195</v>
      </c>
      <c r="E19">
        <v>64.682670199996195</v>
      </c>
      <c r="F19">
        <v>7.4841000023297896E-3</v>
      </c>
      <c r="G19" t="s">
        <v>42</v>
      </c>
      <c r="H19" t="s">
        <v>187</v>
      </c>
      <c r="I19" t="s">
        <v>188</v>
      </c>
      <c r="J19" t="s">
        <v>56</v>
      </c>
      <c r="K19" t="s">
        <v>57</v>
      </c>
      <c r="L19" t="s">
        <v>57</v>
      </c>
      <c r="M19" t="s">
        <v>190</v>
      </c>
      <c r="N19" t="s">
        <v>59</v>
      </c>
      <c r="O19">
        <v>444</v>
      </c>
      <c r="P19">
        <v>1</v>
      </c>
      <c r="Q19" t="s">
        <v>186</v>
      </c>
      <c r="R19" t="s">
        <v>36</v>
      </c>
      <c r="S19" t="s">
        <v>37</v>
      </c>
      <c r="T19">
        <v>59.168411644910201</v>
      </c>
    </row>
    <row r="20" spans="3:20" x14ac:dyDescent="0.3">
      <c r="C20">
        <v>68.835541599997597</v>
      </c>
      <c r="D20">
        <v>68.835541599997597</v>
      </c>
      <c r="E20">
        <v>68.835541599997597</v>
      </c>
      <c r="F20">
        <v>4.4692999945254996E-3</v>
      </c>
      <c r="H20" t="s">
        <v>187</v>
      </c>
      <c r="I20" t="s">
        <v>188</v>
      </c>
      <c r="J20" t="s">
        <v>56</v>
      </c>
      <c r="K20" t="s">
        <v>57</v>
      </c>
      <c r="L20" t="s">
        <v>57</v>
      </c>
      <c r="M20" t="s">
        <v>191</v>
      </c>
      <c r="N20" t="s">
        <v>59</v>
      </c>
      <c r="O20">
        <v>444</v>
      </c>
      <c r="P20">
        <v>1</v>
      </c>
      <c r="Q20" t="s">
        <v>186</v>
      </c>
      <c r="R20" t="s">
        <v>36</v>
      </c>
      <c r="S20" t="s">
        <v>37</v>
      </c>
      <c r="T20">
        <v>59.168411644910201</v>
      </c>
    </row>
    <row r="21" spans="3:20" ht="28.8" x14ac:dyDescent="0.3">
      <c r="C21">
        <v>74.364036700004306</v>
      </c>
      <c r="D21">
        <v>74.364036700004306</v>
      </c>
      <c r="E21">
        <v>74.364036700004306</v>
      </c>
      <c r="F21">
        <v>4.3434000108391003E-3</v>
      </c>
      <c r="G21" s="10" t="s">
        <v>192</v>
      </c>
      <c r="H21" t="s">
        <v>187</v>
      </c>
      <c r="I21" t="s">
        <v>188</v>
      </c>
      <c r="J21" t="s">
        <v>56</v>
      </c>
      <c r="K21" t="s">
        <v>57</v>
      </c>
      <c r="L21" t="s">
        <v>57</v>
      </c>
      <c r="M21" t="s">
        <v>193</v>
      </c>
      <c r="N21" t="s">
        <v>59</v>
      </c>
      <c r="O21">
        <v>444</v>
      </c>
      <c r="P21">
        <v>1</v>
      </c>
      <c r="Q21" t="s">
        <v>186</v>
      </c>
      <c r="R21" t="s">
        <v>36</v>
      </c>
      <c r="S21" t="s">
        <v>37</v>
      </c>
      <c r="T21">
        <v>59.168411644910201</v>
      </c>
    </row>
    <row r="22" spans="3:20" x14ac:dyDescent="0.3">
      <c r="C22">
        <v>79.070386299994396</v>
      </c>
      <c r="D22">
        <v>79.070386299994396</v>
      </c>
      <c r="E22">
        <v>79.070386299994396</v>
      </c>
      <c r="F22">
        <v>3.3306999976048198E-3</v>
      </c>
      <c r="G22" t="s">
        <v>116</v>
      </c>
      <c r="H22" t="s">
        <v>187</v>
      </c>
      <c r="I22" t="s">
        <v>188</v>
      </c>
      <c r="J22" t="s">
        <v>56</v>
      </c>
      <c r="K22" t="s">
        <v>57</v>
      </c>
      <c r="L22" t="s">
        <v>57</v>
      </c>
      <c r="M22" t="s">
        <v>194</v>
      </c>
      <c r="N22" t="s">
        <v>59</v>
      </c>
      <c r="O22">
        <v>444</v>
      </c>
      <c r="P22">
        <v>1</v>
      </c>
      <c r="Q22" t="s">
        <v>186</v>
      </c>
      <c r="R22" t="s">
        <v>36</v>
      </c>
      <c r="S22" t="s">
        <v>37</v>
      </c>
      <c r="T22">
        <v>59.168411644910201</v>
      </c>
    </row>
    <row r="23" spans="3:20" x14ac:dyDescent="0.3">
      <c r="C23">
        <v>83.121674399997502</v>
      </c>
      <c r="D23">
        <v>83.121674399997502</v>
      </c>
      <c r="E23">
        <v>83.121674399997502</v>
      </c>
      <c r="F23">
        <v>2.5571000005584201E-3</v>
      </c>
      <c r="G23" t="s">
        <v>48</v>
      </c>
      <c r="H23" t="s">
        <v>187</v>
      </c>
      <c r="I23" t="s">
        <v>188</v>
      </c>
      <c r="J23" t="s">
        <v>56</v>
      </c>
      <c r="K23" t="s">
        <v>57</v>
      </c>
      <c r="L23" t="s">
        <v>57</v>
      </c>
      <c r="M23" t="s">
        <v>195</v>
      </c>
      <c r="N23" t="s">
        <v>59</v>
      </c>
      <c r="O23">
        <v>444</v>
      </c>
      <c r="P23">
        <v>1</v>
      </c>
      <c r="Q23" t="s">
        <v>186</v>
      </c>
      <c r="R23" t="s">
        <v>36</v>
      </c>
      <c r="S23" t="s">
        <v>37</v>
      </c>
      <c r="T23">
        <v>59.168411644910201</v>
      </c>
    </row>
    <row r="24" spans="3:20" x14ac:dyDescent="0.3">
      <c r="C24">
        <v>86.519932800001698</v>
      </c>
      <c r="D24">
        <v>86.519932800001698</v>
      </c>
      <c r="E24">
        <v>86.519932800001698</v>
      </c>
      <c r="F24">
        <v>4.7937000053934701E-3</v>
      </c>
      <c r="H24" t="s">
        <v>187</v>
      </c>
      <c r="I24" t="s">
        <v>188</v>
      </c>
      <c r="J24" t="s">
        <v>56</v>
      </c>
      <c r="K24" t="s">
        <v>57</v>
      </c>
      <c r="L24" t="s">
        <v>57</v>
      </c>
      <c r="M24" t="s">
        <v>196</v>
      </c>
      <c r="N24" t="s">
        <v>59</v>
      </c>
      <c r="O24">
        <v>444</v>
      </c>
      <c r="P24">
        <v>1</v>
      </c>
      <c r="Q24" t="s">
        <v>186</v>
      </c>
      <c r="R24" t="s">
        <v>36</v>
      </c>
      <c r="S24" t="s">
        <v>37</v>
      </c>
      <c r="T24">
        <v>59.168411644910201</v>
      </c>
    </row>
    <row r="25" spans="3:20" x14ac:dyDescent="0.3">
      <c r="C25">
        <v>92.174140599992796</v>
      </c>
      <c r="D25">
        <v>92.174140599992796</v>
      </c>
      <c r="E25">
        <v>92.174140599992796</v>
      </c>
      <c r="F25">
        <v>2.9751000110991299E-3</v>
      </c>
      <c r="G25" t="s">
        <v>40</v>
      </c>
      <c r="H25" t="s">
        <v>197</v>
      </c>
      <c r="I25" t="s">
        <v>198</v>
      </c>
      <c r="J25" t="s">
        <v>199</v>
      </c>
      <c r="K25" t="s">
        <v>200</v>
      </c>
      <c r="L25" t="s">
        <v>200</v>
      </c>
      <c r="M25" t="s">
        <v>201</v>
      </c>
      <c r="N25" t="s">
        <v>59</v>
      </c>
      <c r="O25">
        <v>444</v>
      </c>
      <c r="P25">
        <v>1</v>
      </c>
      <c r="Q25" t="s">
        <v>186</v>
      </c>
      <c r="R25" t="s">
        <v>36</v>
      </c>
      <c r="S25" t="s">
        <v>37</v>
      </c>
      <c r="T25">
        <v>59.168411644910201</v>
      </c>
    </row>
    <row r="26" spans="3:20" x14ac:dyDescent="0.3">
      <c r="C26">
        <v>101.214765199998</v>
      </c>
      <c r="D26">
        <v>101.214765199998</v>
      </c>
      <c r="E26">
        <v>101.214765199998</v>
      </c>
      <c r="F26">
        <v>4.7785000060684901E-3</v>
      </c>
      <c r="G26" t="s">
        <v>84</v>
      </c>
      <c r="H26" t="s">
        <v>202</v>
      </c>
      <c r="I26" t="s">
        <v>203</v>
      </c>
      <c r="J26" t="s">
        <v>56</v>
      </c>
      <c r="K26" t="s">
        <v>57</v>
      </c>
      <c r="L26" t="s">
        <v>57</v>
      </c>
      <c r="M26" t="s">
        <v>204</v>
      </c>
      <c r="N26" t="s">
        <v>59</v>
      </c>
      <c r="O26">
        <v>444</v>
      </c>
      <c r="P26">
        <v>1</v>
      </c>
      <c r="Q26" t="s">
        <v>186</v>
      </c>
      <c r="R26" t="s">
        <v>36</v>
      </c>
      <c r="S26" t="s">
        <v>37</v>
      </c>
      <c r="T26">
        <v>59.168411644910201</v>
      </c>
    </row>
    <row r="27" spans="3:20" x14ac:dyDescent="0.3">
      <c r="C27">
        <v>105.585039099998</v>
      </c>
      <c r="D27">
        <v>105.585039099998</v>
      </c>
      <c r="E27">
        <v>105.585039099998</v>
      </c>
      <c r="F27">
        <v>4.2805000121006699E-3</v>
      </c>
      <c r="G27" t="s">
        <v>43</v>
      </c>
      <c r="H27" t="s">
        <v>202</v>
      </c>
      <c r="I27" t="s">
        <v>203</v>
      </c>
      <c r="J27" t="s">
        <v>56</v>
      </c>
      <c r="K27" t="s">
        <v>57</v>
      </c>
      <c r="L27" t="s">
        <v>57</v>
      </c>
      <c r="M27" t="s">
        <v>205</v>
      </c>
      <c r="N27" t="s">
        <v>59</v>
      </c>
      <c r="O27">
        <v>444</v>
      </c>
      <c r="P27">
        <v>1</v>
      </c>
      <c r="Q27" t="s">
        <v>186</v>
      </c>
      <c r="R27" t="s">
        <v>36</v>
      </c>
      <c r="S27" t="s">
        <v>37</v>
      </c>
      <c r="T27">
        <v>59.168411644910201</v>
      </c>
    </row>
    <row r="28" spans="3:20" x14ac:dyDescent="0.3">
      <c r="C28">
        <v>109.22558070000299</v>
      </c>
      <c r="D28">
        <v>109.22558070000299</v>
      </c>
      <c r="E28">
        <v>109.22558070000299</v>
      </c>
      <c r="F28">
        <v>5.4778999910922704E-3</v>
      </c>
      <c r="G28" t="s">
        <v>96</v>
      </c>
      <c r="H28" t="s">
        <v>202</v>
      </c>
      <c r="I28" t="s">
        <v>203</v>
      </c>
      <c r="J28" t="s">
        <v>56</v>
      </c>
      <c r="K28" t="s">
        <v>57</v>
      </c>
      <c r="L28" t="s">
        <v>57</v>
      </c>
      <c r="M28" t="s">
        <v>206</v>
      </c>
      <c r="N28" t="s">
        <v>59</v>
      </c>
      <c r="O28">
        <v>444</v>
      </c>
      <c r="P28">
        <v>1</v>
      </c>
      <c r="Q28" t="s">
        <v>186</v>
      </c>
      <c r="R28" t="s">
        <v>36</v>
      </c>
      <c r="S28" t="s">
        <v>37</v>
      </c>
      <c r="T28">
        <v>59.168411644910201</v>
      </c>
    </row>
    <row r="29" spans="3:20" x14ac:dyDescent="0.3">
      <c r="C29">
        <v>116.62022100000399</v>
      </c>
      <c r="D29">
        <v>116.62022100000399</v>
      </c>
      <c r="E29">
        <v>116.62022100000399</v>
      </c>
      <c r="F29">
        <v>4.4073000026401098E-3</v>
      </c>
      <c r="H29" t="s">
        <v>202</v>
      </c>
      <c r="I29" t="s">
        <v>203</v>
      </c>
      <c r="J29" t="s">
        <v>56</v>
      </c>
      <c r="K29" t="s">
        <v>57</v>
      </c>
      <c r="L29" t="s">
        <v>57</v>
      </c>
      <c r="M29" t="s">
        <v>207</v>
      </c>
      <c r="N29" t="s">
        <v>59</v>
      </c>
      <c r="O29">
        <v>444</v>
      </c>
      <c r="P29">
        <v>1</v>
      </c>
      <c r="Q29" t="s">
        <v>186</v>
      </c>
      <c r="R29" t="s">
        <v>36</v>
      </c>
      <c r="S29" t="s">
        <v>37</v>
      </c>
      <c r="T29">
        <v>59.168411644910201</v>
      </c>
    </row>
    <row r="30" spans="3:20" x14ac:dyDescent="0.3">
      <c r="C30">
        <v>122.153300499994</v>
      </c>
      <c r="D30">
        <v>122.153300499994</v>
      </c>
      <c r="E30">
        <v>122.153300499994</v>
      </c>
      <c r="F30">
        <v>4.4482000084826697E-3</v>
      </c>
      <c r="G30" t="s">
        <v>47</v>
      </c>
      <c r="H30" t="s">
        <v>202</v>
      </c>
      <c r="I30" t="s">
        <v>203</v>
      </c>
      <c r="J30" t="s">
        <v>56</v>
      </c>
      <c r="K30" t="s">
        <v>57</v>
      </c>
      <c r="L30" t="s">
        <v>57</v>
      </c>
      <c r="M30" t="s">
        <v>208</v>
      </c>
      <c r="N30" t="s">
        <v>59</v>
      </c>
      <c r="O30">
        <v>444</v>
      </c>
      <c r="P30">
        <v>1</v>
      </c>
      <c r="Q30" t="s">
        <v>186</v>
      </c>
      <c r="R30" t="s">
        <v>36</v>
      </c>
      <c r="S30" t="s">
        <v>37</v>
      </c>
      <c r="T30">
        <v>59.168411644910201</v>
      </c>
    </row>
    <row r="31" spans="3:20" x14ac:dyDescent="0.3">
      <c r="C31">
        <v>126.234309299994</v>
      </c>
      <c r="D31">
        <v>126.234309299994</v>
      </c>
      <c r="E31">
        <v>126.234309299994</v>
      </c>
      <c r="F31">
        <v>5.1964000012958396E-3</v>
      </c>
      <c r="G31" t="s">
        <v>50</v>
      </c>
      <c r="H31" t="s">
        <v>202</v>
      </c>
      <c r="I31" t="s">
        <v>203</v>
      </c>
      <c r="J31" t="s">
        <v>56</v>
      </c>
      <c r="K31" t="s">
        <v>57</v>
      </c>
      <c r="L31" t="s">
        <v>57</v>
      </c>
      <c r="M31" t="s">
        <v>209</v>
      </c>
      <c r="N31" t="s">
        <v>59</v>
      </c>
      <c r="O31">
        <v>444</v>
      </c>
      <c r="P31">
        <v>1</v>
      </c>
      <c r="Q31" t="s">
        <v>186</v>
      </c>
      <c r="R31" t="s">
        <v>36</v>
      </c>
      <c r="S31" t="s">
        <v>37</v>
      </c>
      <c r="T31">
        <v>59.168411644910201</v>
      </c>
    </row>
    <row r="32" spans="3:20" x14ac:dyDescent="0.3">
      <c r="C32">
        <v>130.512450599999</v>
      </c>
      <c r="D32">
        <v>130.512450599999</v>
      </c>
      <c r="E32">
        <v>130.512450599999</v>
      </c>
      <c r="F32">
        <v>4.4226999889360697E-3</v>
      </c>
      <c r="G32" t="s">
        <v>49</v>
      </c>
      <c r="H32" t="s">
        <v>202</v>
      </c>
      <c r="I32" t="s">
        <v>203</v>
      </c>
      <c r="J32" t="s">
        <v>56</v>
      </c>
      <c r="K32" t="s">
        <v>57</v>
      </c>
      <c r="L32" t="s">
        <v>57</v>
      </c>
      <c r="M32" t="s">
        <v>210</v>
      </c>
      <c r="N32" t="s">
        <v>59</v>
      </c>
      <c r="O32">
        <v>444</v>
      </c>
      <c r="P32">
        <v>1</v>
      </c>
      <c r="Q32" t="s">
        <v>186</v>
      </c>
      <c r="R32" t="s">
        <v>36</v>
      </c>
      <c r="S32" t="s">
        <v>37</v>
      </c>
      <c r="T32">
        <v>59.168411644910201</v>
      </c>
    </row>
    <row r="33" spans="3:20" x14ac:dyDescent="0.3">
      <c r="C33">
        <v>135.612764499994</v>
      </c>
      <c r="D33">
        <v>135.612764499994</v>
      </c>
      <c r="E33">
        <v>135.612764499994</v>
      </c>
      <c r="F33">
        <v>4.4689000060316097E-3</v>
      </c>
      <c r="G33" t="s">
        <v>69</v>
      </c>
      <c r="H33" t="s">
        <v>202</v>
      </c>
      <c r="I33" t="s">
        <v>203</v>
      </c>
      <c r="J33" t="s">
        <v>56</v>
      </c>
      <c r="K33" t="s">
        <v>57</v>
      </c>
      <c r="L33" t="s">
        <v>57</v>
      </c>
      <c r="M33" t="s">
        <v>211</v>
      </c>
      <c r="N33" t="s">
        <v>59</v>
      </c>
      <c r="O33">
        <v>444</v>
      </c>
      <c r="P33">
        <v>1</v>
      </c>
      <c r="Q33" t="s">
        <v>186</v>
      </c>
      <c r="R33" t="s">
        <v>36</v>
      </c>
      <c r="S33" t="s">
        <v>37</v>
      </c>
      <c r="T33">
        <v>59.168411644910201</v>
      </c>
    </row>
    <row r="34" spans="3:20" x14ac:dyDescent="0.3">
      <c r="C34">
        <v>139.846898999996</v>
      </c>
      <c r="D34">
        <v>139.846898999996</v>
      </c>
      <c r="E34">
        <v>139.846898999996</v>
      </c>
      <c r="F34">
        <v>4.64949999877717E-3</v>
      </c>
      <c r="G34" t="s">
        <v>46</v>
      </c>
      <c r="H34" t="s">
        <v>202</v>
      </c>
      <c r="I34" t="s">
        <v>203</v>
      </c>
      <c r="J34" t="s">
        <v>56</v>
      </c>
      <c r="K34" t="s">
        <v>57</v>
      </c>
      <c r="L34" t="s">
        <v>57</v>
      </c>
      <c r="M34" t="s">
        <v>212</v>
      </c>
      <c r="N34" t="s">
        <v>59</v>
      </c>
      <c r="O34">
        <v>444</v>
      </c>
      <c r="P34">
        <v>1</v>
      </c>
      <c r="Q34" t="s">
        <v>186</v>
      </c>
      <c r="R34" t="s">
        <v>36</v>
      </c>
      <c r="S34" t="s">
        <v>37</v>
      </c>
      <c r="T34">
        <v>59.168411644910201</v>
      </c>
    </row>
    <row r="35" spans="3:20" x14ac:dyDescent="0.3">
      <c r="C35">
        <v>144.320901800005</v>
      </c>
      <c r="D35">
        <v>144.320901800005</v>
      </c>
      <c r="E35">
        <v>144.320901800005</v>
      </c>
      <c r="F35">
        <v>4.7307999921031296E-3</v>
      </c>
      <c r="G35" t="s">
        <v>44</v>
      </c>
      <c r="H35" t="s">
        <v>202</v>
      </c>
      <c r="I35" t="s">
        <v>203</v>
      </c>
      <c r="J35" t="s">
        <v>56</v>
      </c>
      <c r="K35" t="s">
        <v>57</v>
      </c>
      <c r="L35" t="s">
        <v>57</v>
      </c>
      <c r="M35" t="s">
        <v>213</v>
      </c>
      <c r="N35" t="s">
        <v>59</v>
      </c>
      <c r="O35">
        <v>444</v>
      </c>
      <c r="P35">
        <v>1</v>
      </c>
      <c r="Q35" t="s">
        <v>186</v>
      </c>
      <c r="R35" t="s">
        <v>36</v>
      </c>
      <c r="S35" t="s">
        <v>37</v>
      </c>
      <c r="T35">
        <v>59.168411644910201</v>
      </c>
    </row>
    <row r="36" spans="3:20" x14ac:dyDescent="0.3">
      <c r="C36">
        <v>150.564440899994</v>
      </c>
      <c r="D36">
        <v>150.564440899994</v>
      </c>
      <c r="E36">
        <v>150.564440899994</v>
      </c>
      <c r="F36">
        <v>6.7852000065613503E-3</v>
      </c>
      <c r="G36" t="s">
        <v>119</v>
      </c>
      <c r="H36" t="s">
        <v>202</v>
      </c>
      <c r="I36" t="s">
        <v>203</v>
      </c>
      <c r="J36" t="s">
        <v>56</v>
      </c>
      <c r="K36" t="s">
        <v>57</v>
      </c>
      <c r="L36" t="s">
        <v>57</v>
      </c>
      <c r="M36" t="s">
        <v>214</v>
      </c>
      <c r="N36" t="s">
        <v>59</v>
      </c>
      <c r="O36">
        <v>444</v>
      </c>
      <c r="P36">
        <v>1</v>
      </c>
      <c r="Q36" t="s">
        <v>186</v>
      </c>
      <c r="R36" t="s">
        <v>36</v>
      </c>
      <c r="S36" t="s">
        <v>37</v>
      </c>
      <c r="T36">
        <v>59.168411644910201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984C3-E387-4AC5-891A-10F3A1B73536}">
  <dimension ref="A1:Q28"/>
  <sheetViews>
    <sheetView workbookViewId="0">
      <selection activeCell="O22" sqref="O22"/>
    </sheetView>
  </sheetViews>
  <sheetFormatPr defaultRowHeight="14.4" x14ac:dyDescent="0.3"/>
  <sheetData>
    <row r="1" spans="1:17" x14ac:dyDescent="0.3">
      <c r="A1" t="s">
        <v>1</v>
      </c>
      <c r="B1" t="s">
        <v>2</v>
      </c>
      <c r="C1" t="s">
        <v>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3">
      <c r="A2" t="s">
        <v>113</v>
      </c>
      <c r="B2" t="s">
        <v>34</v>
      </c>
      <c r="C2" t="s">
        <v>53</v>
      </c>
      <c r="D2" t="s">
        <v>34</v>
      </c>
      <c r="E2" t="s">
        <v>187</v>
      </c>
      <c r="F2" t="s">
        <v>188</v>
      </c>
      <c r="G2" t="s">
        <v>56</v>
      </c>
      <c r="H2" t="s">
        <v>57</v>
      </c>
      <c r="I2" t="s">
        <v>57</v>
      </c>
      <c r="J2" t="s">
        <v>189</v>
      </c>
      <c r="K2" t="s">
        <v>59</v>
      </c>
      <c r="L2">
        <v>444</v>
      </c>
      <c r="M2">
        <v>1</v>
      </c>
      <c r="N2" t="s">
        <v>186</v>
      </c>
      <c r="O2" t="s">
        <v>36</v>
      </c>
      <c r="P2" t="s">
        <v>37</v>
      </c>
      <c r="Q2">
        <v>59.168411644910201</v>
      </c>
    </row>
    <row r="3" spans="1:17" x14ac:dyDescent="0.3">
      <c r="A3" s="1" t="s">
        <v>52</v>
      </c>
      <c r="B3" s="1" t="s">
        <v>51</v>
      </c>
      <c r="C3" s="1" t="s">
        <v>53</v>
      </c>
      <c r="D3" s="1"/>
      <c r="E3" s="1" t="s">
        <v>148</v>
      </c>
      <c r="F3" s="1" t="s">
        <v>148</v>
      </c>
      <c r="G3" s="1" t="s">
        <v>148</v>
      </c>
      <c r="H3" s="1" t="s">
        <v>148</v>
      </c>
      <c r="I3" s="1" t="s">
        <v>148</v>
      </c>
      <c r="J3" s="1" t="s">
        <v>148</v>
      </c>
      <c r="K3" s="1" t="s">
        <v>148</v>
      </c>
      <c r="L3" s="1">
        <v>444</v>
      </c>
      <c r="M3" s="1">
        <v>1</v>
      </c>
      <c r="N3" s="1" t="s">
        <v>186</v>
      </c>
      <c r="O3" s="1" t="s">
        <v>36</v>
      </c>
      <c r="P3" s="1" t="s">
        <v>37</v>
      </c>
      <c r="Q3" s="1">
        <v>59.168411644910201</v>
      </c>
    </row>
    <row r="4" spans="1:17" x14ac:dyDescent="0.3">
      <c r="A4" t="s">
        <v>60</v>
      </c>
      <c r="B4" t="s">
        <v>42</v>
      </c>
      <c r="C4" t="s">
        <v>53</v>
      </c>
      <c r="D4" t="s">
        <v>42</v>
      </c>
      <c r="E4" t="s">
        <v>187</v>
      </c>
      <c r="F4" t="s">
        <v>188</v>
      </c>
      <c r="G4" t="s">
        <v>56</v>
      </c>
      <c r="H4" t="s">
        <v>57</v>
      </c>
      <c r="I4" t="s">
        <v>57</v>
      </c>
      <c r="J4" t="s">
        <v>190</v>
      </c>
      <c r="K4" t="s">
        <v>59</v>
      </c>
      <c r="L4">
        <v>444</v>
      </c>
      <c r="M4">
        <v>1</v>
      </c>
      <c r="N4" t="s">
        <v>186</v>
      </c>
      <c r="O4" t="s">
        <v>36</v>
      </c>
      <c r="P4" t="s">
        <v>37</v>
      </c>
      <c r="Q4">
        <v>59.168411644910201</v>
      </c>
    </row>
    <row r="5" spans="1:17" ht="28.8" x14ac:dyDescent="0.3">
      <c r="A5" t="s">
        <v>87</v>
      </c>
      <c r="B5" t="s">
        <v>38</v>
      </c>
      <c r="C5" t="s">
        <v>53</v>
      </c>
      <c r="D5" s="10" t="s">
        <v>192</v>
      </c>
      <c r="E5" t="s">
        <v>187</v>
      </c>
      <c r="F5" t="s">
        <v>188</v>
      </c>
      <c r="G5" t="s">
        <v>56</v>
      </c>
      <c r="H5" t="s">
        <v>57</v>
      </c>
      <c r="I5" t="s">
        <v>57</v>
      </c>
      <c r="J5" t="s">
        <v>193</v>
      </c>
      <c r="K5" t="s">
        <v>59</v>
      </c>
      <c r="L5">
        <v>444</v>
      </c>
      <c r="M5">
        <v>1</v>
      </c>
      <c r="N5" t="s">
        <v>186</v>
      </c>
      <c r="O5" t="s">
        <v>36</v>
      </c>
      <c r="P5" t="s">
        <v>37</v>
      </c>
      <c r="Q5">
        <v>59.168411644910201</v>
      </c>
    </row>
    <row r="6" spans="1:17" x14ac:dyDescent="0.3">
      <c r="A6" t="s">
        <v>111</v>
      </c>
      <c r="B6" t="s">
        <v>48</v>
      </c>
      <c r="C6" t="s">
        <v>53</v>
      </c>
      <c r="D6" t="s">
        <v>48</v>
      </c>
      <c r="E6" t="s">
        <v>187</v>
      </c>
      <c r="F6" t="s">
        <v>188</v>
      </c>
      <c r="G6" t="s">
        <v>56</v>
      </c>
      <c r="H6" t="s">
        <v>57</v>
      </c>
      <c r="I6" t="s">
        <v>57</v>
      </c>
      <c r="J6" t="s">
        <v>195</v>
      </c>
      <c r="K6" t="s">
        <v>59</v>
      </c>
      <c r="L6">
        <v>444</v>
      </c>
      <c r="M6">
        <v>1</v>
      </c>
      <c r="N6" t="s">
        <v>186</v>
      </c>
      <c r="O6" t="s">
        <v>36</v>
      </c>
      <c r="P6" t="s">
        <v>37</v>
      </c>
      <c r="Q6">
        <v>59.168411644910201</v>
      </c>
    </row>
    <row r="7" spans="1:17" x14ac:dyDescent="0.3">
      <c r="A7" s="1" t="s">
        <v>103</v>
      </c>
      <c r="B7" s="1" t="s">
        <v>39</v>
      </c>
      <c r="C7" s="1" t="s">
        <v>53</v>
      </c>
      <c r="D7" s="1"/>
      <c r="E7" s="1" t="s">
        <v>187</v>
      </c>
      <c r="F7" s="1" t="s">
        <v>188</v>
      </c>
      <c r="G7" s="1" t="s">
        <v>56</v>
      </c>
      <c r="H7" s="1" t="s">
        <v>57</v>
      </c>
      <c r="I7" s="1" t="s">
        <v>57</v>
      </c>
      <c r="J7" s="1" t="s">
        <v>196</v>
      </c>
      <c r="K7" s="1" t="s">
        <v>59</v>
      </c>
      <c r="L7" s="1">
        <v>444</v>
      </c>
      <c r="M7" s="1">
        <v>1</v>
      </c>
      <c r="N7" s="1" t="s">
        <v>186</v>
      </c>
      <c r="O7" s="1" t="s">
        <v>36</v>
      </c>
      <c r="P7" s="1" t="s">
        <v>37</v>
      </c>
      <c r="Q7" s="1">
        <v>59.168411644910201</v>
      </c>
    </row>
    <row r="8" spans="1:17" x14ac:dyDescent="0.3">
      <c r="A8" t="s">
        <v>91</v>
      </c>
      <c r="B8" t="s">
        <v>40</v>
      </c>
      <c r="C8" t="s">
        <v>53</v>
      </c>
      <c r="D8" t="s">
        <v>40</v>
      </c>
      <c r="E8" t="s">
        <v>197</v>
      </c>
      <c r="F8" t="s">
        <v>198</v>
      </c>
      <c r="G8" t="s">
        <v>199</v>
      </c>
      <c r="H8" t="s">
        <v>57</v>
      </c>
      <c r="I8" t="s">
        <v>57</v>
      </c>
      <c r="J8" t="s">
        <v>201</v>
      </c>
      <c r="K8" t="s">
        <v>59</v>
      </c>
      <c r="L8">
        <v>444</v>
      </c>
      <c r="M8">
        <v>1</v>
      </c>
      <c r="N8" t="s">
        <v>186</v>
      </c>
      <c r="O8" t="s">
        <v>36</v>
      </c>
      <c r="P8" t="s">
        <v>37</v>
      </c>
      <c r="Q8">
        <v>59.168411644910201</v>
      </c>
    </row>
    <row r="9" spans="1:17" x14ac:dyDescent="0.3">
      <c r="A9" t="s">
        <v>64</v>
      </c>
      <c r="B9" t="s">
        <v>43</v>
      </c>
      <c r="C9" t="s">
        <v>53</v>
      </c>
      <c r="D9" t="s">
        <v>43</v>
      </c>
      <c r="E9" t="s">
        <v>202</v>
      </c>
      <c r="F9" t="s">
        <v>203</v>
      </c>
      <c r="G9" t="s">
        <v>56</v>
      </c>
      <c r="H9" t="s">
        <v>57</v>
      </c>
      <c r="I9" t="s">
        <v>57</v>
      </c>
      <c r="J9" t="s">
        <v>205</v>
      </c>
      <c r="K9" t="s">
        <v>59</v>
      </c>
      <c r="L9">
        <v>444</v>
      </c>
      <c r="M9">
        <v>1</v>
      </c>
      <c r="N9" t="s">
        <v>186</v>
      </c>
      <c r="O9" t="s">
        <v>36</v>
      </c>
      <c r="P9" t="s">
        <v>37</v>
      </c>
      <c r="Q9">
        <v>59.168411644910201</v>
      </c>
    </row>
    <row r="10" spans="1:17" x14ac:dyDescent="0.3">
      <c r="A10" s="1" t="s">
        <v>107</v>
      </c>
      <c r="B10" s="1" t="s">
        <v>41</v>
      </c>
      <c r="C10" s="1" t="s">
        <v>53</v>
      </c>
      <c r="D10" s="1"/>
      <c r="E10" s="1" t="s">
        <v>202</v>
      </c>
      <c r="F10" s="1" t="s">
        <v>203</v>
      </c>
      <c r="G10" s="1" t="s">
        <v>56</v>
      </c>
      <c r="H10" s="1" t="s">
        <v>57</v>
      </c>
      <c r="I10" s="1" t="s">
        <v>57</v>
      </c>
      <c r="J10" s="1" t="s">
        <v>207</v>
      </c>
      <c r="K10" s="1" t="s">
        <v>59</v>
      </c>
      <c r="L10" s="1">
        <v>444</v>
      </c>
      <c r="M10" s="1">
        <v>1</v>
      </c>
      <c r="N10" s="1" t="s">
        <v>186</v>
      </c>
      <c r="O10" s="1" t="s">
        <v>36</v>
      </c>
      <c r="P10" s="1" t="s">
        <v>37</v>
      </c>
      <c r="Q10" s="1">
        <v>59.168411644910201</v>
      </c>
    </row>
    <row r="11" spans="1:17" x14ac:dyDescent="0.3">
      <c r="A11" t="s">
        <v>121</v>
      </c>
      <c r="B11" t="s">
        <v>47</v>
      </c>
      <c r="C11" t="s">
        <v>53</v>
      </c>
      <c r="D11" t="s">
        <v>47</v>
      </c>
      <c r="E11" t="s">
        <v>202</v>
      </c>
      <c r="F11" t="s">
        <v>203</v>
      </c>
      <c r="G11" t="s">
        <v>56</v>
      </c>
      <c r="H11" t="s">
        <v>57</v>
      </c>
      <c r="I11" t="s">
        <v>57</v>
      </c>
      <c r="J11" t="s">
        <v>208</v>
      </c>
      <c r="K11" t="s">
        <v>59</v>
      </c>
      <c r="L11">
        <v>444</v>
      </c>
      <c r="M11">
        <v>1</v>
      </c>
      <c r="N11" t="s">
        <v>186</v>
      </c>
      <c r="O11" t="s">
        <v>36</v>
      </c>
      <c r="P11" t="s">
        <v>37</v>
      </c>
      <c r="Q11">
        <v>59.168411644910201</v>
      </c>
    </row>
    <row r="12" spans="1:17" x14ac:dyDescent="0.3">
      <c r="A12" t="s">
        <v>74</v>
      </c>
      <c r="B12" t="s">
        <v>50</v>
      </c>
      <c r="C12" t="s">
        <v>53</v>
      </c>
      <c r="D12" t="s">
        <v>50</v>
      </c>
      <c r="E12" t="s">
        <v>202</v>
      </c>
      <c r="F12" t="s">
        <v>203</v>
      </c>
      <c r="G12" t="s">
        <v>56</v>
      </c>
      <c r="H12" t="s">
        <v>57</v>
      </c>
      <c r="I12" t="s">
        <v>57</v>
      </c>
      <c r="J12" t="s">
        <v>209</v>
      </c>
      <c r="K12" t="s">
        <v>59</v>
      </c>
      <c r="L12">
        <v>444</v>
      </c>
      <c r="M12">
        <v>1</v>
      </c>
      <c r="N12" t="s">
        <v>186</v>
      </c>
      <c r="O12" t="s">
        <v>36</v>
      </c>
      <c r="P12" t="s">
        <v>37</v>
      </c>
      <c r="Q12">
        <v>59.168411644910201</v>
      </c>
    </row>
    <row r="13" spans="1:17" x14ac:dyDescent="0.3">
      <c r="A13" t="s">
        <v>125</v>
      </c>
      <c r="B13" t="s">
        <v>49</v>
      </c>
      <c r="C13" t="s">
        <v>53</v>
      </c>
      <c r="D13" t="s">
        <v>49</v>
      </c>
      <c r="E13" t="s">
        <v>202</v>
      </c>
      <c r="F13" t="s">
        <v>203</v>
      </c>
      <c r="G13" t="s">
        <v>56</v>
      </c>
      <c r="H13" t="s">
        <v>57</v>
      </c>
      <c r="I13" t="s">
        <v>57</v>
      </c>
      <c r="J13" t="s">
        <v>210</v>
      </c>
      <c r="K13" t="s">
        <v>59</v>
      </c>
      <c r="L13">
        <v>444</v>
      </c>
      <c r="M13">
        <v>1</v>
      </c>
      <c r="N13" t="s">
        <v>186</v>
      </c>
      <c r="O13" t="s">
        <v>36</v>
      </c>
      <c r="P13" t="s">
        <v>37</v>
      </c>
      <c r="Q13">
        <v>59.168411644910201</v>
      </c>
    </row>
    <row r="14" spans="1:17" x14ac:dyDescent="0.3">
      <c r="A14" t="s">
        <v>129</v>
      </c>
      <c r="B14" t="s">
        <v>46</v>
      </c>
      <c r="C14" t="s">
        <v>53</v>
      </c>
      <c r="D14" t="s">
        <v>46</v>
      </c>
      <c r="E14" t="s">
        <v>202</v>
      </c>
      <c r="F14" t="s">
        <v>203</v>
      </c>
      <c r="G14" t="s">
        <v>56</v>
      </c>
      <c r="H14" t="s">
        <v>57</v>
      </c>
      <c r="I14" t="s">
        <v>57</v>
      </c>
      <c r="J14" t="s">
        <v>212</v>
      </c>
      <c r="K14" t="s">
        <v>59</v>
      </c>
      <c r="L14">
        <v>444</v>
      </c>
      <c r="M14">
        <v>1</v>
      </c>
      <c r="N14" t="s">
        <v>186</v>
      </c>
      <c r="O14" t="s">
        <v>36</v>
      </c>
      <c r="P14" t="s">
        <v>37</v>
      </c>
      <c r="Q14">
        <v>59.168411644910201</v>
      </c>
    </row>
    <row r="15" spans="1:17" x14ac:dyDescent="0.3">
      <c r="A15" t="s">
        <v>100</v>
      </c>
      <c r="B15" t="s">
        <v>44</v>
      </c>
      <c r="C15" t="s">
        <v>53</v>
      </c>
      <c r="D15" t="s">
        <v>44</v>
      </c>
      <c r="E15" t="s">
        <v>202</v>
      </c>
      <c r="F15" t="s">
        <v>203</v>
      </c>
      <c r="G15" t="s">
        <v>56</v>
      </c>
      <c r="H15" t="s">
        <v>57</v>
      </c>
      <c r="I15" t="s">
        <v>57</v>
      </c>
      <c r="J15" t="s">
        <v>213</v>
      </c>
      <c r="K15" t="s">
        <v>59</v>
      </c>
      <c r="L15">
        <v>444</v>
      </c>
      <c r="M15">
        <v>1</v>
      </c>
      <c r="N15" t="s">
        <v>186</v>
      </c>
      <c r="O15" t="s">
        <v>36</v>
      </c>
      <c r="P15" t="s">
        <v>37</v>
      </c>
      <c r="Q15">
        <v>59.168411644910201</v>
      </c>
    </row>
    <row r="16" spans="1:17" x14ac:dyDescent="0.3">
      <c r="A16" s="1" t="s">
        <v>78</v>
      </c>
      <c r="B16" s="1" t="s">
        <v>45</v>
      </c>
      <c r="C16" s="1" t="s">
        <v>70</v>
      </c>
      <c r="D16" s="1"/>
      <c r="E16" s="1" t="s">
        <v>187</v>
      </c>
      <c r="F16" s="1" t="s">
        <v>188</v>
      </c>
      <c r="G16" s="1" t="s">
        <v>56</v>
      </c>
      <c r="H16" s="1" t="s">
        <v>57</v>
      </c>
      <c r="I16" s="1" t="s">
        <v>57</v>
      </c>
      <c r="J16" s="1" t="s">
        <v>191</v>
      </c>
      <c r="K16" s="1" t="s">
        <v>59</v>
      </c>
      <c r="L16" s="1">
        <v>444</v>
      </c>
      <c r="M16" s="1">
        <v>1</v>
      </c>
      <c r="N16" s="1" t="s">
        <v>186</v>
      </c>
      <c r="O16" s="1" t="s">
        <v>36</v>
      </c>
      <c r="P16" s="1" t="s">
        <v>37</v>
      </c>
      <c r="Q16" s="1">
        <v>59.168411644910201</v>
      </c>
    </row>
    <row r="17" spans="1:17" x14ac:dyDescent="0.3">
      <c r="A17" t="s">
        <v>115</v>
      </c>
      <c r="B17" t="s">
        <v>116</v>
      </c>
      <c r="C17" t="s">
        <v>70</v>
      </c>
      <c r="D17" t="s">
        <v>116</v>
      </c>
      <c r="E17" t="s">
        <v>187</v>
      </c>
      <c r="F17" t="s">
        <v>188</v>
      </c>
      <c r="G17" t="s">
        <v>56</v>
      </c>
      <c r="H17" t="s">
        <v>57</v>
      </c>
      <c r="I17" t="s">
        <v>57</v>
      </c>
      <c r="J17" t="s">
        <v>194</v>
      </c>
      <c r="K17" t="s">
        <v>59</v>
      </c>
      <c r="L17">
        <v>444</v>
      </c>
      <c r="M17">
        <v>1</v>
      </c>
      <c r="N17" t="s">
        <v>186</v>
      </c>
      <c r="O17" t="s">
        <v>36</v>
      </c>
      <c r="P17" t="s">
        <v>37</v>
      </c>
      <c r="Q17">
        <v>59.168411644910201</v>
      </c>
    </row>
    <row r="18" spans="1:17" x14ac:dyDescent="0.3">
      <c r="A18" t="s">
        <v>83</v>
      </c>
      <c r="B18" t="s">
        <v>84</v>
      </c>
      <c r="C18" t="s">
        <v>70</v>
      </c>
      <c r="D18" t="s">
        <v>84</v>
      </c>
      <c r="E18" t="s">
        <v>202</v>
      </c>
      <c r="F18" t="s">
        <v>203</v>
      </c>
      <c r="G18" t="s">
        <v>56</v>
      </c>
      <c r="H18" t="s">
        <v>57</v>
      </c>
      <c r="I18" t="s">
        <v>57</v>
      </c>
      <c r="J18" t="s">
        <v>204</v>
      </c>
      <c r="K18" t="s">
        <v>59</v>
      </c>
      <c r="L18">
        <v>444</v>
      </c>
      <c r="M18">
        <v>1</v>
      </c>
      <c r="N18" t="s">
        <v>186</v>
      </c>
      <c r="O18" t="s">
        <v>36</v>
      </c>
      <c r="P18" t="s">
        <v>37</v>
      </c>
      <c r="Q18">
        <v>59.168411644910201</v>
      </c>
    </row>
    <row r="19" spans="1:17" x14ac:dyDescent="0.3">
      <c r="A19" t="s">
        <v>95</v>
      </c>
      <c r="B19" t="s">
        <v>96</v>
      </c>
      <c r="C19" t="s">
        <v>70</v>
      </c>
      <c r="D19" t="s">
        <v>96</v>
      </c>
      <c r="E19" t="s">
        <v>202</v>
      </c>
      <c r="F19" t="s">
        <v>203</v>
      </c>
      <c r="G19" t="s">
        <v>56</v>
      </c>
      <c r="H19" t="s">
        <v>57</v>
      </c>
      <c r="I19" t="s">
        <v>57</v>
      </c>
      <c r="J19" t="s">
        <v>206</v>
      </c>
      <c r="K19" t="s">
        <v>59</v>
      </c>
      <c r="L19">
        <v>444</v>
      </c>
      <c r="M19">
        <v>1</v>
      </c>
      <c r="N19" t="s">
        <v>186</v>
      </c>
      <c r="O19" t="s">
        <v>36</v>
      </c>
      <c r="P19" t="s">
        <v>37</v>
      </c>
      <c r="Q19">
        <v>59.168411644910201</v>
      </c>
    </row>
    <row r="20" spans="1:17" x14ac:dyDescent="0.3">
      <c r="A20" t="s">
        <v>68</v>
      </c>
      <c r="B20" t="s">
        <v>69</v>
      </c>
      <c r="C20" t="s">
        <v>70</v>
      </c>
      <c r="D20" t="s">
        <v>69</v>
      </c>
      <c r="E20" t="s">
        <v>202</v>
      </c>
      <c r="F20" t="s">
        <v>203</v>
      </c>
      <c r="G20" t="s">
        <v>56</v>
      </c>
      <c r="H20" t="s">
        <v>57</v>
      </c>
      <c r="I20" t="s">
        <v>57</v>
      </c>
      <c r="J20" t="s">
        <v>211</v>
      </c>
      <c r="K20" t="s">
        <v>59</v>
      </c>
      <c r="L20">
        <v>444</v>
      </c>
      <c r="M20">
        <v>1</v>
      </c>
      <c r="N20" t="s">
        <v>186</v>
      </c>
      <c r="O20" t="s">
        <v>36</v>
      </c>
      <c r="P20" t="s">
        <v>37</v>
      </c>
      <c r="Q20">
        <v>59.168411644910201</v>
      </c>
    </row>
    <row r="21" spans="1:17" x14ac:dyDescent="0.3">
      <c r="A21" t="s">
        <v>118</v>
      </c>
      <c r="B21" t="s">
        <v>119</v>
      </c>
      <c r="C21" t="s">
        <v>70</v>
      </c>
      <c r="D21" t="s">
        <v>119</v>
      </c>
      <c r="E21" t="s">
        <v>202</v>
      </c>
      <c r="F21" t="s">
        <v>203</v>
      </c>
      <c r="G21" t="s">
        <v>56</v>
      </c>
      <c r="H21" t="s">
        <v>57</v>
      </c>
      <c r="I21" t="s">
        <v>57</v>
      </c>
      <c r="J21" t="s">
        <v>214</v>
      </c>
      <c r="K21" t="s">
        <v>59</v>
      </c>
      <c r="L21">
        <v>444</v>
      </c>
      <c r="M21">
        <v>1</v>
      </c>
      <c r="N21" t="s">
        <v>186</v>
      </c>
      <c r="O21" t="s">
        <v>36</v>
      </c>
      <c r="P21" t="s">
        <v>37</v>
      </c>
      <c r="Q21">
        <v>59.168411644910201</v>
      </c>
    </row>
    <row r="24" spans="1:17" x14ac:dyDescent="0.3">
      <c r="F24" s="2"/>
      <c r="G24" s="3" t="s">
        <v>133</v>
      </c>
      <c r="H24" s="3"/>
      <c r="I24" s="3"/>
      <c r="J24" s="3">
        <v>11</v>
      </c>
      <c r="K24" s="4">
        <f>11/14</f>
        <v>0.7857142857142857</v>
      </c>
    </row>
    <row r="25" spans="1:17" x14ac:dyDescent="0.3">
      <c r="F25" s="5"/>
      <c r="G25" t="s">
        <v>134</v>
      </c>
      <c r="J25">
        <v>5</v>
      </c>
      <c r="K25" s="6">
        <f>5/6</f>
        <v>0.83333333333333337</v>
      </c>
    </row>
    <row r="26" spans="1:17" x14ac:dyDescent="0.3">
      <c r="F26" s="5"/>
      <c r="K26" s="6"/>
    </row>
    <row r="27" spans="1:17" x14ac:dyDescent="0.3">
      <c r="F27" s="5" t="s">
        <v>135</v>
      </c>
      <c r="G27">
        <v>0.9285714285714286</v>
      </c>
      <c r="I27" t="s">
        <v>136</v>
      </c>
      <c r="K27" s="6">
        <f>K24-K25</f>
        <v>-4.7619047619047672E-2</v>
      </c>
    </row>
    <row r="28" spans="1:17" x14ac:dyDescent="0.3">
      <c r="F28" s="7" t="s">
        <v>137</v>
      </c>
      <c r="G28" s="8">
        <v>0.66666666666666663</v>
      </c>
      <c r="H28" s="8"/>
      <c r="I28" s="8"/>
      <c r="J28" s="8"/>
      <c r="K2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A0AF4-FBB6-408E-ACC3-ED9E4E15712C}">
  <dimension ref="A1:T36"/>
  <sheetViews>
    <sheetView workbookViewId="0">
      <selection sqref="A1:U39"/>
    </sheetView>
  </sheetViews>
  <sheetFormatPr defaultRowHeight="14.4" x14ac:dyDescent="0.3"/>
  <sheetData>
    <row r="1" spans="1:20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</row>
    <row r="2" spans="1:20" x14ac:dyDescent="0.3">
      <c r="A2">
        <v>1.36296296296296</v>
      </c>
      <c r="B2">
        <v>2.3792844999988998</v>
      </c>
      <c r="O2">
        <v>555</v>
      </c>
      <c r="P2">
        <v>1</v>
      </c>
      <c r="Q2" t="s">
        <v>215</v>
      </c>
      <c r="R2" t="s">
        <v>36</v>
      </c>
      <c r="S2" t="s">
        <v>37</v>
      </c>
      <c r="T2">
        <v>60.330478294294998</v>
      </c>
    </row>
    <row r="3" spans="1:20" x14ac:dyDescent="0.3">
      <c r="A3">
        <v>1.36296296296296</v>
      </c>
      <c r="B3">
        <v>1.0105939000059101</v>
      </c>
      <c r="O3">
        <v>555</v>
      </c>
      <c r="P3">
        <v>1</v>
      </c>
      <c r="Q3" t="s">
        <v>215</v>
      </c>
      <c r="R3" t="s">
        <v>36</v>
      </c>
      <c r="S3" t="s">
        <v>37</v>
      </c>
      <c r="T3">
        <v>60.330478294294998</v>
      </c>
    </row>
    <row r="4" spans="1:20" x14ac:dyDescent="0.3">
      <c r="A4">
        <v>1.36296296296296</v>
      </c>
      <c r="B4">
        <v>0.95831609999004197</v>
      </c>
      <c r="O4">
        <v>555</v>
      </c>
      <c r="P4">
        <v>1</v>
      </c>
      <c r="Q4" t="s">
        <v>215</v>
      </c>
      <c r="R4" t="s">
        <v>36</v>
      </c>
      <c r="S4" t="s">
        <v>37</v>
      </c>
      <c r="T4">
        <v>60.330478294294998</v>
      </c>
    </row>
    <row r="5" spans="1:20" x14ac:dyDescent="0.3">
      <c r="A5">
        <v>1.36296296296296</v>
      </c>
      <c r="B5">
        <v>0.90561570000136205</v>
      </c>
      <c r="O5">
        <v>555</v>
      </c>
      <c r="P5">
        <v>1</v>
      </c>
      <c r="Q5" t="s">
        <v>215</v>
      </c>
      <c r="R5" t="s">
        <v>36</v>
      </c>
      <c r="S5" t="s">
        <v>37</v>
      </c>
      <c r="T5">
        <v>60.330478294294998</v>
      </c>
    </row>
    <row r="6" spans="1:20" x14ac:dyDescent="0.3">
      <c r="A6">
        <v>1.36296296296296</v>
      </c>
      <c r="B6">
        <v>0.96907829999690798</v>
      </c>
      <c r="O6">
        <v>555</v>
      </c>
      <c r="P6">
        <v>1</v>
      </c>
      <c r="Q6" t="s">
        <v>215</v>
      </c>
      <c r="R6" t="s">
        <v>36</v>
      </c>
      <c r="S6" t="s">
        <v>37</v>
      </c>
      <c r="T6">
        <v>60.330478294294998</v>
      </c>
    </row>
    <row r="7" spans="1:20" x14ac:dyDescent="0.3">
      <c r="A7">
        <v>1.36296296296296</v>
      </c>
      <c r="B7">
        <v>1.72507570000016</v>
      </c>
      <c r="O7">
        <v>555</v>
      </c>
      <c r="P7">
        <v>1</v>
      </c>
      <c r="Q7" t="s">
        <v>215</v>
      </c>
      <c r="R7" t="s">
        <v>36</v>
      </c>
      <c r="S7" t="s">
        <v>37</v>
      </c>
      <c r="T7">
        <v>60.330478294294998</v>
      </c>
    </row>
    <row r="8" spans="1:20" x14ac:dyDescent="0.3">
      <c r="A8">
        <v>1.36296296296296</v>
      </c>
      <c r="B8">
        <v>0.93773659999715098</v>
      </c>
      <c r="O8">
        <v>555</v>
      </c>
      <c r="P8">
        <v>1</v>
      </c>
      <c r="Q8" t="s">
        <v>215</v>
      </c>
      <c r="R8" t="s">
        <v>36</v>
      </c>
      <c r="S8" t="s">
        <v>37</v>
      </c>
      <c r="T8">
        <v>60.330478294294998</v>
      </c>
    </row>
    <row r="9" spans="1:20" x14ac:dyDescent="0.3">
      <c r="A9">
        <v>1.8037037037037</v>
      </c>
      <c r="B9">
        <v>1.3943159000045799</v>
      </c>
      <c r="O9">
        <v>555</v>
      </c>
      <c r="P9">
        <v>1</v>
      </c>
      <c r="Q9" t="s">
        <v>215</v>
      </c>
      <c r="R9" t="s">
        <v>36</v>
      </c>
      <c r="S9" t="s">
        <v>37</v>
      </c>
      <c r="T9">
        <v>60.330478294294998</v>
      </c>
    </row>
    <row r="10" spans="1:20" x14ac:dyDescent="0.3">
      <c r="A10">
        <v>1.8037037037037</v>
      </c>
      <c r="B10">
        <v>2.92525630000454</v>
      </c>
      <c r="O10">
        <v>555</v>
      </c>
      <c r="P10">
        <v>1</v>
      </c>
      <c r="Q10" t="s">
        <v>215</v>
      </c>
      <c r="R10" t="s">
        <v>36</v>
      </c>
      <c r="S10" t="s">
        <v>37</v>
      </c>
      <c r="T10">
        <v>60.330478294294998</v>
      </c>
    </row>
    <row r="11" spans="1:20" x14ac:dyDescent="0.3">
      <c r="A11">
        <v>4.5444444444444398</v>
      </c>
      <c r="B11">
        <v>1.6469252000097101</v>
      </c>
      <c r="O11">
        <v>555</v>
      </c>
      <c r="P11">
        <v>1</v>
      </c>
      <c r="Q11" t="s">
        <v>215</v>
      </c>
      <c r="R11" t="s">
        <v>36</v>
      </c>
      <c r="S11" t="s">
        <v>37</v>
      </c>
      <c r="T11">
        <v>60.330478294294998</v>
      </c>
    </row>
    <row r="12" spans="1:20" x14ac:dyDescent="0.3">
      <c r="A12">
        <v>1.5074074074074</v>
      </c>
      <c r="B12">
        <v>1.2647262999962501</v>
      </c>
      <c r="O12">
        <v>555</v>
      </c>
      <c r="P12">
        <v>1</v>
      </c>
      <c r="Q12" t="s">
        <v>215</v>
      </c>
      <c r="R12" t="s">
        <v>36</v>
      </c>
      <c r="S12" t="s">
        <v>37</v>
      </c>
      <c r="T12">
        <v>60.330478294294998</v>
      </c>
    </row>
    <row r="13" spans="1:20" x14ac:dyDescent="0.3">
      <c r="A13">
        <v>4.1592592592592501</v>
      </c>
      <c r="B13">
        <v>1.85253910000028</v>
      </c>
      <c r="O13">
        <v>555</v>
      </c>
      <c r="P13">
        <v>1</v>
      </c>
      <c r="Q13" t="s">
        <v>215</v>
      </c>
      <c r="R13" t="s">
        <v>36</v>
      </c>
      <c r="S13" t="s">
        <v>37</v>
      </c>
      <c r="T13">
        <v>60.330478294294998</v>
      </c>
    </row>
    <row r="14" spans="1:20" x14ac:dyDescent="0.3">
      <c r="A14">
        <v>4.3555555555555499</v>
      </c>
      <c r="B14">
        <v>2.0204070000036101</v>
      </c>
      <c r="O14">
        <v>555</v>
      </c>
      <c r="P14">
        <v>1</v>
      </c>
      <c r="Q14" t="s">
        <v>215</v>
      </c>
      <c r="R14" t="s">
        <v>36</v>
      </c>
      <c r="S14" t="s">
        <v>37</v>
      </c>
      <c r="T14">
        <v>60.330478294294998</v>
      </c>
    </row>
    <row r="15" spans="1:20" x14ac:dyDescent="0.3">
      <c r="A15">
        <v>1.5407407407407401</v>
      </c>
      <c r="B15">
        <v>1.18934399999852</v>
      </c>
      <c r="O15">
        <v>555</v>
      </c>
      <c r="P15">
        <v>1</v>
      </c>
      <c r="Q15" t="s">
        <v>215</v>
      </c>
      <c r="R15" t="s">
        <v>36</v>
      </c>
      <c r="S15" t="s">
        <v>37</v>
      </c>
      <c r="T15">
        <v>60.330478294294998</v>
      </c>
    </row>
    <row r="16" spans="1:20" x14ac:dyDescent="0.3">
      <c r="A16">
        <v>1.5407407407407401</v>
      </c>
      <c r="B16">
        <v>0.95953629999712498</v>
      </c>
      <c r="O16">
        <v>555</v>
      </c>
      <c r="P16">
        <v>1</v>
      </c>
      <c r="Q16" t="s">
        <v>215</v>
      </c>
      <c r="R16" t="s">
        <v>36</v>
      </c>
      <c r="S16" t="s">
        <v>37</v>
      </c>
      <c r="T16">
        <v>60.330478294294998</v>
      </c>
    </row>
    <row r="17" spans="3:20" x14ac:dyDescent="0.3">
      <c r="C17">
        <v>41.669949599992798</v>
      </c>
      <c r="D17">
        <v>41.669949599992798</v>
      </c>
      <c r="E17">
        <v>41.669949599992798</v>
      </c>
      <c r="F17">
        <v>1.43851000029826E-2</v>
      </c>
      <c r="G17" t="s">
        <v>96</v>
      </c>
      <c r="H17" t="s">
        <v>216</v>
      </c>
      <c r="I17" t="s">
        <v>217</v>
      </c>
      <c r="J17" t="s">
        <v>56</v>
      </c>
      <c r="K17" t="s">
        <v>57</v>
      </c>
      <c r="L17" t="s">
        <v>57</v>
      </c>
      <c r="M17" t="s">
        <v>218</v>
      </c>
      <c r="N17" t="s">
        <v>59</v>
      </c>
      <c r="O17">
        <v>555</v>
      </c>
      <c r="P17">
        <v>1</v>
      </c>
      <c r="Q17" t="s">
        <v>215</v>
      </c>
      <c r="R17" t="s">
        <v>36</v>
      </c>
      <c r="S17" t="s">
        <v>37</v>
      </c>
      <c r="T17">
        <v>60.330478294294998</v>
      </c>
    </row>
    <row r="18" spans="3:20" x14ac:dyDescent="0.3">
      <c r="C18">
        <v>46.9496955999929</v>
      </c>
      <c r="D18">
        <v>46.9496955999929</v>
      </c>
      <c r="E18">
        <v>46.9496955999929</v>
      </c>
      <c r="F18">
        <v>4.8966999893309496E-3</v>
      </c>
      <c r="G18" t="s">
        <v>41</v>
      </c>
      <c r="H18" t="s">
        <v>216</v>
      </c>
      <c r="I18" t="s">
        <v>217</v>
      </c>
      <c r="J18" t="s">
        <v>56</v>
      </c>
      <c r="K18" t="s">
        <v>57</v>
      </c>
      <c r="L18" t="s">
        <v>57</v>
      </c>
      <c r="M18" t="s">
        <v>219</v>
      </c>
      <c r="N18" t="s">
        <v>59</v>
      </c>
      <c r="O18">
        <v>555</v>
      </c>
      <c r="P18">
        <v>1</v>
      </c>
      <c r="Q18" t="s">
        <v>215</v>
      </c>
      <c r="R18" t="s">
        <v>36</v>
      </c>
      <c r="S18" t="s">
        <v>37</v>
      </c>
      <c r="T18">
        <v>60.330478294294998</v>
      </c>
    </row>
    <row r="19" spans="3:20" x14ac:dyDescent="0.3">
      <c r="C19">
        <v>56.596483499990399</v>
      </c>
      <c r="D19">
        <v>56.596483499990399</v>
      </c>
      <c r="E19">
        <v>56.596483499990399</v>
      </c>
      <c r="F19">
        <v>4.5147999917389799E-3</v>
      </c>
      <c r="G19" t="s">
        <v>38</v>
      </c>
      <c r="H19" t="s">
        <v>216</v>
      </c>
      <c r="I19" t="s">
        <v>217</v>
      </c>
      <c r="J19" t="s">
        <v>56</v>
      </c>
      <c r="K19" t="s">
        <v>57</v>
      </c>
      <c r="L19" t="s">
        <v>57</v>
      </c>
      <c r="M19" t="s">
        <v>220</v>
      </c>
      <c r="N19" t="s">
        <v>59</v>
      </c>
      <c r="O19">
        <v>555</v>
      </c>
      <c r="P19">
        <v>1</v>
      </c>
      <c r="Q19" t="s">
        <v>215</v>
      </c>
      <c r="R19" t="s">
        <v>36</v>
      </c>
      <c r="S19" t="s">
        <v>37</v>
      </c>
      <c r="T19">
        <v>60.330478294294998</v>
      </c>
    </row>
    <row r="20" spans="3:20" x14ac:dyDescent="0.3">
      <c r="C20">
        <v>61.062857899989403</v>
      </c>
      <c r="D20">
        <v>61.062857899989403</v>
      </c>
      <c r="E20">
        <v>61.062857899989403</v>
      </c>
      <c r="F20">
        <v>5.6298999988939596E-3</v>
      </c>
      <c r="G20" t="s">
        <v>43</v>
      </c>
      <c r="H20" t="s">
        <v>216</v>
      </c>
      <c r="I20" t="s">
        <v>217</v>
      </c>
      <c r="J20" t="s">
        <v>56</v>
      </c>
      <c r="K20" t="s">
        <v>57</v>
      </c>
      <c r="L20" t="s">
        <v>57</v>
      </c>
      <c r="M20" t="s">
        <v>221</v>
      </c>
      <c r="N20" t="s">
        <v>59</v>
      </c>
      <c r="O20">
        <v>555</v>
      </c>
      <c r="P20">
        <v>1</v>
      </c>
      <c r="Q20" t="s">
        <v>215</v>
      </c>
      <c r="R20" t="s">
        <v>36</v>
      </c>
      <c r="S20" t="s">
        <v>37</v>
      </c>
      <c r="T20">
        <v>60.330478294294998</v>
      </c>
    </row>
    <row r="21" spans="3:20" x14ac:dyDescent="0.3">
      <c r="C21">
        <v>64.557698099990304</v>
      </c>
      <c r="D21">
        <v>64.557698099990304</v>
      </c>
      <c r="E21">
        <v>64.557698099990304</v>
      </c>
      <c r="F21">
        <v>5.5334000062430199E-3</v>
      </c>
      <c r="H21" t="s">
        <v>216</v>
      </c>
      <c r="I21" t="s">
        <v>217</v>
      </c>
      <c r="J21" t="s">
        <v>56</v>
      </c>
      <c r="K21" t="s">
        <v>57</v>
      </c>
      <c r="L21" t="s">
        <v>57</v>
      </c>
      <c r="M21" t="s">
        <v>222</v>
      </c>
      <c r="N21" t="s">
        <v>59</v>
      </c>
      <c r="O21">
        <v>555</v>
      </c>
      <c r="P21">
        <v>1</v>
      </c>
      <c r="Q21" t="s">
        <v>215</v>
      </c>
      <c r="R21" t="s">
        <v>36</v>
      </c>
      <c r="S21" t="s">
        <v>37</v>
      </c>
      <c r="T21">
        <v>60.330478294294998</v>
      </c>
    </row>
    <row r="22" spans="3:20" x14ac:dyDescent="0.3">
      <c r="C22">
        <v>69.2938714999909</v>
      </c>
      <c r="D22">
        <v>69.2938714999909</v>
      </c>
      <c r="E22">
        <v>69.2938714999909</v>
      </c>
      <c r="F22">
        <v>2.7448000037111299E-3</v>
      </c>
      <c r="G22" t="s">
        <v>69</v>
      </c>
      <c r="H22" t="s">
        <v>216</v>
      </c>
      <c r="I22" t="s">
        <v>217</v>
      </c>
      <c r="J22" t="s">
        <v>56</v>
      </c>
      <c r="K22" t="s">
        <v>57</v>
      </c>
      <c r="L22" t="s">
        <v>57</v>
      </c>
      <c r="M22" t="s">
        <v>223</v>
      </c>
      <c r="N22" t="s">
        <v>59</v>
      </c>
      <c r="O22">
        <v>555</v>
      </c>
      <c r="P22">
        <v>1</v>
      </c>
      <c r="Q22" t="s">
        <v>215</v>
      </c>
      <c r="R22" t="s">
        <v>36</v>
      </c>
      <c r="S22" t="s">
        <v>37</v>
      </c>
      <c r="T22">
        <v>60.330478294294998</v>
      </c>
    </row>
    <row r="23" spans="3:20" x14ac:dyDescent="0.3">
      <c r="C23">
        <v>73.583614799994393</v>
      </c>
      <c r="D23">
        <v>73.583614799994393</v>
      </c>
      <c r="E23">
        <v>73.583614799994393</v>
      </c>
      <c r="F23">
        <v>5.4108999902382398E-3</v>
      </c>
      <c r="G23" t="s">
        <v>34</v>
      </c>
      <c r="H23" t="s">
        <v>216</v>
      </c>
      <c r="I23" t="s">
        <v>217</v>
      </c>
      <c r="J23" t="s">
        <v>56</v>
      </c>
      <c r="K23" t="s">
        <v>57</v>
      </c>
      <c r="L23" t="s">
        <v>57</v>
      </c>
      <c r="M23" t="s">
        <v>224</v>
      </c>
      <c r="N23" t="s">
        <v>59</v>
      </c>
      <c r="O23">
        <v>555</v>
      </c>
      <c r="P23">
        <v>1</v>
      </c>
      <c r="Q23" t="s">
        <v>215</v>
      </c>
      <c r="R23" t="s">
        <v>36</v>
      </c>
      <c r="S23" t="s">
        <v>37</v>
      </c>
      <c r="T23">
        <v>60.330478294294998</v>
      </c>
    </row>
    <row r="24" spans="3:20" x14ac:dyDescent="0.3">
      <c r="C24">
        <v>78.318923200000398</v>
      </c>
      <c r="D24">
        <v>78.318923200000398</v>
      </c>
      <c r="E24">
        <v>78.318923200000398</v>
      </c>
      <c r="F24">
        <v>2.5399000005563699E-3</v>
      </c>
      <c r="G24" t="s">
        <v>48</v>
      </c>
      <c r="H24" t="s">
        <v>216</v>
      </c>
      <c r="I24" t="s">
        <v>217</v>
      </c>
      <c r="J24" t="s">
        <v>56</v>
      </c>
      <c r="K24" t="s">
        <v>57</v>
      </c>
      <c r="L24" t="s">
        <v>57</v>
      </c>
      <c r="M24" t="s">
        <v>225</v>
      </c>
      <c r="N24" t="s">
        <v>59</v>
      </c>
      <c r="O24">
        <v>555</v>
      </c>
      <c r="P24">
        <v>1</v>
      </c>
      <c r="Q24" t="s">
        <v>215</v>
      </c>
      <c r="R24" t="s">
        <v>36</v>
      </c>
      <c r="S24" t="s">
        <v>37</v>
      </c>
      <c r="T24">
        <v>60.330478294294998</v>
      </c>
    </row>
    <row r="25" spans="3:20" x14ac:dyDescent="0.3">
      <c r="C25">
        <v>81.4832205999991</v>
      </c>
      <c r="D25">
        <v>81.4832205999991</v>
      </c>
      <c r="E25">
        <v>81.4832205999991</v>
      </c>
      <c r="F25">
        <v>3.0753000028198498E-3</v>
      </c>
      <c r="G25" t="s">
        <v>50</v>
      </c>
      <c r="H25" t="s">
        <v>216</v>
      </c>
      <c r="I25" t="s">
        <v>217</v>
      </c>
      <c r="J25" t="s">
        <v>56</v>
      </c>
      <c r="K25" t="s">
        <v>57</v>
      </c>
      <c r="L25" t="s">
        <v>57</v>
      </c>
      <c r="M25" t="s">
        <v>226</v>
      </c>
      <c r="N25" t="s">
        <v>59</v>
      </c>
      <c r="O25">
        <v>555</v>
      </c>
      <c r="P25">
        <v>1</v>
      </c>
      <c r="Q25" t="s">
        <v>215</v>
      </c>
      <c r="R25" t="s">
        <v>36</v>
      </c>
      <c r="S25" t="s">
        <v>37</v>
      </c>
      <c r="T25">
        <v>60.330478294294998</v>
      </c>
    </row>
    <row r="26" spans="3:20" x14ac:dyDescent="0.3">
      <c r="C26">
        <v>85.469196599995399</v>
      </c>
      <c r="D26">
        <v>85.469196599995399</v>
      </c>
      <c r="E26">
        <v>85.469196599995399</v>
      </c>
      <c r="F26">
        <v>4.3585999956121599E-3</v>
      </c>
      <c r="G26" t="s">
        <v>40</v>
      </c>
      <c r="H26" t="s">
        <v>216</v>
      </c>
      <c r="I26" t="s">
        <v>217</v>
      </c>
      <c r="J26" t="s">
        <v>56</v>
      </c>
      <c r="K26" t="s">
        <v>57</v>
      </c>
      <c r="L26" t="s">
        <v>57</v>
      </c>
      <c r="M26" t="s">
        <v>227</v>
      </c>
      <c r="N26" t="s">
        <v>59</v>
      </c>
      <c r="O26">
        <v>555</v>
      </c>
      <c r="P26">
        <v>1</v>
      </c>
      <c r="Q26" t="s">
        <v>215</v>
      </c>
      <c r="R26" t="s">
        <v>36</v>
      </c>
      <c r="S26" t="s">
        <v>37</v>
      </c>
      <c r="T26">
        <v>60.330478294294998</v>
      </c>
    </row>
    <row r="27" spans="3:20" x14ac:dyDescent="0.3">
      <c r="C27">
        <v>89.659566799993598</v>
      </c>
      <c r="D27">
        <v>89.659566799993598</v>
      </c>
      <c r="E27">
        <v>89.659566799993598</v>
      </c>
      <c r="F27">
        <v>4.9850999930640596E-3</v>
      </c>
      <c r="H27" t="s">
        <v>216</v>
      </c>
      <c r="I27" t="s">
        <v>217</v>
      </c>
      <c r="J27" t="s">
        <v>56</v>
      </c>
      <c r="K27" t="s">
        <v>57</v>
      </c>
      <c r="L27" t="s">
        <v>57</v>
      </c>
      <c r="M27" t="s">
        <v>228</v>
      </c>
      <c r="N27" t="s">
        <v>59</v>
      </c>
      <c r="O27">
        <v>555</v>
      </c>
      <c r="P27">
        <v>1</v>
      </c>
      <c r="Q27" t="s">
        <v>215</v>
      </c>
      <c r="R27" t="s">
        <v>36</v>
      </c>
      <c r="S27" t="s">
        <v>37</v>
      </c>
      <c r="T27">
        <v>60.330478294294998</v>
      </c>
    </row>
    <row r="28" spans="3:20" x14ac:dyDescent="0.3">
      <c r="C28">
        <v>93.421879200002806</v>
      </c>
      <c r="D28">
        <v>93.421879200002806</v>
      </c>
      <c r="E28">
        <v>93.421879200002806</v>
      </c>
      <c r="F28">
        <v>2.8740999987348901E-3</v>
      </c>
      <c r="G28" t="s">
        <v>49</v>
      </c>
      <c r="H28" t="s">
        <v>216</v>
      </c>
      <c r="I28" t="s">
        <v>217</v>
      </c>
      <c r="J28" t="s">
        <v>56</v>
      </c>
      <c r="K28" t="s">
        <v>57</v>
      </c>
      <c r="L28" t="s">
        <v>57</v>
      </c>
      <c r="M28" t="s">
        <v>229</v>
      </c>
      <c r="N28" t="s">
        <v>59</v>
      </c>
      <c r="O28">
        <v>555</v>
      </c>
      <c r="P28">
        <v>1</v>
      </c>
      <c r="Q28" t="s">
        <v>215</v>
      </c>
      <c r="R28" t="s">
        <v>36</v>
      </c>
      <c r="S28" t="s">
        <v>37</v>
      </c>
      <c r="T28">
        <v>60.330478294294998</v>
      </c>
    </row>
    <row r="29" spans="3:20" x14ac:dyDescent="0.3">
      <c r="C29">
        <v>97.493192499998202</v>
      </c>
      <c r="D29">
        <v>97.493192499998202</v>
      </c>
      <c r="E29">
        <v>97.493192499998202</v>
      </c>
      <c r="F29">
        <v>4.69699999666772E-3</v>
      </c>
      <c r="G29" t="s">
        <v>46</v>
      </c>
      <c r="H29" t="s">
        <v>216</v>
      </c>
      <c r="I29" t="s">
        <v>217</v>
      </c>
      <c r="J29" t="s">
        <v>56</v>
      </c>
      <c r="K29" t="s">
        <v>57</v>
      </c>
      <c r="L29" t="s">
        <v>57</v>
      </c>
      <c r="M29" t="s">
        <v>230</v>
      </c>
      <c r="N29" t="s">
        <v>59</v>
      </c>
      <c r="O29">
        <v>555</v>
      </c>
      <c r="P29">
        <v>1</v>
      </c>
      <c r="Q29" t="s">
        <v>215</v>
      </c>
      <c r="R29" t="s">
        <v>36</v>
      </c>
      <c r="S29" t="s">
        <v>37</v>
      </c>
      <c r="T29">
        <v>60.330478294294998</v>
      </c>
    </row>
    <row r="30" spans="3:20" x14ac:dyDescent="0.3">
      <c r="C30">
        <v>101.718630099989</v>
      </c>
      <c r="D30">
        <v>101.718630099989</v>
      </c>
      <c r="E30">
        <v>101.718630099989</v>
      </c>
      <c r="F30">
        <v>2.6719000015873401E-3</v>
      </c>
      <c r="G30" t="s">
        <v>42</v>
      </c>
      <c r="H30" t="s">
        <v>216</v>
      </c>
      <c r="I30" t="s">
        <v>217</v>
      </c>
      <c r="J30" t="s">
        <v>56</v>
      </c>
      <c r="K30" t="s">
        <v>57</v>
      </c>
      <c r="L30" t="s">
        <v>57</v>
      </c>
      <c r="M30" t="s">
        <v>231</v>
      </c>
      <c r="N30" t="s">
        <v>59</v>
      </c>
      <c r="O30">
        <v>555</v>
      </c>
      <c r="P30">
        <v>1</v>
      </c>
      <c r="Q30" t="s">
        <v>215</v>
      </c>
      <c r="R30" t="s">
        <v>36</v>
      </c>
      <c r="S30" t="s">
        <v>37</v>
      </c>
      <c r="T30">
        <v>60.330478294294998</v>
      </c>
    </row>
    <row r="31" spans="3:20" x14ac:dyDescent="0.3">
      <c r="C31">
        <v>104.467977199994</v>
      </c>
      <c r="D31">
        <v>104.467977199994</v>
      </c>
      <c r="E31">
        <v>104.467977199994</v>
      </c>
      <c r="F31">
        <v>4.2584000038914296E-3</v>
      </c>
      <c r="G31" t="s">
        <v>119</v>
      </c>
      <c r="H31" t="s">
        <v>216</v>
      </c>
      <c r="I31" t="s">
        <v>217</v>
      </c>
      <c r="J31" t="s">
        <v>56</v>
      </c>
      <c r="K31" t="s">
        <v>57</v>
      </c>
      <c r="L31" t="s">
        <v>57</v>
      </c>
      <c r="M31" t="s">
        <v>232</v>
      </c>
      <c r="N31" t="s">
        <v>59</v>
      </c>
      <c r="O31">
        <v>555</v>
      </c>
      <c r="P31">
        <v>1</v>
      </c>
      <c r="Q31" t="s">
        <v>215</v>
      </c>
      <c r="R31" t="s">
        <v>36</v>
      </c>
      <c r="S31" t="s">
        <v>37</v>
      </c>
      <c r="T31">
        <v>60.330478294294998</v>
      </c>
    </row>
    <row r="32" spans="3:20" x14ac:dyDescent="0.3">
      <c r="C32">
        <v>107.083175199994</v>
      </c>
      <c r="D32">
        <v>107.083175199994</v>
      </c>
      <c r="E32">
        <v>107.083175199994</v>
      </c>
      <c r="F32">
        <v>4.5390000013867298E-3</v>
      </c>
      <c r="G32" t="s">
        <v>84</v>
      </c>
      <c r="H32" t="s">
        <v>216</v>
      </c>
      <c r="I32" t="s">
        <v>217</v>
      </c>
      <c r="J32" t="s">
        <v>56</v>
      </c>
      <c r="K32" t="s">
        <v>57</v>
      </c>
      <c r="L32" t="s">
        <v>57</v>
      </c>
      <c r="M32" t="s">
        <v>233</v>
      </c>
      <c r="N32" t="s">
        <v>59</v>
      </c>
      <c r="O32">
        <v>555</v>
      </c>
      <c r="P32">
        <v>1</v>
      </c>
      <c r="Q32" t="s">
        <v>215</v>
      </c>
      <c r="R32" t="s">
        <v>36</v>
      </c>
      <c r="S32" t="s">
        <v>37</v>
      </c>
      <c r="T32">
        <v>60.330478294294998</v>
      </c>
    </row>
    <row r="33" spans="3:20" x14ac:dyDescent="0.3">
      <c r="C33">
        <v>111.9111023</v>
      </c>
      <c r="D33">
        <v>111.9111023</v>
      </c>
      <c r="E33">
        <v>111.9111023</v>
      </c>
      <c r="F33">
        <v>4.7518000064883303E-3</v>
      </c>
      <c r="G33" t="s">
        <v>116</v>
      </c>
      <c r="H33" t="s">
        <v>216</v>
      </c>
      <c r="I33" t="s">
        <v>217</v>
      </c>
      <c r="J33" t="s">
        <v>56</v>
      </c>
      <c r="K33" t="s">
        <v>57</v>
      </c>
      <c r="L33" t="s">
        <v>57</v>
      </c>
      <c r="M33" t="s">
        <v>234</v>
      </c>
      <c r="N33" t="s">
        <v>59</v>
      </c>
      <c r="O33">
        <v>555</v>
      </c>
      <c r="P33">
        <v>1</v>
      </c>
      <c r="Q33" t="s">
        <v>215</v>
      </c>
      <c r="R33" t="s">
        <v>36</v>
      </c>
      <c r="S33" t="s">
        <v>37</v>
      </c>
      <c r="T33">
        <v>60.330478294294998</v>
      </c>
    </row>
    <row r="34" spans="3:20" x14ac:dyDescent="0.3">
      <c r="C34">
        <v>116.484526</v>
      </c>
      <c r="D34">
        <v>116.484526</v>
      </c>
      <c r="E34">
        <v>116.484526</v>
      </c>
      <c r="F34">
        <v>3.20940000528935E-3</v>
      </c>
      <c r="G34" t="s">
        <v>44</v>
      </c>
      <c r="H34" t="s">
        <v>216</v>
      </c>
      <c r="I34" t="s">
        <v>217</v>
      </c>
      <c r="J34" t="s">
        <v>56</v>
      </c>
      <c r="K34" t="s">
        <v>57</v>
      </c>
      <c r="L34" t="s">
        <v>57</v>
      </c>
      <c r="M34" t="s">
        <v>235</v>
      </c>
      <c r="N34" t="s">
        <v>59</v>
      </c>
      <c r="O34">
        <v>555</v>
      </c>
      <c r="P34">
        <v>1</v>
      </c>
      <c r="Q34" t="s">
        <v>215</v>
      </c>
      <c r="R34" t="s">
        <v>36</v>
      </c>
      <c r="S34" t="s">
        <v>37</v>
      </c>
      <c r="T34">
        <v>60.330478294294998</v>
      </c>
    </row>
    <row r="35" spans="3:20" x14ac:dyDescent="0.3">
      <c r="C35">
        <v>120.070837899998</v>
      </c>
      <c r="D35">
        <v>120.070837899998</v>
      </c>
      <c r="E35">
        <v>120.070837899998</v>
      </c>
      <c r="F35">
        <v>4.3223999964538901E-3</v>
      </c>
      <c r="H35" t="s">
        <v>216</v>
      </c>
      <c r="I35" t="s">
        <v>217</v>
      </c>
      <c r="J35" t="s">
        <v>56</v>
      </c>
      <c r="K35" t="s">
        <v>57</v>
      </c>
      <c r="L35" t="s">
        <v>57</v>
      </c>
      <c r="M35" t="s">
        <v>236</v>
      </c>
      <c r="N35" t="s">
        <v>59</v>
      </c>
      <c r="O35">
        <v>555</v>
      </c>
      <c r="P35">
        <v>1</v>
      </c>
      <c r="Q35" t="s">
        <v>215</v>
      </c>
      <c r="R35" t="s">
        <v>36</v>
      </c>
      <c r="S35" t="s">
        <v>37</v>
      </c>
      <c r="T35">
        <v>60.330478294294998</v>
      </c>
    </row>
    <row r="36" spans="3:20" x14ac:dyDescent="0.3">
      <c r="C36">
        <v>125.392673499998</v>
      </c>
      <c r="D36">
        <v>125.392673499998</v>
      </c>
      <c r="E36">
        <v>125.392673499998</v>
      </c>
      <c r="F36">
        <v>3.2492000027559598E-3</v>
      </c>
      <c r="G36" t="s">
        <v>47</v>
      </c>
      <c r="H36" t="s">
        <v>216</v>
      </c>
      <c r="I36" t="s">
        <v>217</v>
      </c>
      <c r="J36" t="s">
        <v>56</v>
      </c>
      <c r="K36" t="s">
        <v>57</v>
      </c>
      <c r="L36" t="s">
        <v>57</v>
      </c>
      <c r="M36" t="s">
        <v>237</v>
      </c>
      <c r="N36" t="s">
        <v>59</v>
      </c>
      <c r="O36">
        <v>555</v>
      </c>
      <c r="P36">
        <v>1</v>
      </c>
      <c r="Q36" t="s">
        <v>215</v>
      </c>
      <c r="R36" t="s">
        <v>36</v>
      </c>
      <c r="S36" t="s">
        <v>37</v>
      </c>
      <c r="T36">
        <v>60.330478294294998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B543-F8FD-4F21-B1C6-16726227F753}">
  <dimension ref="A1:Q28"/>
  <sheetViews>
    <sheetView workbookViewId="0">
      <selection activeCell="K27" sqref="K27"/>
    </sheetView>
  </sheetViews>
  <sheetFormatPr defaultRowHeight="14.4" x14ac:dyDescent="0.3"/>
  <sheetData>
    <row r="1" spans="1:17" x14ac:dyDescent="0.3">
      <c r="A1" t="s">
        <v>1</v>
      </c>
      <c r="B1" t="s">
        <v>2</v>
      </c>
      <c r="C1" t="s">
        <v>3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</row>
    <row r="2" spans="1:17" x14ac:dyDescent="0.3">
      <c r="A2" t="s">
        <v>107</v>
      </c>
      <c r="B2" t="s">
        <v>41</v>
      </c>
      <c r="C2" t="s">
        <v>53</v>
      </c>
      <c r="D2" t="s">
        <v>41</v>
      </c>
      <c r="E2" t="s">
        <v>216</v>
      </c>
      <c r="F2" t="s">
        <v>217</v>
      </c>
      <c r="G2" t="s">
        <v>56</v>
      </c>
      <c r="H2" t="s">
        <v>57</v>
      </c>
      <c r="I2" t="s">
        <v>57</v>
      </c>
      <c r="J2" t="s">
        <v>219</v>
      </c>
      <c r="K2" t="s">
        <v>59</v>
      </c>
      <c r="L2">
        <v>555</v>
      </c>
      <c r="M2">
        <v>1</v>
      </c>
      <c r="N2" t="s">
        <v>215</v>
      </c>
      <c r="O2" t="s">
        <v>36</v>
      </c>
      <c r="P2" t="s">
        <v>37</v>
      </c>
      <c r="Q2">
        <v>60.330478294294998</v>
      </c>
    </row>
    <row r="3" spans="1:17" x14ac:dyDescent="0.3">
      <c r="A3" t="s">
        <v>87</v>
      </c>
      <c r="B3" t="s">
        <v>38</v>
      </c>
      <c r="C3" t="s">
        <v>53</v>
      </c>
      <c r="D3" t="s">
        <v>38</v>
      </c>
      <c r="E3" t="s">
        <v>216</v>
      </c>
      <c r="F3" t="s">
        <v>217</v>
      </c>
      <c r="G3" t="s">
        <v>56</v>
      </c>
      <c r="H3" t="s">
        <v>57</v>
      </c>
      <c r="I3" t="s">
        <v>57</v>
      </c>
      <c r="J3" t="s">
        <v>220</v>
      </c>
      <c r="K3" t="s">
        <v>59</v>
      </c>
      <c r="L3">
        <v>555</v>
      </c>
      <c r="M3">
        <v>1</v>
      </c>
      <c r="N3" t="s">
        <v>215</v>
      </c>
      <c r="O3" t="s">
        <v>36</v>
      </c>
      <c r="P3" t="s">
        <v>37</v>
      </c>
      <c r="Q3">
        <v>60.330478294294998</v>
      </c>
    </row>
    <row r="4" spans="1:17" x14ac:dyDescent="0.3">
      <c r="A4" t="s">
        <v>64</v>
      </c>
      <c r="B4" t="s">
        <v>43</v>
      </c>
      <c r="C4" t="s">
        <v>53</v>
      </c>
      <c r="D4" t="s">
        <v>43</v>
      </c>
      <c r="E4" t="s">
        <v>216</v>
      </c>
      <c r="F4" t="s">
        <v>217</v>
      </c>
      <c r="G4" t="s">
        <v>56</v>
      </c>
      <c r="H4" t="s">
        <v>57</v>
      </c>
      <c r="I4" t="s">
        <v>57</v>
      </c>
      <c r="J4" t="s">
        <v>221</v>
      </c>
      <c r="K4" t="s">
        <v>59</v>
      </c>
      <c r="L4">
        <v>555</v>
      </c>
      <c r="M4">
        <v>1</v>
      </c>
      <c r="N4" t="s">
        <v>215</v>
      </c>
      <c r="O4" t="s">
        <v>36</v>
      </c>
      <c r="P4" t="s">
        <v>37</v>
      </c>
      <c r="Q4">
        <v>60.330478294294998</v>
      </c>
    </row>
    <row r="5" spans="1:17" x14ac:dyDescent="0.3">
      <c r="A5" t="s">
        <v>113</v>
      </c>
      <c r="B5" t="s">
        <v>34</v>
      </c>
      <c r="C5" t="s">
        <v>53</v>
      </c>
      <c r="D5" t="s">
        <v>34</v>
      </c>
      <c r="E5" t="s">
        <v>216</v>
      </c>
      <c r="F5" t="s">
        <v>217</v>
      </c>
      <c r="G5" t="s">
        <v>56</v>
      </c>
      <c r="H5" t="s">
        <v>57</v>
      </c>
      <c r="I5" t="s">
        <v>57</v>
      </c>
      <c r="J5" t="s">
        <v>224</v>
      </c>
      <c r="K5" t="s">
        <v>59</v>
      </c>
      <c r="L5">
        <v>555</v>
      </c>
      <c r="M5">
        <v>1</v>
      </c>
      <c r="N5" t="s">
        <v>215</v>
      </c>
      <c r="O5" t="s">
        <v>36</v>
      </c>
      <c r="P5" t="s">
        <v>37</v>
      </c>
      <c r="Q5">
        <v>60.330478294294998</v>
      </c>
    </row>
    <row r="6" spans="1:17" x14ac:dyDescent="0.3">
      <c r="A6" t="s">
        <v>111</v>
      </c>
      <c r="B6" t="s">
        <v>48</v>
      </c>
      <c r="C6" t="s">
        <v>53</v>
      </c>
      <c r="D6" t="s">
        <v>48</v>
      </c>
      <c r="E6" t="s">
        <v>216</v>
      </c>
      <c r="F6" t="s">
        <v>217</v>
      </c>
      <c r="G6" t="s">
        <v>56</v>
      </c>
      <c r="H6" t="s">
        <v>57</v>
      </c>
      <c r="I6" t="s">
        <v>57</v>
      </c>
      <c r="J6" t="s">
        <v>225</v>
      </c>
      <c r="K6" t="s">
        <v>59</v>
      </c>
      <c r="L6">
        <v>555</v>
      </c>
      <c r="M6">
        <v>1</v>
      </c>
      <c r="N6" t="s">
        <v>215</v>
      </c>
      <c r="O6" t="s">
        <v>36</v>
      </c>
      <c r="P6" t="s">
        <v>37</v>
      </c>
      <c r="Q6">
        <v>60.330478294294998</v>
      </c>
    </row>
    <row r="7" spans="1:17" x14ac:dyDescent="0.3">
      <c r="A7" t="s">
        <v>74</v>
      </c>
      <c r="B7" t="s">
        <v>50</v>
      </c>
      <c r="C7" t="s">
        <v>53</v>
      </c>
      <c r="D7" t="s">
        <v>50</v>
      </c>
      <c r="E7" t="s">
        <v>216</v>
      </c>
      <c r="F7" t="s">
        <v>217</v>
      </c>
      <c r="G7" t="s">
        <v>56</v>
      </c>
      <c r="H7" t="s">
        <v>57</v>
      </c>
      <c r="I7" t="s">
        <v>57</v>
      </c>
      <c r="J7" t="s">
        <v>226</v>
      </c>
      <c r="K7" t="s">
        <v>59</v>
      </c>
      <c r="L7">
        <v>555</v>
      </c>
      <c r="M7">
        <v>1</v>
      </c>
      <c r="N7" t="s">
        <v>215</v>
      </c>
      <c r="O7" t="s">
        <v>36</v>
      </c>
      <c r="P7" t="s">
        <v>37</v>
      </c>
      <c r="Q7">
        <v>60.330478294294998</v>
      </c>
    </row>
    <row r="8" spans="1:17" x14ac:dyDescent="0.3">
      <c r="A8" t="s">
        <v>91</v>
      </c>
      <c r="B8" t="s">
        <v>40</v>
      </c>
      <c r="C8" t="s">
        <v>53</v>
      </c>
      <c r="D8" t="s">
        <v>40</v>
      </c>
      <c r="E8" t="s">
        <v>216</v>
      </c>
      <c r="F8" t="s">
        <v>217</v>
      </c>
      <c r="G8" t="s">
        <v>56</v>
      </c>
      <c r="H8" t="s">
        <v>57</v>
      </c>
      <c r="I8" t="s">
        <v>57</v>
      </c>
      <c r="J8" t="s">
        <v>227</v>
      </c>
      <c r="K8" t="s">
        <v>59</v>
      </c>
      <c r="L8">
        <v>555</v>
      </c>
      <c r="M8">
        <v>1</v>
      </c>
      <c r="N8" t="s">
        <v>215</v>
      </c>
      <c r="O8" t="s">
        <v>36</v>
      </c>
      <c r="P8" t="s">
        <v>37</v>
      </c>
      <c r="Q8">
        <v>60.330478294294998</v>
      </c>
    </row>
    <row r="9" spans="1:17" x14ac:dyDescent="0.3">
      <c r="A9" s="1" t="s">
        <v>103</v>
      </c>
      <c r="B9" s="1" t="s">
        <v>39</v>
      </c>
      <c r="C9" s="1" t="s">
        <v>53</v>
      </c>
      <c r="D9" s="1"/>
      <c r="E9" s="1" t="s">
        <v>216</v>
      </c>
      <c r="F9" s="1" t="s">
        <v>217</v>
      </c>
      <c r="G9" s="1" t="s">
        <v>56</v>
      </c>
      <c r="H9" s="1" t="s">
        <v>57</v>
      </c>
      <c r="I9" s="1" t="s">
        <v>57</v>
      </c>
      <c r="J9" s="1" t="s">
        <v>228</v>
      </c>
      <c r="K9" s="1" t="s">
        <v>59</v>
      </c>
      <c r="L9" s="1">
        <v>555</v>
      </c>
      <c r="M9" s="1">
        <v>1</v>
      </c>
      <c r="N9" s="1" t="s">
        <v>215</v>
      </c>
      <c r="O9" s="1" t="s">
        <v>36</v>
      </c>
      <c r="P9" s="1" t="s">
        <v>37</v>
      </c>
      <c r="Q9" s="1">
        <v>60.330478294294998</v>
      </c>
    </row>
    <row r="10" spans="1:17" x14ac:dyDescent="0.3">
      <c r="A10" t="s">
        <v>125</v>
      </c>
      <c r="B10" t="s">
        <v>49</v>
      </c>
      <c r="C10" t="s">
        <v>53</v>
      </c>
      <c r="D10" t="s">
        <v>49</v>
      </c>
      <c r="E10" t="s">
        <v>216</v>
      </c>
      <c r="F10" t="s">
        <v>217</v>
      </c>
      <c r="G10" t="s">
        <v>56</v>
      </c>
      <c r="H10" t="s">
        <v>57</v>
      </c>
      <c r="I10" t="s">
        <v>57</v>
      </c>
      <c r="J10" t="s">
        <v>229</v>
      </c>
      <c r="K10" t="s">
        <v>59</v>
      </c>
      <c r="L10">
        <v>555</v>
      </c>
      <c r="M10">
        <v>1</v>
      </c>
      <c r="N10" t="s">
        <v>215</v>
      </c>
      <c r="O10" t="s">
        <v>36</v>
      </c>
      <c r="P10" t="s">
        <v>37</v>
      </c>
      <c r="Q10">
        <v>60.330478294294998</v>
      </c>
    </row>
    <row r="11" spans="1:17" x14ac:dyDescent="0.3">
      <c r="A11" t="s">
        <v>129</v>
      </c>
      <c r="B11" t="s">
        <v>46</v>
      </c>
      <c r="C11" t="s">
        <v>53</v>
      </c>
      <c r="D11" t="s">
        <v>46</v>
      </c>
      <c r="E11" t="s">
        <v>216</v>
      </c>
      <c r="F11" t="s">
        <v>217</v>
      </c>
      <c r="G11" t="s">
        <v>56</v>
      </c>
      <c r="H11" t="s">
        <v>57</v>
      </c>
      <c r="I11" t="s">
        <v>57</v>
      </c>
      <c r="J11" t="s">
        <v>230</v>
      </c>
      <c r="K11" t="s">
        <v>59</v>
      </c>
      <c r="L11">
        <v>555</v>
      </c>
      <c r="M11">
        <v>1</v>
      </c>
      <c r="N11" t="s">
        <v>215</v>
      </c>
      <c r="O11" t="s">
        <v>36</v>
      </c>
      <c r="P11" t="s">
        <v>37</v>
      </c>
      <c r="Q11">
        <v>60.330478294294998</v>
      </c>
    </row>
    <row r="12" spans="1:17" x14ac:dyDescent="0.3">
      <c r="A12" t="s">
        <v>60</v>
      </c>
      <c r="B12" t="s">
        <v>42</v>
      </c>
      <c r="C12" t="s">
        <v>53</v>
      </c>
      <c r="D12" t="s">
        <v>42</v>
      </c>
      <c r="E12" t="s">
        <v>216</v>
      </c>
      <c r="F12" t="s">
        <v>217</v>
      </c>
      <c r="G12" t="s">
        <v>56</v>
      </c>
      <c r="H12" t="s">
        <v>57</v>
      </c>
      <c r="I12" t="s">
        <v>57</v>
      </c>
      <c r="J12" t="s">
        <v>231</v>
      </c>
      <c r="K12" t="s">
        <v>59</v>
      </c>
      <c r="L12">
        <v>555</v>
      </c>
      <c r="M12">
        <v>1</v>
      </c>
      <c r="N12" t="s">
        <v>215</v>
      </c>
      <c r="O12" t="s">
        <v>36</v>
      </c>
      <c r="P12" t="s">
        <v>37</v>
      </c>
      <c r="Q12">
        <v>60.330478294294998</v>
      </c>
    </row>
    <row r="13" spans="1:17" x14ac:dyDescent="0.3">
      <c r="A13" t="s">
        <v>100</v>
      </c>
      <c r="B13" t="s">
        <v>44</v>
      </c>
      <c r="C13" t="s">
        <v>53</v>
      </c>
      <c r="D13" t="s">
        <v>44</v>
      </c>
      <c r="E13" t="s">
        <v>216</v>
      </c>
      <c r="F13" t="s">
        <v>217</v>
      </c>
      <c r="G13" t="s">
        <v>56</v>
      </c>
      <c r="H13" t="s">
        <v>57</v>
      </c>
      <c r="I13" t="s">
        <v>57</v>
      </c>
      <c r="J13" t="s">
        <v>235</v>
      </c>
      <c r="K13" t="s">
        <v>59</v>
      </c>
      <c r="L13">
        <v>555</v>
      </c>
      <c r="M13">
        <v>1</v>
      </c>
      <c r="N13" t="s">
        <v>215</v>
      </c>
      <c r="O13" t="s">
        <v>36</v>
      </c>
      <c r="P13" t="s">
        <v>37</v>
      </c>
      <c r="Q13">
        <v>60.330478294294998</v>
      </c>
    </row>
    <row r="14" spans="1:17" x14ac:dyDescent="0.3">
      <c r="A14" s="1" t="s">
        <v>52</v>
      </c>
      <c r="B14" s="1" t="s">
        <v>51</v>
      </c>
      <c r="C14" s="1" t="s">
        <v>53</v>
      </c>
      <c r="D14" s="1"/>
      <c r="E14" s="1" t="s">
        <v>216</v>
      </c>
      <c r="F14" s="1" t="s">
        <v>217</v>
      </c>
      <c r="G14" s="1" t="s">
        <v>56</v>
      </c>
      <c r="H14" s="1" t="s">
        <v>57</v>
      </c>
      <c r="I14" s="1" t="s">
        <v>57</v>
      </c>
      <c r="J14" s="1" t="s">
        <v>236</v>
      </c>
      <c r="K14" s="1" t="s">
        <v>59</v>
      </c>
      <c r="L14" s="1">
        <v>555</v>
      </c>
      <c r="M14" s="1">
        <v>1</v>
      </c>
      <c r="N14" s="1" t="s">
        <v>215</v>
      </c>
      <c r="O14" s="1" t="s">
        <v>36</v>
      </c>
      <c r="P14" s="1" t="s">
        <v>37</v>
      </c>
      <c r="Q14" s="1">
        <v>60.330478294294998</v>
      </c>
    </row>
    <row r="15" spans="1:17" x14ac:dyDescent="0.3">
      <c r="A15" t="s">
        <v>121</v>
      </c>
      <c r="B15" t="s">
        <v>47</v>
      </c>
      <c r="C15" t="s">
        <v>53</v>
      </c>
      <c r="D15" t="s">
        <v>47</v>
      </c>
      <c r="E15" t="s">
        <v>216</v>
      </c>
      <c r="F15" t="s">
        <v>217</v>
      </c>
      <c r="G15" t="s">
        <v>56</v>
      </c>
      <c r="H15" t="s">
        <v>57</v>
      </c>
      <c r="I15" t="s">
        <v>57</v>
      </c>
      <c r="J15" t="s">
        <v>237</v>
      </c>
      <c r="K15" t="s">
        <v>59</v>
      </c>
      <c r="L15">
        <v>555</v>
      </c>
      <c r="M15">
        <v>1</v>
      </c>
      <c r="N15" t="s">
        <v>215</v>
      </c>
      <c r="O15" t="s">
        <v>36</v>
      </c>
      <c r="P15" t="s">
        <v>37</v>
      </c>
      <c r="Q15">
        <v>60.330478294294998</v>
      </c>
    </row>
    <row r="16" spans="1:17" x14ac:dyDescent="0.3">
      <c r="A16" t="s">
        <v>95</v>
      </c>
      <c r="B16" t="s">
        <v>96</v>
      </c>
      <c r="C16" t="s">
        <v>70</v>
      </c>
      <c r="D16" t="s">
        <v>96</v>
      </c>
      <c r="E16" t="s">
        <v>216</v>
      </c>
      <c r="F16" t="s">
        <v>217</v>
      </c>
      <c r="G16" t="s">
        <v>56</v>
      </c>
      <c r="H16" t="s">
        <v>57</v>
      </c>
      <c r="I16" t="s">
        <v>57</v>
      </c>
      <c r="J16" t="s">
        <v>218</v>
      </c>
      <c r="K16" t="s">
        <v>59</v>
      </c>
      <c r="L16">
        <v>555</v>
      </c>
      <c r="M16">
        <v>1</v>
      </c>
      <c r="N16" t="s">
        <v>215</v>
      </c>
      <c r="O16" t="s">
        <v>36</v>
      </c>
      <c r="P16" t="s">
        <v>37</v>
      </c>
      <c r="Q16">
        <v>60.330478294294998</v>
      </c>
    </row>
    <row r="17" spans="1:17" x14ac:dyDescent="0.3">
      <c r="A17" s="1" t="s">
        <v>78</v>
      </c>
      <c r="B17" s="1" t="s">
        <v>45</v>
      </c>
      <c r="C17" s="1" t="s">
        <v>70</v>
      </c>
      <c r="D17" s="1"/>
      <c r="E17" s="1" t="s">
        <v>216</v>
      </c>
      <c r="F17" s="1" t="s">
        <v>217</v>
      </c>
      <c r="G17" s="1" t="s">
        <v>56</v>
      </c>
      <c r="H17" s="1" t="s">
        <v>57</v>
      </c>
      <c r="I17" s="1" t="s">
        <v>57</v>
      </c>
      <c r="J17" s="1" t="s">
        <v>222</v>
      </c>
      <c r="K17" s="1" t="s">
        <v>59</v>
      </c>
      <c r="L17" s="1">
        <v>555</v>
      </c>
      <c r="M17" s="1">
        <v>1</v>
      </c>
      <c r="N17" s="1" t="s">
        <v>215</v>
      </c>
      <c r="O17" s="1" t="s">
        <v>36</v>
      </c>
      <c r="P17" s="1" t="s">
        <v>37</v>
      </c>
      <c r="Q17" s="1">
        <v>60.330478294294998</v>
      </c>
    </row>
    <row r="18" spans="1:17" x14ac:dyDescent="0.3">
      <c r="A18" t="s">
        <v>68</v>
      </c>
      <c r="B18" t="s">
        <v>69</v>
      </c>
      <c r="C18" t="s">
        <v>70</v>
      </c>
      <c r="D18" t="s">
        <v>69</v>
      </c>
      <c r="E18" t="s">
        <v>216</v>
      </c>
      <c r="F18" t="s">
        <v>217</v>
      </c>
      <c r="G18" t="s">
        <v>56</v>
      </c>
      <c r="H18" t="s">
        <v>57</v>
      </c>
      <c r="I18" t="s">
        <v>57</v>
      </c>
      <c r="J18" t="s">
        <v>223</v>
      </c>
      <c r="K18" t="s">
        <v>59</v>
      </c>
      <c r="L18">
        <v>555</v>
      </c>
      <c r="M18">
        <v>1</v>
      </c>
      <c r="N18" t="s">
        <v>215</v>
      </c>
      <c r="O18" t="s">
        <v>36</v>
      </c>
      <c r="P18" t="s">
        <v>37</v>
      </c>
      <c r="Q18">
        <v>60.330478294294998</v>
      </c>
    </row>
    <row r="19" spans="1:17" x14ac:dyDescent="0.3">
      <c r="A19" t="s">
        <v>118</v>
      </c>
      <c r="B19" t="s">
        <v>119</v>
      </c>
      <c r="C19" t="s">
        <v>70</v>
      </c>
      <c r="D19" t="s">
        <v>119</v>
      </c>
      <c r="E19" t="s">
        <v>216</v>
      </c>
      <c r="F19" t="s">
        <v>217</v>
      </c>
      <c r="G19" t="s">
        <v>56</v>
      </c>
      <c r="H19" t="s">
        <v>57</v>
      </c>
      <c r="I19" t="s">
        <v>57</v>
      </c>
      <c r="J19" t="s">
        <v>232</v>
      </c>
      <c r="K19" t="s">
        <v>59</v>
      </c>
      <c r="L19">
        <v>555</v>
      </c>
      <c r="M19">
        <v>1</v>
      </c>
      <c r="N19" t="s">
        <v>215</v>
      </c>
      <c r="O19" t="s">
        <v>36</v>
      </c>
      <c r="P19" t="s">
        <v>37</v>
      </c>
      <c r="Q19">
        <v>60.330478294294998</v>
      </c>
    </row>
    <row r="20" spans="1:17" x14ac:dyDescent="0.3">
      <c r="A20" t="s">
        <v>83</v>
      </c>
      <c r="B20" t="s">
        <v>84</v>
      </c>
      <c r="C20" t="s">
        <v>70</v>
      </c>
      <c r="D20" t="s">
        <v>84</v>
      </c>
      <c r="E20" t="s">
        <v>216</v>
      </c>
      <c r="F20" t="s">
        <v>217</v>
      </c>
      <c r="G20" t="s">
        <v>56</v>
      </c>
      <c r="H20" t="s">
        <v>57</v>
      </c>
      <c r="I20" t="s">
        <v>57</v>
      </c>
      <c r="J20" t="s">
        <v>233</v>
      </c>
      <c r="K20" t="s">
        <v>59</v>
      </c>
      <c r="L20">
        <v>555</v>
      </c>
      <c r="M20">
        <v>1</v>
      </c>
      <c r="N20" t="s">
        <v>215</v>
      </c>
      <c r="O20" t="s">
        <v>36</v>
      </c>
      <c r="P20" t="s">
        <v>37</v>
      </c>
      <c r="Q20">
        <v>60.330478294294998</v>
      </c>
    </row>
    <row r="21" spans="1:17" x14ac:dyDescent="0.3">
      <c r="A21" t="s">
        <v>115</v>
      </c>
      <c r="B21" t="s">
        <v>116</v>
      </c>
      <c r="C21" t="s">
        <v>70</v>
      </c>
      <c r="D21" t="s">
        <v>116</v>
      </c>
      <c r="E21" t="s">
        <v>216</v>
      </c>
      <c r="F21" t="s">
        <v>217</v>
      </c>
      <c r="G21" t="s">
        <v>56</v>
      </c>
      <c r="H21" t="s">
        <v>57</v>
      </c>
      <c r="I21" t="s">
        <v>57</v>
      </c>
      <c r="J21" t="s">
        <v>234</v>
      </c>
      <c r="K21" t="s">
        <v>59</v>
      </c>
      <c r="L21">
        <v>555</v>
      </c>
      <c r="M21">
        <v>1</v>
      </c>
      <c r="N21" t="s">
        <v>215</v>
      </c>
      <c r="O21" t="s">
        <v>36</v>
      </c>
      <c r="P21" t="s">
        <v>37</v>
      </c>
      <c r="Q21">
        <v>60.330478294294998</v>
      </c>
    </row>
    <row r="24" spans="1:17" x14ac:dyDescent="0.3">
      <c r="F24" s="2"/>
      <c r="G24" s="3" t="s">
        <v>133</v>
      </c>
      <c r="H24" s="3"/>
      <c r="I24" s="3"/>
      <c r="J24" s="3">
        <v>12</v>
      </c>
      <c r="K24" s="4">
        <f>12/14</f>
        <v>0.8571428571428571</v>
      </c>
    </row>
    <row r="25" spans="1:17" x14ac:dyDescent="0.3">
      <c r="F25" s="5"/>
      <c r="G25" t="s">
        <v>134</v>
      </c>
      <c r="J25">
        <v>5</v>
      </c>
      <c r="K25" s="6">
        <f>5/6</f>
        <v>0.83333333333333337</v>
      </c>
    </row>
    <row r="26" spans="1:17" x14ac:dyDescent="0.3">
      <c r="F26" s="5"/>
      <c r="K26" s="6"/>
    </row>
    <row r="27" spans="1:17" x14ac:dyDescent="0.3">
      <c r="F27" s="5" t="s">
        <v>135</v>
      </c>
      <c r="G27">
        <v>0.8571428571428571</v>
      </c>
      <c r="I27" t="s">
        <v>136</v>
      </c>
      <c r="K27" s="6">
        <f>K24-K25</f>
        <v>2.3809523809523725E-2</v>
      </c>
    </row>
    <row r="28" spans="1:17" x14ac:dyDescent="0.3">
      <c r="F28" s="7" t="s">
        <v>137</v>
      </c>
      <c r="G28" s="8">
        <v>0.83333333333333337</v>
      </c>
      <c r="H28" s="8"/>
      <c r="I28" s="8"/>
      <c r="J28" s="8"/>
      <c r="K2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Participant 1</vt:lpstr>
      <vt:lpstr>priming score 1</vt:lpstr>
      <vt:lpstr>Participant 2</vt:lpstr>
      <vt:lpstr>Priming score 2</vt:lpstr>
      <vt:lpstr>Participant 3</vt:lpstr>
      <vt:lpstr>Priming score 3</vt:lpstr>
      <vt:lpstr>Participant 4</vt:lpstr>
      <vt:lpstr>Priming score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Ruchira Haji</dc:creator>
  <cp:lastModifiedBy>Ruchira Haji</cp:lastModifiedBy>
  <dcterms:created xsi:type="dcterms:W3CDTF">2023-10-05T16:42:51Z</dcterms:created>
  <dcterms:modified xsi:type="dcterms:W3CDTF">2023-10-05T17:04:42Z</dcterms:modified>
</cp:coreProperties>
</file>