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chitaChandel\Desktop\personal doc\"/>
    </mc:Choice>
  </mc:AlternateContent>
  <xr:revisionPtr revIDLastSave="0" documentId="13_ncr:1_{FAAB12DA-7A4B-4DFC-886C-3A3E71A39F76}" xr6:coauthVersionLast="46" xr6:coauthVersionMax="46" xr10:uidLastSave="{00000000-0000-0000-0000-000000000000}"/>
  <bookViews>
    <workbookView xWindow="-108" yWindow="-108" windowWidth="23256" windowHeight="12576" activeTab="1" xr2:uid="{3D4378DD-412A-4BA1-88D1-9AEFDC2B72C1}"/>
  </bookViews>
  <sheets>
    <sheet name="may2021" sheetId="23" r:id="rId1"/>
    <sheet name="a" sheetId="25" r:id="rId2"/>
    <sheet name="July" sheetId="24" r:id="rId3"/>
    <sheet name="feb2021" sheetId="19" r:id="rId4"/>
    <sheet name="Sheet1" sheetId="22" r:id="rId5"/>
    <sheet name="combined" sheetId="1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25" l="1"/>
  <c r="J23" i="25"/>
  <c r="B23" i="25"/>
  <c r="B18" i="24"/>
  <c r="G86" i="22"/>
  <c r="G76" i="22"/>
  <c r="B66" i="22"/>
  <c r="G61" i="22"/>
  <c r="G52" i="22"/>
  <c r="G148" i="15"/>
  <c r="B146" i="15"/>
  <c r="G140" i="15"/>
  <c r="B219" i="15"/>
  <c r="G212" i="15"/>
  <c r="O203" i="15"/>
  <c r="K205" i="15"/>
  <c r="J205" i="15"/>
  <c r="G203" i="15"/>
  <c r="B193" i="15"/>
  <c r="G187" i="15"/>
  <c r="G178" i="15"/>
  <c r="G40" i="22"/>
  <c r="B40" i="22"/>
  <c r="G31" i="22"/>
  <c r="J20" i="22"/>
  <c r="G17" i="22"/>
  <c r="B14" i="22"/>
  <c r="G8" i="22"/>
  <c r="G18" i="23"/>
  <c r="G8" i="23"/>
  <c r="G17" i="19" l="1"/>
  <c r="G8" i="19"/>
  <c r="E127" i="15" l="1"/>
  <c r="B130" i="15"/>
  <c r="E118" i="15" l="1"/>
  <c r="B119" i="15"/>
  <c r="E109" i="15"/>
  <c r="E99" i="15" s="1"/>
  <c r="B105" i="15"/>
  <c r="E94" i="15"/>
  <c r="E84" i="15" s="1"/>
  <c r="B90" i="15"/>
  <c r="E78" i="15"/>
  <c r="E68" i="15" s="1"/>
  <c r="B74" i="15"/>
  <c r="E62" i="15"/>
  <c r="E52" i="15" s="1"/>
  <c r="B58" i="15"/>
  <c r="E46" i="15"/>
  <c r="D30" i="15"/>
  <c r="A25" i="15"/>
  <c r="E14" i="15"/>
</calcChain>
</file>

<file path=xl/sharedStrings.xml><?xml version="1.0" encoding="utf-8"?>
<sst xmlns="http://schemas.openxmlformats.org/spreadsheetml/2006/main" count="496" uniqueCount="170">
  <si>
    <t>splitwise</t>
  </si>
  <si>
    <t>salary</t>
  </si>
  <si>
    <t>dad</t>
  </si>
  <si>
    <t>total</t>
  </si>
  <si>
    <t>FD</t>
  </si>
  <si>
    <t xml:space="preserve">Balanace </t>
  </si>
  <si>
    <t>policy</t>
  </si>
  <si>
    <t>Rent</t>
  </si>
  <si>
    <t>Zomato</t>
  </si>
  <si>
    <t>Total</t>
  </si>
  <si>
    <t>flight</t>
  </si>
  <si>
    <t>rent</t>
  </si>
  <si>
    <t>goa</t>
  </si>
  <si>
    <t>chaugu</t>
  </si>
  <si>
    <t>bhai dooj</t>
  </si>
  <si>
    <t>cash deposit</t>
  </si>
  <si>
    <t>dad gave</t>
  </si>
  <si>
    <t xml:space="preserve"> account balance hdfc</t>
  </si>
  <si>
    <t xml:space="preserve"> account balance sbi</t>
  </si>
  <si>
    <t>total account amount</t>
  </si>
  <si>
    <t>Incoming</t>
  </si>
  <si>
    <t>outgoing</t>
  </si>
  <si>
    <t>hdfc</t>
  </si>
  <si>
    <t>sbi</t>
  </si>
  <si>
    <t>amazon</t>
  </si>
  <si>
    <t>mobilerecharge</t>
  </si>
  <si>
    <t>food+cab</t>
  </si>
  <si>
    <t>Fd</t>
  </si>
  <si>
    <t>Zumba</t>
  </si>
  <si>
    <t>zomato</t>
  </si>
  <si>
    <t>medicine</t>
  </si>
  <si>
    <t>mobile recharge</t>
  </si>
  <si>
    <t>Medicine</t>
  </si>
  <si>
    <t>Last Month Balance</t>
  </si>
  <si>
    <t>Salary</t>
  </si>
  <si>
    <t>Dad</t>
  </si>
  <si>
    <t>Gave by someone on splitwise</t>
  </si>
  <si>
    <t>myntra return</t>
  </si>
  <si>
    <t>Incoming Amount</t>
  </si>
  <si>
    <t>Incoming Source</t>
  </si>
  <si>
    <t>outgoing Source</t>
  </si>
  <si>
    <t>Outgoing Amount</t>
  </si>
  <si>
    <t>Left amount</t>
  </si>
  <si>
    <t>myntra</t>
  </si>
  <si>
    <t>big basket</t>
  </si>
  <si>
    <t>bigbasket</t>
  </si>
  <si>
    <t>left amount</t>
  </si>
  <si>
    <t>netflix</t>
  </si>
  <si>
    <t>rakhi</t>
  </si>
  <si>
    <t>earphone</t>
  </si>
  <si>
    <t>reimberse</t>
  </si>
  <si>
    <t>ac return</t>
  </si>
  <si>
    <t>October</t>
  </si>
  <si>
    <t>food</t>
  </si>
  <si>
    <t>other</t>
  </si>
  <si>
    <t>Aug</t>
  </si>
  <si>
    <t>expense</t>
  </si>
  <si>
    <t>Sept</t>
  </si>
  <si>
    <t>charger</t>
  </si>
  <si>
    <t>hdmi port</t>
  </si>
  <si>
    <t>purlar</t>
  </si>
  <si>
    <t>zomato pizza</t>
  </si>
  <si>
    <t>zumba</t>
  </si>
  <si>
    <t>amazon protein powder</t>
  </si>
  <si>
    <t>November</t>
  </si>
  <si>
    <t>10th nov</t>
  </si>
  <si>
    <t>11th nov</t>
  </si>
  <si>
    <t xml:space="preserve">10th nov </t>
  </si>
  <si>
    <t>2nd nov</t>
  </si>
  <si>
    <t>Pizza</t>
  </si>
  <si>
    <t>Mobile cover</t>
  </si>
  <si>
    <t>dad hdmi port</t>
  </si>
  <si>
    <t>dad mobile diwali kapde</t>
  </si>
  <si>
    <t>mobile bill</t>
  </si>
  <si>
    <t>electricbag</t>
  </si>
  <si>
    <t>curtain</t>
  </si>
  <si>
    <t>bhaidooj stuff</t>
  </si>
  <si>
    <t>lakshmi gadesh moorti</t>
  </si>
  <si>
    <t>charpayi ki patti</t>
  </si>
  <si>
    <t>curtain +cash</t>
  </si>
  <si>
    <t>diwali saman</t>
  </si>
  <si>
    <t>diwali snacks</t>
  </si>
  <si>
    <t>phone</t>
  </si>
  <si>
    <t xml:space="preserve">curtain </t>
  </si>
  <si>
    <t xml:space="preserve">diwali </t>
  </si>
  <si>
    <t>December</t>
  </si>
  <si>
    <t>4th dec</t>
  </si>
  <si>
    <t>Protein Powder</t>
  </si>
  <si>
    <t>electric bag+hair dryer</t>
  </si>
  <si>
    <t>pizza</t>
  </si>
  <si>
    <t>kaushik shop</t>
  </si>
  <si>
    <t>nykaa</t>
  </si>
  <si>
    <t>mytra</t>
  </si>
  <si>
    <t>7th dec</t>
  </si>
  <si>
    <t>turab naga</t>
  </si>
  <si>
    <t>boot</t>
  </si>
  <si>
    <t>inner</t>
  </si>
  <si>
    <t>black jegging</t>
  </si>
  <si>
    <t>blue jeans</t>
  </si>
  <si>
    <t>mynta return</t>
  </si>
  <si>
    <t>blue body suit</t>
  </si>
  <si>
    <t>black net top</t>
  </si>
  <si>
    <t>black kurta</t>
  </si>
  <si>
    <t>yellow suit</t>
  </si>
  <si>
    <t>rigged jeans</t>
  </si>
  <si>
    <t>sling bag</t>
  </si>
  <si>
    <t>return myntra</t>
  </si>
  <si>
    <t>mytra return</t>
  </si>
  <si>
    <t>orange top</t>
  </si>
  <si>
    <t>green plazzo</t>
  </si>
  <si>
    <t>black maxi dress</t>
  </si>
  <si>
    <t>black body suit</t>
  </si>
  <si>
    <t>crop hoody</t>
  </si>
  <si>
    <t>pink top</t>
  </si>
  <si>
    <t>bra</t>
  </si>
  <si>
    <t>mynta</t>
  </si>
  <si>
    <t>zomato return</t>
  </si>
  <si>
    <t>Jan</t>
  </si>
  <si>
    <t>6th jan</t>
  </si>
  <si>
    <t>11th jan</t>
  </si>
  <si>
    <t>panti</t>
  </si>
  <si>
    <t>fruits</t>
  </si>
  <si>
    <t>chips</t>
  </si>
  <si>
    <t>slipper</t>
  </si>
  <si>
    <t>Belt</t>
  </si>
  <si>
    <t>ear ring</t>
  </si>
  <si>
    <t>track suit</t>
  </si>
  <si>
    <t>tshirt</t>
  </si>
  <si>
    <t>track pant</t>
  </si>
  <si>
    <t>nada</t>
  </si>
  <si>
    <t>protein powder</t>
  </si>
  <si>
    <t>march</t>
  </si>
  <si>
    <t>mother dairy - milk , ghee, paneer</t>
  </si>
  <si>
    <t>subway</t>
  </si>
  <si>
    <t>zerotha</t>
  </si>
  <si>
    <t>yes madam</t>
  </si>
  <si>
    <t>unacedmy</t>
  </si>
  <si>
    <t>feb</t>
  </si>
  <si>
    <t>april</t>
  </si>
  <si>
    <t>kaushik</t>
  </si>
  <si>
    <t>Purlar</t>
  </si>
  <si>
    <t>mc D</t>
  </si>
  <si>
    <t>B U Natural shampoo and mask</t>
  </si>
  <si>
    <t>smoothing</t>
  </si>
  <si>
    <t>chain star wali</t>
  </si>
  <si>
    <t>Saari trivani wala</t>
  </si>
  <si>
    <t>vanchu + paras dairy</t>
  </si>
  <si>
    <t>May</t>
  </si>
  <si>
    <t>cabel</t>
  </si>
  <si>
    <t>receive by raju</t>
  </si>
  <si>
    <t>raju diye</t>
  </si>
  <si>
    <t>may</t>
  </si>
  <si>
    <t>June</t>
  </si>
  <si>
    <t>date</t>
  </si>
  <si>
    <t>amount</t>
  </si>
  <si>
    <t>mobile</t>
  </si>
  <si>
    <t>nishant electrician</t>
  </si>
  <si>
    <t>spect</t>
  </si>
  <si>
    <t>dr fee</t>
  </si>
  <si>
    <t>KD</t>
  </si>
  <si>
    <t>hdfc policy</t>
  </si>
  <si>
    <t>pad</t>
  </si>
  <si>
    <t>muskan</t>
  </si>
  <si>
    <t>vegitables</t>
  </si>
  <si>
    <t>ice cream</t>
  </si>
  <si>
    <t>oct</t>
  </si>
  <si>
    <t>sept</t>
  </si>
  <si>
    <t>book</t>
  </si>
  <si>
    <t>mother dairy</t>
  </si>
  <si>
    <t>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</si>
</sst>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0" xfId="0" applyFill="1"/>
    <xf numFmtId="0" fontId="1" fillId="4" borderId="0" xfId="0" applyFont="1" applyFill="1"/>
    <xf numFmtId="0" fontId="0" fillId="0" borderId="0" xfId="0" applyFill="1"/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5" borderId="1" xfId="0" applyFill="1" applyBorder="1"/>
    <xf numFmtId="14" fontId="0" fillId="0" borderId="0" xfId="0" applyNumberFormat="1"/>
    <xf numFmtId="0" fontId="0" fillId="2" borderId="0" xfId="0" applyFill="1" applyBorder="1"/>
    <xf numFmtId="17" fontId="0" fillId="6" borderId="0" xfId="0" applyNumberFormat="1" applyFill="1"/>
    <xf numFmtId="0" fontId="0" fillId="6" borderId="0" xfId="0" applyFill="1"/>
    <xf numFmtId="0" fontId="0" fillId="6" borderId="0" xfId="0" applyFill="1" applyBorder="1"/>
    <xf numFmtId="0" fontId="0" fillId="0" borderId="0" xfId="0" applyBorder="1"/>
    <xf numFmtId="0" fontId="0" fillId="0" borderId="0" xfId="0" applyFill="1" applyBorder="1"/>
    <xf numFmtId="0" fontId="0" fillId="7" borderId="0" xfId="0" applyFill="1"/>
    <xf numFmtId="16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E0298-AAAF-4086-936B-576AD4EAEE74}">
  <dimension ref="A1:R23"/>
  <sheetViews>
    <sheetView workbookViewId="0">
      <selection sqref="A1:M24"/>
    </sheetView>
  </sheetViews>
  <sheetFormatPr defaultRowHeight="14.4" x14ac:dyDescent="0.3"/>
  <cols>
    <col min="1" max="1" width="10.33203125" bestFit="1" customWidth="1"/>
    <col min="3" max="3" width="19.77734375" customWidth="1"/>
    <col min="6" max="6" width="25.77734375" customWidth="1"/>
    <col min="7" max="7" width="16.21875" customWidth="1"/>
    <col min="8" max="8" width="10.33203125" bestFit="1" customWidth="1"/>
    <col min="9" max="9" width="17.5546875" customWidth="1"/>
    <col min="10" max="10" width="12.109375" customWidth="1"/>
    <col min="12" max="12" width="12.5546875" customWidth="1"/>
    <col min="15" max="15" width="13.44140625" customWidth="1"/>
    <col min="16" max="16" width="17.77734375" customWidth="1"/>
  </cols>
  <sheetData>
    <row r="1" spans="1:18" ht="28.8" x14ac:dyDescent="0.55000000000000004">
      <c r="A1" s="3"/>
      <c r="B1" s="3"/>
      <c r="C1" s="3"/>
      <c r="D1" s="3"/>
      <c r="E1" s="3"/>
      <c r="F1" s="3"/>
      <c r="G1" s="3"/>
      <c r="H1" s="4" t="s">
        <v>147</v>
      </c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3">
      <c r="C2" t="s">
        <v>151</v>
      </c>
    </row>
    <row r="3" spans="1:18" x14ac:dyDescent="0.3">
      <c r="B3">
        <v>312</v>
      </c>
      <c r="C3" t="s">
        <v>89</v>
      </c>
      <c r="F3" s="2" t="s">
        <v>39</v>
      </c>
      <c r="G3" s="2" t="s">
        <v>38</v>
      </c>
    </row>
    <row r="4" spans="1:18" x14ac:dyDescent="0.3">
      <c r="B4">
        <v>4500</v>
      </c>
      <c r="C4" t="s">
        <v>148</v>
      </c>
      <c r="F4" s="1" t="s">
        <v>33</v>
      </c>
      <c r="G4" s="1"/>
    </row>
    <row r="5" spans="1:18" x14ac:dyDescent="0.3">
      <c r="B5">
        <v>400</v>
      </c>
      <c r="C5" t="s">
        <v>150</v>
      </c>
      <c r="F5" s="1" t="s">
        <v>34</v>
      </c>
      <c r="G5" s="1">
        <v>34863</v>
      </c>
      <c r="I5">
        <v>400</v>
      </c>
      <c r="J5" t="s">
        <v>149</v>
      </c>
    </row>
    <row r="6" spans="1:18" x14ac:dyDescent="0.3">
      <c r="C6" t="s">
        <v>152</v>
      </c>
      <c r="F6" s="1" t="s">
        <v>72</v>
      </c>
      <c r="G6" s="1"/>
    </row>
    <row r="7" spans="1:18" x14ac:dyDescent="0.3">
      <c r="B7">
        <v>383</v>
      </c>
      <c r="C7" t="s">
        <v>29</v>
      </c>
      <c r="F7" s="1" t="s">
        <v>71</v>
      </c>
      <c r="G7" s="1"/>
    </row>
    <row r="8" spans="1:18" x14ac:dyDescent="0.3">
      <c r="B8">
        <v>337</v>
      </c>
      <c r="C8" t="s">
        <v>130</v>
      </c>
      <c r="F8" s="8" t="s">
        <v>9</v>
      </c>
      <c r="G8" s="8">
        <f>SUM(G4:G7)</f>
        <v>34863</v>
      </c>
    </row>
    <row r="9" spans="1:18" x14ac:dyDescent="0.3">
      <c r="B9">
        <v>193</v>
      </c>
      <c r="C9" t="s">
        <v>29</v>
      </c>
    </row>
    <row r="10" spans="1:18" x14ac:dyDescent="0.3">
      <c r="B10">
        <v>262</v>
      </c>
      <c r="C10" t="s">
        <v>29</v>
      </c>
    </row>
    <row r="11" spans="1:18" x14ac:dyDescent="0.3">
      <c r="B11">
        <v>2000</v>
      </c>
      <c r="C11" t="s">
        <v>6</v>
      </c>
    </row>
    <row r="12" spans="1:18" x14ac:dyDescent="0.3">
      <c r="F12" s="6" t="s">
        <v>40</v>
      </c>
      <c r="G12" s="6" t="s">
        <v>41</v>
      </c>
    </row>
    <row r="13" spans="1:18" x14ac:dyDescent="0.3">
      <c r="F13" s="1" t="s">
        <v>27</v>
      </c>
      <c r="G13" s="1"/>
    </row>
    <row r="14" spans="1:18" x14ac:dyDescent="0.3">
      <c r="F14" s="1" t="s">
        <v>134</v>
      </c>
      <c r="G14" s="1">
        <v>20000</v>
      </c>
    </row>
    <row r="15" spans="1:18" x14ac:dyDescent="0.3">
      <c r="F15" s="1" t="s">
        <v>56</v>
      </c>
      <c r="G15" s="1"/>
    </row>
    <row r="16" spans="1:18" x14ac:dyDescent="0.3">
      <c r="F16" s="1" t="s">
        <v>6</v>
      </c>
      <c r="G16" s="1">
        <v>2000</v>
      </c>
      <c r="H16" s="17">
        <v>44329</v>
      </c>
    </row>
    <row r="17" spans="6:8" x14ac:dyDescent="0.3">
      <c r="F17" s="1" t="s">
        <v>28</v>
      </c>
      <c r="G17" s="1"/>
    </row>
    <row r="18" spans="6:8" x14ac:dyDescent="0.3">
      <c r="F18" s="8" t="s">
        <v>3</v>
      </c>
      <c r="G18" s="8">
        <f>SUM(G13:G17)</f>
        <v>22000</v>
      </c>
    </row>
    <row r="20" spans="6:8" x14ac:dyDescent="0.3">
      <c r="F20" s="10" t="s">
        <v>46</v>
      </c>
    </row>
    <row r="23" spans="6:8" x14ac:dyDescent="0.3">
      <c r="H2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7E562-DE38-4375-A794-A3B7ED8850B0}">
  <dimension ref="A1:K23"/>
  <sheetViews>
    <sheetView tabSelected="1" workbookViewId="0">
      <selection activeCell="K4" sqref="K4"/>
    </sheetView>
  </sheetViews>
  <sheetFormatPr defaultRowHeight="14.4" x14ac:dyDescent="0.3"/>
  <sheetData>
    <row r="1" spans="1:11" x14ac:dyDescent="0.3">
      <c r="A1" s="18">
        <v>44409</v>
      </c>
      <c r="F1" t="s">
        <v>166</v>
      </c>
      <c r="J1" t="s">
        <v>165</v>
      </c>
    </row>
    <row r="3" spans="1:11" x14ac:dyDescent="0.3">
      <c r="B3">
        <v>186</v>
      </c>
      <c r="C3" t="s">
        <v>29</v>
      </c>
      <c r="F3">
        <v>255</v>
      </c>
      <c r="G3" t="s">
        <v>29</v>
      </c>
      <c r="J3">
        <v>6000</v>
      </c>
      <c r="K3" t="s">
        <v>160</v>
      </c>
    </row>
    <row r="4" spans="1:11" x14ac:dyDescent="0.3">
      <c r="B4">
        <v>2000</v>
      </c>
      <c r="C4" t="s">
        <v>160</v>
      </c>
      <c r="F4">
        <v>808</v>
      </c>
      <c r="G4" t="s">
        <v>167</v>
      </c>
      <c r="J4">
        <v>320</v>
      </c>
      <c r="K4" t="s">
        <v>29</v>
      </c>
    </row>
    <row r="5" spans="1:11" x14ac:dyDescent="0.3">
      <c r="B5">
        <v>185</v>
      </c>
      <c r="F5">
        <v>355</v>
      </c>
      <c r="G5" t="s">
        <v>29</v>
      </c>
      <c r="J5">
        <v>243</v>
      </c>
      <c r="K5" t="s">
        <v>29</v>
      </c>
    </row>
    <row r="6" spans="1:11" x14ac:dyDescent="0.3">
      <c r="B6">
        <v>213</v>
      </c>
      <c r="F6">
        <v>40</v>
      </c>
      <c r="G6" t="s">
        <v>168</v>
      </c>
      <c r="J6">
        <v>263</v>
      </c>
      <c r="K6" t="s">
        <v>29</v>
      </c>
    </row>
    <row r="7" spans="1:11" x14ac:dyDescent="0.3">
      <c r="B7">
        <v>261</v>
      </c>
      <c r="C7" t="s">
        <v>29</v>
      </c>
      <c r="F7">
        <v>40</v>
      </c>
      <c r="G7" t="s">
        <v>122</v>
      </c>
      <c r="J7">
        <v>42</v>
      </c>
      <c r="K7" t="s">
        <v>161</v>
      </c>
    </row>
    <row r="8" spans="1:11" x14ac:dyDescent="0.3">
      <c r="B8">
        <v>43</v>
      </c>
      <c r="C8" t="s">
        <v>159</v>
      </c>
      <c r="F8">
        <v>230</v>
      </c>
      <c r="G8" t="s">
        <v>169</v>
      </c>
      <c r="J8">
        <v>60</v>
      </c>
      <c r="K8" t="s">
        <v>122</v>
      </c>
    </row>
    <row r="9" spans="1:11" x14ac:dyDescent="0.3">
      <c r="A9" s="17">
        <v>44428</v>
      </c>
      <c r="B9">
        <v>130</v>
      </c>
      <c r="C9" t="s">
        <v>29</v>
      </c>
      <c r="F9">
        <v>275</v>
      </c>
      <c r="G9" t="s">
        <v>29</v>
      </c>
      <c r="J9">
        <v>387</v>
      </c>
      <c r="K9" t="s">
        <v>162</v>
      </c>
    </row>
    <row r="10" spans="1:11" x14ac:dyDescent="0.3">
      <c r="B10">
        <v>500</v>
      </c>
      <c r="C10" t="s">
        <v>158</v>
      </c>
      <c r="F10">
        <v>763</v>
      </c>
      <c r="J10">
        <v>60</v>
      </c>
      <c r="K10" t="s">
        <v>163</v>
      </c>
    </row>
    <row r="11" spans="1:11" x14ac:dyDescent="0.3">
      <c r="B11">
        <v>712</v>
      </c>
      <c r="C11" t="s">
        <v>30</v>
      </c>
      <c r="F11">
        <v>161</v>
      </c>
      <c r="G11" t="s">
        <v>29</v>
      </c>
      <c r="J11">
        <v>145</v>
      </c>
      <c r="K11" t="s">
        <v>164</v>
      </c>
    </row>
    <row r="12" spans="1:11" x14ac:dyDescent="0.3">
      <c r="B12">
        <v>500</v>
      </c>
      <c r="C12" t="s">
        <v>157</v>
      </c>
      <c r="F12">
        <v>261</v>
      </c>
      <c r="G12" t="s">
        <v>29</v>
      </c>
      <c r="J12">
        <v>280</v>
      </c>
      <c r="K12" t="s">
        <v>29</v>
      </c>
    </row>
    <row r="13" spans="1:11" x14ac:dyDescent="0.3">
      <c r="A13">
        <v>21</v>
      </c>
      <c r="B13">
        <v>920</v>
      </c>
      <c r="C13" t="s">
        <v>60</v>
      </c>
      <c r="F13">
        <v>264</v>
      </c>
      <c r="G13" t="s">
        <v>29</v>
      </c>
    </row>
    <row r="14" spans="1:11" x14ac:dyDescent="0.3">
      <c r="A14">
        <v>24</v>
      </c>
      <c r="B14">
        <v>261</v>
      </c>
      <c r="C14" t="s">
        <v>29</v>
      </c>
      <c r="F14">
        <v>453</v>
      </c>
      <c r="G14" t="s">
        <v>29</v>
      </c>
    </row>
    <row r="15" spans="1:11" x14ac:dyDescent="0.3">
      <c r="A15">
        <v>22</v>
      </c>
      <c r="B15">
        <v>265</v>
      </c>
      <c r="C15" t="s">
        <v>29</v>
      </c>
      <c r="F15">
        <v>115</v>
      </c>
      <c r="G15" t="s">
        <v>164</v>
      </c>
    </row>
    <row r="16" spans="1:11" x14ac:dyDescent="0.3">
      <c r="B16">
        <v>360</v>
      </c>
      <c r="C16" t="s">
        <v>29</v>
      </c>
      <c r="F16">
        <v>276</v>
      </c>
      <c r="G16" t="s">
        <v>29</v>
      </c>
    </row>
    <row r="17" spans="2:10" x14ac:dyDescent="0.3">
      <c r="B17">
        <v>243</v>
      </c>
      <c r="C17" t="s">
        <v>29</v>
      </c>
      <c r="F17">
        <v>30</v>
      </c>
    </row>
    <row r="18" spans="2:10" x14ac:dyDescent="0.3">
      <c r="F18">
        <v>60</v>
      </c>
    </row>
    <row r="23" spans="2:10" x14ac:dyDescent="0.3">
      <c r="B23">
        <f>SUM(B3:B22)</f>
        <v>6779</v>
      </c>
      <c r="F23">
        <f>SUM(F3:F22)</f>
        <v>4386</v>
      </c>
      <c r="J23">
        <f>SUM(J3:J22)</f>
        <v>7800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6A0E-9A96-4EAC-B597-5EC7D57361EC}">
  <dimension ref="A1:C18"/>
  <sheetViews>
    <sheetView workbookViewId="0">
      <selection activeCell="B18" sqref="B18"/>
    </sheetView>
  </sheetViews>
  <sheetFormatPr defaultRowHeight="14.4" x14ac:dyDescent="0.3"/>
  <sheetData>
    <row r="1" spans="1:3" x14ac:dyDescent="0.3">
      <c r="A1" s="18">
        <v>44378</v>
      </c>
    </row>
    <row r="5" spans="1:3" x14ac:dyDescent="0.3">
      <c r="A5" t="s">
        <v>153</v>
      </c>
      <c r="B5" t="s">
        <v>154</v>
      </c>
    </row>
    <row r="7" spans="1:3" x14ac:dyDescent="0.3">
      <c r="B7">
        <v>268</v>
      </c>
      <c r="C7" t="s">
        <v>29</v>
      </c>
    </row>
    <row r="8" spans="1:3" x14ac:dyDescent="0.3">
      <c r="B8">
        <v>200</v>
      </c>
      <c r="C8" t="s">
        <v>29</v>
      </c>
    </row>
    <row r="9" spans="1:3" x14ac:dyDescent="0.3">
      <c r="B9">
        <v>236</v>
      </c>
      <c r="C9" t="s">
        <v>29</v>
      </c>
    </row>
    <row r="10" spans="1:3" x14ac:dyDescent="0.3">
      <c r="B10">
        <v>206</v>
      </c>
      <c r="C10" t="s">
        <v>29</v>
      </c>
    </row>
    <row r="11" spans="1:3" x14ac:dyDescent="0.3">
      <c r="B11">
        <v>399</v>
      </c>
      <c r="C11" t="s">
        <v>155</v>
      </c>
    </row>
    <row r="12" spans="1:3" x14ac:dyDescent="0.3">
      <c r="B12">
        <v>600</v>
      </c>
      <c r="C12" t="s">
        <v>156</v>
      </c>
    </row>
    <row r="13" spans="1:3" x14ac:dyDescent="0.3">
      <c r="B13">
        <v>176</v>
      </c>
      <c r="C13" t="s">
        <v>29</v>
      </c>
    </row>
    <row r="14" spans="1:3" x14ac:dyDescent="0.3">
      <c r="B14">
        <v>224</v>
      </c>
      <c r="C14" t="s">
        <v>29</v>
      </c>
    </row>
    <row r="15" spans="1:3" x14ac:dyDescent="0.3">
      <c r="B15">
        <v>209</v>
      </c>
    </row>
    <row r="16" spans="1:3" x14ac:dyDescent="0.3">
      <c r="B16">
        <v>246</v>
      </c>
    </row>
    <row r="18" spans="2:2" x14ac:dyDescent="0.3">
      <c r="B18">
        <f>SUM(B7:B17)</f>
        <v>2764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F059-B8B2-417E-B6AB-EABBB883C950}">
  <dimension ref="A1:R23"/>
  <sheetViews>
    <sheetView topLeftCell="A4" workbookViewId="0">
      <selection activeCell="C28" sqref="C28:C31"/>
    </sheetView>
  </sheetViews>
  <sheetFormatPr defaultRowHeight="14.4" x14ac:dyDescent="0.3"/>
  <cols>
    <col min="1" max="1" width="10.33203125" bestFit="1" customWidth="1"/>
    <col min="3" max="3" width="19.77734375" customWidth="1"/>
    <col min="6" max="6" width="25.77734375" customWidth="1"/>
    <col min="7" max="7" width="16.21875" customWidth="1"/>
    <col min="8" max="8" width="10.33203125" bestFit="1" customWidth="1"/>
    <col min="9" max="9" width="17.5546875" customWidth="1"/>
    <col min="10" max="10" width="12.109375" customWidth="1"/>
    <col min="12" max="12" width="12.5546875" customWidth="1"/>
    <col min="15" max="15" width="13.44140625" customWidth="1"/>
    <col min="16" max="16" width="17.77734375" customWidth="1"/>
  </cols>
  <sheetData>
    <row r="1" spans="1:18" ht="28.8" x14ac:dyDescent="0.55000000000000004">
      <c r="A1" s="3"/>
      <c r="B1" s="3"/>
      <c r="C1" s="3"/>
      <c r="D1" s="3"/>
      <c r="E1" s="3"/>
      <c r="F1" s="3"/>
      <c r="G1" s="3"/>
      <c r="H1" s="4" t="s">
        <v>137</v>
      </c>
      <c r="I1" s="3"/>
      <c r="J1" s="3"/>
      <c r="K1" s="3"/>
      <c r="L1" s="3"/>
      <c r="M1" s="3"/>
      <c r="N1" s="3"/>
      <c r="O1" s="3"/>
      <c r="P1" s="3"/>
      <c r="Q1" s="3"/>
      <c r="R1" s="3"/>
    </row>
    <row r="3" spans="1:18" x14ac:dyDescent="0.3">
      <c r="A3" t="s">
        <v>8</v>
      </c>
      <c r="F3" s="2" t="s">
        <v>39</v>
      </c>
      <c r="G3" s="2" t="s">
        <v>38</v>
      </c>
    </row>
    <row r="4" spans="1:18" x14ac:dyDescent="0.3">
      <c r="F4" s="1" t="s">
        <v>33</v>
      </c>
      <c r="G4" s="1">
        <v>56000</v>
      </c>
    </row>
    <row r="5" spans="1:18" x14ac:dyDescent="0.3">
      <c r="A5" s="17">
        <v>44228</v>
      </c>
      <c r="B5">
        <v>399</v>
      </c>
      <c r="C5" t="s">
        <v>31</v>
      </c>
      <c r="F5" s="1" t="s">
        <v>34</v>
      </c>
      <c r="G5" s="1">
        <v>30415</v>
      </c>
    </row>
    <row r="6" spans="1:18" x14ac:dyDescent="0.3">
      <c r="A6" s="17">
        <v>44247</v>
      </c>
      <c r="B6">
        <v>1746</v>
      </c>
      <c r="C6" t="s">
        <v>135</v>
      </c>
      <c r="F6" s="1" t="s">
        <v>72</v>
      </c>
      <c r="G6" s="1"/>
    </row>
    <row r="7" spans="1:18" x14ac:dyDescent="0.3">
      <c r="A7" s="17">
        <v>44230</v>
      </c>
      <c r="B7">
        <v>2000</v>
      </c>
      <c r="C7" t="s">
        <v>136</v>
      </c>
      <c r="F7" s="1" t="s">
        <v>71</v>
      </c>
      <c r="G7" s="1"/>
    </row>
    <row r="8" spans="1:18" x14ac:dyDescent="0.3">
      <c r="F8" s="8" t="s">
        <v>9</v>
      </c>
      <c r="G8" s="8">
        <f>SUM(G4:G7)</f>
        <v>86415</v>
      </c>
    </row>
    <row r="12" spans="1:18" x14ac:dyDescent="0.3">
      <c r="F12" s="6" t="s">
        <v>40</v>
      </c>
      <c r="G12" s="6" t="s">
        <v>41</v>
      </c>
    </row>
    <row r="13" spans="1:18" x14ac:dyDescent="0.3">
      <c r="F13" s="1" t="s">
        <v>27</v>
      </c>
      <c r="G13" s="1"/>
    </row>
    <row r="14" spans="1:18" x14ac:dyDescent="0.3">
      <c r="F14" s="1" t="s">
        <v>56</v>
      </c>
      <c r="G14" s="1">
        <v>4753</v>
      </c>
    </row>
    <row r="15" spans="1:18" x14ac:dyDescent="0.3">
      <c r="F15" s="1" t="s">
        <v>6</v>
      </c>
      <c r="G15" s="1">
        <v>2000</v>
      </c>
      <c r="H15" s="17">
        <v>44229</v>
      </c>
    </row>
    <row r="16" spans="1:18" x14ac:dyDescent="0.3">
      <c r="F16" s="1" t="s">
        <v>28</v>
      </c>
      <c r="G16" s="1">
        <v>1500</v>
      </c>
      <c r="H16" s="17">
        <v>44229</v>
      </c>
    </row>
    <row r="17" spans="6:8" x14ac:dyDescent="0.3">
      <c r="F17" s="8" t="s">
        <v>3</v>
      </c>
      <c r="G17" s="8">
        <f>SUM(G13:G16)</f>
        <v>8253</v>
      </c>
    </row>
    <row r="19" spans="6:8" x14ac:dyDescent="0.3">
      <c r="F19" s="10" t="s">
        <v>46</v>
      </c>
    </row>
    <row r="23" spans="6:8" x14ac:dyDescent="0.3">
      <c r="H23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D1565-D16C-4155-A0A8-818EB490461C}">
  <dimension ref="A1:M91"/>
  <sheetViews>
    <sheetView topLeftCell="A44" workbookViewId="0">
      <selection activeCell="A69" sqref="A69:M92"/>
    </sheetView>
  </sheetViews>
  <sheetFormatPr defaultRowHeight="14.4" x14ac:dyDescent="0.3"/>
  <sheetData>
    <row r="1" spans="1:12" ht="28.8" x14ac:dyDescent="0.55000000000000004">
      <c r="A1" s="3"/>
      <c r="B1" s="3"/>
      <c r="C1" s="3"/>
      <c r="D1" s="3"/>
      <c r="E1" s="3"/>
      <c r="F1" s="3"/>
      <c r="G1" s="3"/>
      <c r="H1" s="4" t="s">
        <v>117</v>
      </c>
      <c r="I1" s="3"/>
      <c r="J1" s="3"/>
      <c r="K1" s="3"/>
      <c r="L1" s="3"/>
    </row>
    <row r="3" spans="1:12" x14ac:dyDescent="0.3">
      <c r="A3" t="s">
        <v>8</v>
      </c>
      <c r="F3" s="2" t="s">
        <v>39</v>
      </c>
      <c r="G3" s="2" t="s">
        <v>38</v>
      </c>
      <c r="J3">
        <v>200</v>
      </c>
      <c r="K3" t="s">
        <v>120</v>
      </c>
    </row>
    <row r="4" spans="1:12" x14ac:dyDescent="0.3">
      <c r="F4" s="1" t="s">
        <v>33</v>
      </c>
      <c r="G4" s="1">
        <v>56000</v>
      </c>
      <c r="J4">
        <v>100</v>
      </c>
      <c r="K4" t="s">
        <v>121</v>
      </c>
    </row>
    <row r="5" spans="1:12" x14ac:dyDescent="0.3">
      <c r="A5">
        <v>8</v>
      </c>
      <c r="B5">
        <v>49</v>
      </c>
      <c r="C5" t="s">
        <v>31</v>
      </c>
      <c r="F5" s="1" t="s">
        <v>34</v>
      </c>
      <c r="G5" s="1">
        <v>30415</v>
      </c>
      <c r="J5">
        <v>100</v>
      </c>
      <c r="K5" t="s">
        <v>122</v>
      </c>
    </row>
    <row r="6" spans="1:12" x14ac:dyDescent="0.3">
      <c r="A6">
        <v>6</v>
      </c>
      <c r="B6">
        <v>149</v>
      </c>
      <c r="C6" t="s">
        <v>31</v>
      </c>
      <c r="F6" s="1" t="s">
        <v>72</v>
      </c>
      <c r="G6" s="1"/>
      <c r="J6">
        <v>200</v>
      </c>
      <c r="K6" t="s">
        <v>123</v>
      </c>
    </row>
    <row r="7" spans="1:12" x14ac:dyDescent="0.3">
      <c r="F7" s="1" t="s">
        <v>71</v>
      </c>
      <c r="G7" s="1"/>
      <c r="J7">
        <v>250</v>
      </c>
      <c r="K7" t="s">
        <v>124</v>
      </c>
    </row>
    <row r="8" spans="1:12" x14ac:dyDescent="0.3">
      <c r="F8" s="8" t="s">
        <v>9</v>
      </c>
      <c r="G8" s="8">
        <f>SUM(G4:G7)</f>
        <v>86415</v>
      </c>
      <c r="J8">
        <v>100</v>
      </c>
      <c r="K8" t="s">
        <v>124</v>
      </c>
    </row>
    <row r="9" spans="1:12" x14ac:dyDescent="0.3">
      <c r="J9">
        <v>150</v>
      </c>
      <c r="K9" t="s">
        <v>124</v>
      </c>
    </row>
    <row r="10" spans="1:12" x14ac:dyDescent="0.3">
      <c r="A10">
        <v>23</v>
      </c>
      <c r="B10">
        <v>998</v>
      </c>
      <c r="C10" t="s">
        <v>130</v>
      </c>
      <c r="J10">
        <v>670</v>
      </c>
      <c r="K10" t="s">
        <v>125</v>
      </c>
    </row>
    <row r="11" spans="1:12" x14ac:dyDescent="0.3">
      <c r="A11">
        <v>25</v>
      </c>
      <c r="B11">
        <v>557</v>
      </c>
      <c r="C11" t="s">
        <v>45</v>
      </c>
      <c r="J11">
        <v>500</v>
      </c>
      <c r="K11" t="s">
        <v>126</v>
      </c>
    </row>
    <row r="12" spans="1:12" x14ac:dyDescent="0.3">
      <c r="F12" s="6" t="s">
        <v>40</v>
      </c>
      <c r="G12" s="6" t="s">
        <v>41</v>
      </c>
      <c r="J12">
        <v>120</v>
      </c>
      <c r="K12" t="s">
        <v>127</v>
      </c>
    </row>
    <row r="13" spans="1:12" x14ac:dyDescent="0.3">
      <c r="F13" s="1" t="s">
        <v>27</v>
      </c>
      <c r="G13" s="1"/>
      <c r="J13">
        <v>250</v>
      </c>
      <c r="K13" t="s">
        <v>128</v>
      </c>
    </row>
    <row r="14" spans="1:12" x14ac:dyDescent="0.3">
      <c r="B14">
        <f>SUM(B5:B13)</f>
        <v>1753</v>
      </c>
      <c r="F14" s="1" t="s">
        <v>56</v>
      </c>
      <c r="G14" s="1">
        <v>4753</v>
      </c>
      <c r="J14">
        <v>350</v>
      </c>
      <c r="K14" t="s">
        <v>127</v>
      </c>
    </row>
    <row r="15" spans="1:12" x14ac:dyDescent="0.3">
      <c r="F15" s="1" t="s">
        <v>6</v>
      </c>
      <c r="G15" s="1">
        <v>2000</v>
      </c>
      <c r="H15" t="s">
        <v>119</v>
      </c>
      <c r="J15">
        <v>20</v>
      </c>
      <c r="K15" t="s">
        <v>129</v>
      </c>
    </row>
    <row r="16" spans="1:12" x14ac:dyDescent="0.3">
      <c r="F16" s="1" t="s">
        <v>28</v>
      </c>
      <c r="G16" s="1">
        <v>1500</v>
      </c>
      <c r="H16" t="s">
        <v>118</v>
      </c>
    </row>
    <row r="17" spans="1:10" x14ac:dyDescent="0.3">
      <c r="F17" s="8" t="s">
        <v>3</v>
      </c>
      <c r="G17" s="8">
        <f>SUM(G13:G16)</f>
        <v>8253</v>
      </c>
    </row>
    <row r="19" spans="1:10" x14ac:dyDescent="0.3">
      <c r="F19" s="10" t="s">
        <v>46</v>
      </c>
    </row>
    <row r="20" spans="1:10" x14ac:dyDescent="0.3">
      <c r="J20">
        <f>SUM(J3:J19)</f>
        <v>3010</v>
      </c>
    </row>
    <row r="24" spans="1:10" ht="28.8" x14ac:dyDescent="0.55000000000000004">
      <c r="A24" s="3"/>
      <c r="B24" s="3"/>
      <c r="C24" s="3"/>
      <c r="D24" s="3"/>
      <c r="E24" s="3"/>
      <c r="F24" s="3"/>
      <c r="G24" s="3"/>
      <c r="H24" s="4" t="s">
        <v>131</v>
      </c>
      <c r="I24" s="3"/>
      <c r="J24" s="3"/>
    </row>
    <row r="26" spans="1:10" x14ac:dyDescent="0.3">
      <c r="A26" t="s">
        <v>8</v>
      </c>
      <c r="F26" s="2" t="s">
        <v>39</v>
      </c>
      <c r="G26" s="2" t="s">
        <v>38</v>
      </c>
    </row>
    <row r="27" spans="1:10" x14ac:dyDescent="0.3">
      <c r="B27">
        <v>200</v>
      </c>
      <c r="C27" t="s">
        <v>134</v>
      </c>
      <c r="F27" s="1" t="s">
        <v>33</v>
      </c>
      <c r="G27" s="1"/>
    </row>
    <row r="28" spans="1:10" x14ac:dyDescent="0.3">
      <c r="B28">
        <v>5682</v>
      </c>
      <c r="C28" t="s">
        <v>115</v>
      </c>
      <c r="F28" s="1" t="s">
        <v>34</v>
      </c>
      <c r="G28" s="1">
        <v>32000</v>
      </c>
    </row>
    <row r="29" spans="1:10" x14ac:dyDescent="0.3">
      <c r="A29" s="17">
        <v>44256</v>
      </c>
      <c r="B29">
        <v>163</v>
      </c>
      <c r="C29" t="s">
        <v>133</v>
      </c>
      <c r="F29" s="1" t="s">
        <v>72</v>
      </c>
      <c r="G29" s="1"/>
    </row>
    <row r="30" spans="1:10" x14ac:dyDescent="0.3">
      <c r="A30" s="17">
        <v>44257</v>
      </c>
      <c r="B30">
        <v>418</v>
      </c>
      <c r="C30" t="s">
        <v>132</v>
      </c>
      <c r="F30" s="1" t="s">
        <v>71</v>
      </c>
      <c r="G30" s="1"/>
    </row>
    <row r="31" spans="1:10" x14ac:dyDescent="0.3">
      <c r="F31" s="8" t="s">
        <v>9</v>
      </c>
      <c r="G31" s="8">
        <f>SUM(G27:G30)</f>
        <v>32000</v>
      </c>
    </row>
    <row r="32" spans="1:10" x14ac:dyDescent="0.3">
      <c r="B32">
        <v>379</v>
      </c>
      <c r="C32" t="s">
        <v>31</v>
      </c>
    </row>
    <row r="33" spans="1:12" x14ac:dyDescent="0.3">
      <c r="B33">
        <v>1214</v>
      </c>
      <c r="C33" t="s">
        <v>24</v>
      </c>
    </row>
    <row r="34" spans="1:12" x14ac:dyDescent="0.3">
      <c r="B34">
        <v>290</v>
      </c>
      <c r="C34" t="s">
        <v>24</v>
      </c>
    </row>
    <row r="35" spans="1:12" x14ac:dyDescent="0.3">
      <c r="B35">
        <v>1775</v>
      </c>
      <c r="C35" t="s">
        <v>139</v>
      </c>
      <c r="F35" s="6" t="s">
        <v>40</v>
      </c>
      <c r="G35" s="6" t="s">
        <v>41</v>
      </c>
    </row>
    <row r="36" spans="1:12" x14ac:dyDescent="0.3">
      <c r="B36">
        <v>206</v>
      </c>
      <c r="C36" t="s">
        <v>29</v>
      </c>
      <c r="F36" s="1" t="s">
        <v>27</v>
      </c>
      <c r="G36" s="1"/>
    </row>
    <row r="37" spans="1:12" x14ac:dyDescent="0.3">
      <c r="B37">
        <v>458</v>
      </c>
      <c r="C37" t="s">
        <v>29</v>
      </c>
      <c r="F37" s="1" t="s">
        <v>56</v>
      </c>
      <c r="G37" s="1"/>
    </row>
    <row r="38" spans="1:12" x14ac:dyDescent="0.3">
      <c r="B38">
        <v>287</v>
      </c>
      <c r="C38" t="s">
        <v>29</v>
      </c>
      <c r="F38" s="1" t="s">
        <v>6</v>
      </c>
      <c r="G38" s="1">
        <v>2000</v>
      </c>
      <c r="H38" s="17">
        <v>44257</v>
      </c>
    </row>
    <row r="39" spans="1:12" x14ac:dyDescent="0.3">
      <c r="F39" s="1" t="s">
        <v>28</v>
      </c>
      <c r="G39" s="1">
        <v>1500</v>
      </c>
      <c r="H39" s="17">
        <v>44257</v>
      </c>
    </row>
    <row r="40" spans="1:12" x14ac:dyDescent="0.3">
      <c r="B40">
        <f>SUM(B27:B39)</f>
        <v>11072</v>
      </c>
      <c r="F40" s="8" t="s">
        <v>3</v>
      </c>
      <c r="G40" s="8">
        <f>SUM(G36:G39)</f>
        <v>3500</v>
      </c>
    </row>
    <row r="42" spans="1:12" x14ac:dyDescent="0.3">
      <c r="F42" s="10" t="s">
        <v>46</v>
      </c>
    </row>
    <row r="45" spans="1:12" ht="28.8" x14ac:dyDescent="0.55000000000000004">
      <c r="A45" s="3"/>
      <c r="B45" s="3"/>
      <c r="C45" s="3"/>
      <c r="D45" s="3"/>
      <c r="E45" s="3"/>
      <c r="F45" s="3"/>
      <c r="G45" s="3"/>
      <c r="H45" s="4" t="s">
        <v>138</v>
      </c>
      <c r="I45" s="3"/>
      <c r="J45" s="3"/>
      <c r="K45" s="3"/>
      <c r="L45" s="3"/>
    </row>
    <row r="47" spans="1:12" x14ac:dyDescent="0.3">
      <c r="A47" t="s">
        <v>8</v>
      </c>
      <c r="F47" s="2" t="s">
        <v>39</v>
      </c>
      <c r="G47" s="2" t="s">
        <v>38</v>
      </c>
    </row>
    <row r="48" spans="1:12" x14ac:dyDescent="0.3">
      <c r="F48" s="1" t="s">
        <v>33</v>
      </c>
      <c r="G48" s="1"/>
    </row>
    <row r="49" spans="1:8" x14ac:dyDescent="0.3">
      <c r="F49" s="1" t="s">
        <v>34</v>
      </c>
      <c r="G49" s="1">
        <v>32000</v>
      </c>
    </row>
    <row r="50" spans="1:8" x14ac:dyDescent="0.3">
      <c r="B50">
        <v>155</v>
      </c>
      <c r="C50" t="s">
        <v>29</v>
      </c>
      <c r="F50" s="1" t="s">
        <v>72</v>
      </c>
      <c r="G50" s="1"/>
    </row>
    <row r="51" spans="1:8" x14ac:dyDescent="0.3">
      <c r="B51">
        <v>140</v>
      </c>
      <c r="C51" t="s">
        <v>146</v>
      </c>
      <c r="F51" s="1" t="s">
        <v>71</v>
      </c>
      <c r="G51" s="1"/>
    </row>
    <row r="52" spans="1:8" x14ac:dyDescent="0.3">
      <c r="A52">
        <v>8</v>
      </c>
      <c r="B52">
        <v>1293</v>
      </c>
      <c r="C52" t="s">
        <v>43</v>
      </c>
      <c r="F52" s="8" t="s">
        <v>9</v>
      </c>
      <c r="G52" s="8">
        <f>SUM(G48:G51)</f>
        <v>32000</v>
      </c>
    </row>
    <row r="53" spans="1:8" x14ac:dyDescent="0.3">
      <c r="A53">
        <v>8</v>
      </c>
      <c r="B53">
        <v>172</v>
      </c>
      <c r="C53" t="s">
        <v>29</v>
      </c>
    </row>
    <row r="54" spans="1:8" x14ac:dyDescent="0.3">
      <c r="A54">
        <v>8</v>
      </c>
      <c r="B54">
        <v>2157</v>
      </c>
      <c r="C54" t="s">
        <v>91</v>
      </c>
    </row>
    <row r="55" spans="1:8" x14ac:dyDescent="0.3">
      <c r="B55">
        <v>7200</v>
      </c>
      <c r="C55" t="s">
        <v>145</v>
      </c>
    </row>
    <row r="56" spans="1:8" x14ac:dyDescent="0.3">
      <c r="B56">
        <v>50</v>
      </c>
      <c r="C56" t="s">
        <v>144</v>
      </c>
      <c r="F56" s="6" t="s">
        <v>40</v>
      </c>
      <c r="G56" s="6" t="s">
        <v>41</v>
      </c>
    </row>
    <row r="57" spans="1:8" x14ac:dyDescent="0.3">
      <c r="A57">
        <v>11</v>
      </c>
      <c r="B57">
        <v>4500</v>
      </c>
      <c r="C57" t="s">
        <v>143</v>
      </c>
      <c r="F57" s="1" t="s">
        <v>27</v>
      </c>
      <c r="G57" s="1"/>
    </row>
    <row r="58" spans="1:8" x14ac:dyDescent="0.3">
      <c r="A58">
        <v>16</v>
      </c>
      <c r="B58">
        <v>1855</v>
      </c>
      <c r="C58" t="s">
        <v>142</v>
      </c>
      <c r="F58" s="1" t="s">
        <v>56</v>
      </c>
      <c r="G58" s="1">
        <v>21043</v>
      </c>
    </row>
    <row r="59" spans="1:8" x14ac:dyDescent="0.3">
      <c r="A59">
        <v>16</v>
      </c>
      <c r="B59">
        <v>77</v>
      </c>
      <c r="C59" t="s">
        <v>141</v>
      </c>
      <c r="F59" s="1" t="s">
        <v>6</v>
      </c>
      <c r="G59" s="1">
        <v>2000</v>
      </c>
      <c r="H59" s="17">
        <v>44287</v>
      </c>
    </row>
    <row r="60" spans="1:8" x14ac:dyDescent="0.3">
      <c r="A60">
        <v>17</v>
      </c>
      <c r="B60">
        <v>288</v>
      </c>
      <c r="C60" t="s">
        <v>29</v>
      </c>
      <c r="F60" s="1" t="s">
        <v>28</v>
      </c>
      <c r="G60" s="1">
        <v>1500</v>
      </c>
      <c r="H60" s="17">
        <v>44295</v>
      </c>
    </row>
    <row r="61" spans="1:8" x14ac:dyDescent="0.3">
      <c r="A61">
        <v>19</v>
      </c>
      <c r="B61">
        <v>1599</v>
      </c>
      <c r="C61" t="s">
        <v>24</v>
      </c>
      <c r="F61" s="8" t="s">
        <v>3</v>
      </c>
      <c r="G61" s="8">
        <f>SUM(G57:G60)</f>
        <v>24543</v>
      </c>
    </row>
    <row r="62" spans="1:8" x14ac:dyDescent="0.3">
      <c r="A62">
        <v>21</v>
      </c>
      <c r="B62">
        <v>1557</v>
      </c>
      <c r="C62" t="s">
        <v>140</v>
      </c>
    </row>
    <row r="63" spans="1:8" x14ac:dyDescent="0.3">
      <c r="F63" s="10" t="s">
        <v>46</v>
      </c>
    </row>
    <row r="66" spans="1:13" x14ac:dyDescent="0.3">
      <c r="B66">
        <f>SUM(B50:B65)</f>
        <v>21043</v>
      </c>
    </row>
    <row r="69" spans="1:13" ht="28.8" x14ac:dyDescent="0.55000000000000004">
      <c r="A69" s="3"/>
      <c r="B69" s="3"/>
      <c r="C69" s="3"/>
      <c r="D69" s="3"/>
      <c r="E69" s="3"/>
      <c r="F69" s="3"/>
      <c r="G69" s="3"/>
      <c r="H69" s="4" t="s">
        <v>147</v>
      </c>
      <c r="I69" s="3"/>
      <c r="J69" s="3"/>
      <c r="K69" s="3"/>
      <c r="L69" s="3"/>
      <c r="M69" s="3"/>
    </row>
    <row r="70" spans="1:13" x14ac:dyDescent="0.3">
      <c r="C70" t="s">
        <v>151</v>
      </c>
    </row>
    <row r="71" spans="1:13" x14ac:dyDescent="0.3">
      <c r="B71">
        <v>312</v>
      </c>
      <c r="C71" t="s">
        <v>89</v>
      </c>
      <c r="F71" s="2" t="s">
        <v>39</v>
      </c>
      <c r="G71" s="2" t="s">
        <v>38</v>
      </c>
    </row>
    <row r="72" spans="1:13" x14ac:dyDescent="0.3">
      <c r="B72">
        <v>4500</v>
      </c>
      <c r="C72" t="s">
        <v>148</v>
      </c>
      <c r="F72" s="1" t="s">
        <v>33</v>
      </c>
      <c r="G72" s="1"/>
    </row>
    <row r="73" spans="1:13" x14ac:dyDescent="0.3">
      <c r="B73">
        <v>400</v>
      </c>
      <c r="C73" t="s">
        <v>150</v>
      </c>
      <c r="F73" s="1" t="s">
        <v>34</v>
      </c>
      <c r="G73" s="1">
        <v>34863</v>
      </c>
      <c r="I73">
        <v>400</v>
      </c>
      <c r="J73" t="s">
        <v>149</v>
      </c>
    </row>
    <row r="74" spans="1:13" x14ac:dyDescent="0.3">
      <c r="C74" t="s">
        <v>152</v>
      </c>
      <c r="F74" s="1" t="s">
        <v>72</v>
      </c>
      <c r="G74" s="1"/>
    </row>
    <row r="75" spans="1:13" x14ac:dyDescent="0.3">
      <c r="B75">
        <v>383</v>
      </c>
      <c r="C75" t="s">
        <v>29</v>
      </c>
      <c r="F75" s="1" t="s">
        <v>71</v>
      </c>
      <c r="G75" s="1"/>
    </row>
    <row r="76" spans="1:13" x14ac:dyDescent="0.3">
      <c r="B76">
        <v>337</v>
      </c>
      <c r="C76" t="s">
        <v>130</v>
      </c>
      <c r="F76" s="8" t="s">
        <v>9</v>
      </c>
      <c r="G76" s="8">
        <f>SUM(G72:G75)</f>
        <v>34863</v>
      </c>
    </row>
    <row r="77" spans="1:13" x14ac:dyDescent="0.3">
      <c r="B77">
        <v>193</v>
      </c>
      <c r="C77" t="s">
        <v>29</v>
      </c>
    </row>
    <row r="78" spans="1:13" x14ac:dyDescent="0.3">
      <c r="B78">
        <v>262</v>
      </c>
      <c r="C78" t="s">
        <v>29</v>
      </c>
    </row>
    <row r="79" spans="1:13" x14ac:dyDescent="0.3">
      <c r="B79">
        <v>2000</v>
      </c>
      <c r="C79" t="s">
        <v>6</v>
      </c>
    </row>
    <row r="80" spans="1:13" x14ac:dyDescent="0.3">
      <c r="F80" s="6" t="s">
        <v>40</v>
      </c>
      <c r="G80" s="6" t="s">
        <v>41</v>
      </c>
    </row>
    <row r="81" spans="6:8" x14ac:dyDescent="0.3">
      <c r="F81" s="1" t="s">
        <v>27</v>
      </c>
      <c r="G81" s="1"/>
    </row>
    <row r="82" spans="6:8" x14ac:dyDescent="0.3">
      <c r="F82" s="1" t="s">
        <v>134</v>
      </c>
      <c r="G82" s="1">
        <v>20000</v>
      </c>
    </row>
    <row r="83" spans="6:8" x14ac:dyDescent="0.3">
      <c r="F83" s="1" t="s">
        <v>56</v>
      </c>
      <c r="G83" s="1"/>
    </row>
    <row r="84" spans="6:8" x14ac:dyDescent="0.3">
      <c r="F84" s="1" t="s">
        <v>6</v>
      </c>
      <c r="G84" s="1">
        <v>2000</v>
      </c>
      <c r="H84" s="17">
        <v>44329</v>
      </c>
    </row>
    <row r="85" spans="6:8" x14ac:dyDescent="0.3">
      <c r="F85" s="1" t="s">
        <v>28</v>
      </c>
      <c r="G85" s="1"/>
    </row>
    <row r="86" spans="6:8" x14ac:dyDescent="0.3">
      <c r="F86" s="8" t="s">
        <v>3</v>
      </c>
      <c r="G86" s="8">
        <f>SUM(G81:G85)</f>
        <v>22000</v>
      </c>
    </row>
    <row r="88" spans="6:8" x14ac:dyDescent="0.3">
      <c r="F88" s="10" t="s">
        <v>46</v>
      </c>
    </row>
    <row r="91" spans="6:8" x14ac:dyDescent="0.3">
      <c r="H91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BCB70-220E-4221-8FA5-BC3C4518C72A}">
  <dimension ref="A1:Q219"/>
  <sheetViews>
    <sheetView topLeftCell="A128" workbookViewId="0">
      <selection activeCell="A133" sqref="A133:O156"/>
    </sheetView>
  </sheetViews>
  <sheetFormatPr defaultRowHeight="14.4" x14ac:dyDescent="0.3"/>
  <cols>
    <col min="1" max="1" width="13" customWidth="1"/>
    <col min="2" max="2" width="18.5546875" customWidth="1"/>
    <col min="4" max="4" width="12.88671875" customWidth="1"/>
    <col min="8" max="9" width="8.88671875" customWidth="1"/>
    <col min="12" max="12" width="8.88671875" customWidth="1"/>
  </cols>
  <sheetData>
    <row r="1" spans="1:5" s="12" customFormat="1" x14ac:dyDescent="0.3">
      <c r="A1" s="11">
        <v>43739</v>
      </c>
    </row>
    <row r="3" spans="1:5" x14ac:dyDescent="0.3">
      <c r="A3" s="1" t="s">
        <v>5</v>
      </c>
      <c r="B3" s="1" t="s">
        <v>1</v>
      </c>
      <c r="C3" s="1" t="s">
        <v>2</v>
      </c>
      <c r="D3" s="1" t="s">
        <v>3</v>
      </c>
      <c r="E3" s="1"/>
    </row>
    <row r="4" spans="1:5" x14ac:dyDescent="0.3">
      <c r="A4" s="1">
        <v>10000</v>
      </c>
      <c r="B4" s="1">
        <v>35000</v>
      </c>
      <c r="C4" s="1">
        <v>10000</v>
      </c>
      <c r="D4" s="1">
        <v>45000</v>
      </c>
      <c r="E4" s="1"/>
    </row>
    <row r="5" spans="1:5" x14ac:dyDescent="0.3">
      <c r="A5" s="1"/>
      <c r="B5" s="1"/>
      <c r="C5" s="1"/>
      <c r="D5" s="1"/>
      <c r="E5" s="1"/>
    </row>
    <row r="6" spans="1:5" x14ac:dyDescent="0.3">
      <c r="A6" s="1"/>
      <c r="B6" s="1" t="s">
        <v>4</v>
      </c>
      <c r="C6" s="1">
        <v>10000</v>
      </c>
      <c r="D6" s="1">
        <v>20000</v>
      </c>
      <c r="E6" s="1">
        <v>30000</v>
      </c>
    </row>
    <row r="7" spans="1:5" x14ac:dyDescent="0.3">
      <c r="A7" s="1"/>
      <c r="B7" s="1" t="s">
        <v>6</v>
      </c>
      <c r="C7" s="1"/>
      <c r="D7" s="1"/>
      <c r="E7" s="1">
        <v>2000</v>
      </c>
    </row>
    <row r="8" spans="1:5" x14ac:dyDescent="0.3">
      <c r="A8" s="1"/>
      <c r="B8" s="1" t="s">
        <v>7</v>
      </c>
      <c r="C8" s="1"/>
      <c r="D8" s="1"/>
      <c r="E8" s="1">
        <v>5808</v>
      </c>
    </row>
    <row r="9" spans="1:5" x14ac:dyDescent="0.3">
      <c r="A9" s="1"/>
      <c r="B9" s="1" t="s">
        <v>0</v>
      </c>
      <c r="C9" s="1"/>
      <c r="D9" s="1"/>
      <c r="E9" s="1">
        <v>671</v>
      </c>
    </row>
    <row r="10" spans="1:5" x14ac:dyDescent="0.3">
      <c r="A10" s="1"/>
      <c r="B10" s="1" t="s">
        <v>10</v>
      </c>
      <c r="C10" s="1"/>
      <c r="D10" s="1"/>
      <c r="E10" s="1">
        <v>8014</v>
      </c>
    </row>
    <row r="11" spans="1:5" x14ac:dyDescent="0.3">
      <c r="A11" s="1"/>
      <c r="B11" s="1" t="s">
        <v>24</v>
      </c>
      <c r="C11" s="1"/>
      <c r="D11" s="1"/>
      <c r="E11" s="1">
        <v>899</v>
      </c>
    </row>
    <row r="12" spans="1:5" x14ac:dyDescent="0.3">
      <c r="A12" s="1"/>
      <c r="B12" s="1" t="s">
        <v>25</v>
      </c>
      <c r="C12" s="1"/>
      <c r="D12" s="1"/>
      <c r="E12" s="1">
        <v>448</v>
      </c>
    </row>
    <row r="13" spans="1:5" x14ac:dyDescent="0.3">
      <c r="A13" s="1"/>
      <c r="B13" s="1" t="s">
        <v>26</v>
      </c>
      <c r="C13" s="1"/>
      <c r="D13" s="1"/>
      <c r="E13" s="1">
        <v>2713</v>
      </c>
    </row>
    <row r="14" spans="1:5" x14ac:dyDescent="0.3">
      <c r="A14" s="1"/>
      <c r="B14" s="1" t="s">
        <v>3</v>
      </c>
      <c r="C14" s="1"/>
      <c r="D14" s="1"/>
      <c r="E14" s="1">
        <f>SUM(E6:E13)</f>
        <v>50553</v>
      </c>
    </row>
    <row r="16" spans="1:5" s="12" customFormat="1" x14ac:dyDescent="0.3">
      <c r="A16" s="11">
        <v>43770</v>
      </c>
    </row>
    <row r="18" spans="1:5" x14ac:dyDescent="0.3">
      <c r="A18" s="1" t="s">
        <v>20</v>
      </c>
      <c r="B18" s="1"/>
      <c r="D18" s="2" t="s">
        <v>21</v>
      </c>
      <c r="E18" s="2"/>
    </row>
    <row r="19" spans="1:5" x14ac:dyDescent="0.3">
      <c r="A19" s="1">
        <v>190</v>
      </c>
      <c r="B19" s="1" t="s">
        <v>18</v>
      </c>
      <c r="D19" s="2">
        <v>30000</v>
      </c>
      <c r="E19" s="2" t="s">
        <v>4</v>
      </c>
    </row>
    <row r="20" spans="1:5" x14ac:dyDescent="0.3">
      <c r="A20" s="1">
        <v>30872</v>
      </c>
      <c r="B20" s="1" t="s">
        <v>1</v>
      </c>
      <c r="D20" s="2">
        <v>9000</v>
      </c>
      <c r="E20" s="2" t="s">
        <v>11</v>
      </c>
    </row>
    <row r="21" spans="1:5" x14ac:dyDescent="0.3">
      <c r="A21" s="1">
        <v>12500</v>
      </c>
      <c r="B21" s="1" t="s">
        <v>15</v>
      </c>
      <c r="D21" s="2">
        <v>3747</v>
      </c>
      <c r="E21" s="2" t="s">
        <v>0</v>
      </c>
    </row>
    <row r="22" spans="1:5" x14ac:dyDescent="0.3">
      <c r="A22" s="1">
        <v>15000</v>
      </c>
      <c r="B22" s="1" t="s">
        <v>16</v>
      </c>
      <c r="D22" s="2">
        <v>2000</v>
      </c>
      <c r="E22" s="2" t="s">
        <v>6</v>
      </c>
    </row>
    <row r="23" spans="1:5" x14ac:dyDescent="0.3">
      <c r="A23" s="1">
        <v>2807</v>
      </c>
      <c r="B23" s="1" t="s">
        <v>17</v>
      </c>
      <c r="D23" s="2">
        <v>2301</v>
      </c>
      <c r="E23" s="2" t="s">
        <v>53</v>
      </c>
    </row>
    <row r="24" spans="1:5" x14ac:dyDescent="0.3">
      <c r="A24" s="1"/>
      <c r="B24" s="1"/>
      <c r="C24" s="5"/>
      <c r="D24" s="2"/>
      <c r="E24" s="2"/>
    </row>
    <row r="25" spans="1:5" x14ac:dyDescent="0.3">
      <c r="A25" s="1">
        <f>SUM(A19:A24)</f>
        <v>61369</v>
      </c>
      <c r="B25" s="1" t="s">
        <v>19</v>
      </c>
      <c r="D25" s="2"/>
      <c r="E25" s="2"/>
    </row>
    <row r="26" spans="1:5" x14ac:dyDescent="0.3">
      <c r="A26" s="1"/>
      <c r="B26" s="1"/>
      <c r="D26" s="2"/>
      <c r="E26" s="2"/>
    </row>
    <row r="27" spans="1:5" x14ac:dyDescent="0.3">
      <c r="A27" s="1"/>
      <c r="B27" s="1"/>
      <c r="D27" s="2"/>
      <c r="E27" s="2"/>
    </row>
    <row r="28" spans="1:5" x14ac:dyDescent="0.3">
      <c r="A28" s="1">
        <v>10000</v>
      </c>
      <c r="B28" s="1" t="s">
        <v>11</v>
      </c>
      <c r="D28" s="2"/>
      <c r="E28" s="2"/>
    </row>
    <row r="29" spans="1:5" x14ac:dyDescent="0.3">
      <c r="A29" s="1">
        <v>10000</v>
      </c>
      <c r="B29" s="1" t="s">
        <v>12</v>
      </c>
      <c r="D29" s="2"/>
      <c r="E29" s="2"/>
    </row>
    <row r="30" spans="1:5" x14ac:dyDescent="0.3">
      <c r="A30" s="1">
        <v>5000</v>
      </c>
      <c r="B30" s="1" t="s">
        <v>13</v>
      </c>
      <c r="D30" s="2">
        <f>SUM(D19:D29)</f>
        <v>47048</v>
      </c>
      <c r="E30" s="2"/>
    </row>
    <row r="31" spans="1:5" x14ac:dyDescent="0.3">
      <c r="A31" s="1">
        <v>5000</v>
      </c>
      <c r="B31" s="1" t="s">
        <v>14</v>
      </c>
    </row>
    <row r="33" spans="1:5" s="12" customFormat="1" x14ac:dyDescent="0.3">
      <c r="A33" s="11">
        <v>43800</v>
      </c>
    </row>
    <row r="35" spans="1:5" x14ac:dyDescent="0.3">
      <c r="A35" s="6" t="s">
        <v>5</v>
      </c>
      <c r="B35" s="6" t="s">
        <v>1</v>
      </c>
      <c r="C35" s="6" t="s">
        <v>2</v>
      </c>
      <c r="D35" s="6" t="s">
        <v>3</v>
      </c>
      <c r="E35" s="6"/>
    </row>
    <row r="36" spans="1:5" x14ac:dyDescent="0.3">
      <c r="A36" s="1">
        <v>4344</v>
      </c>
      <c r="B36" s="1">
        <v>30348</v>
      </c>
      <c r="C36" s="1">
        <v>10000</v>
      </c>
      <c r="D36" s="1">
        <v>44692</v>
      </c>
      <c r="E36" s="1"/>
    </row>
    <row r="37" spans="1:5" x14ac:dyDescent="0.3">
      <c r="A37" s="1"/>
      <c r="B37" s="1"/>
      <c r="C37" s="1"/>
      <c r="D37" s="1"/>
      <c r="E37" s="1"/>
    </row>
    <row r="38" spans="1:5" x14ac:dyDescent="0.3">
      <c r="A38" s="1"/>
      <c r="B38" s="1" t="s">
        <v>27</v>
      </c>
      <c r="C38" s="1">
        <v>10000</v>
      </c>
      <c r="D38" s="1"/>
      <c r="E38" s="1">
        <v>10000</v>
      </c>
    </row>
    <row r="39" spans="1:5" x14ac:dyDescent="0.3">
      <c r="A39" s="1"/>
      <c r="B39" s="1" t="s">
        <v>6</v>
      </c>
      <c r="C39" s="1"/>
      <c r="D39" s="1"/>
      <c r="E39" s="1">
        <v>2000</v>
      </c>
    </row>
    <row r="40" spans="1:5" x14ac:dyDescent="0.3">
      <c r="A40" s="1"/>
      <c r="B40" s="1" t="s">
        <v>7</v>
      </c>
      <c r="C40" s="1"/>
      <c r="D40" s="1"/>
      <c r="E40" s="1">
        <v>9000</v>
      </c>
    </row>
    <row r="41" spans="1:5" x14ac:dyDescent="0.3">
      <c r="A41" s="1"/>
      <c r="B41" s="1" t="s">
        <v>0</v>
      </c>
      <c r="C41" s="1"/>
      <c r="D41" s="1"/>
      <c r="E41" s="1">
        <v>5283</v>
      </c>
    </row>
    <row r="42" spans="1:5" x14ac:dyDescent="0.3">
      <c r="A42" s="1"/>
      <c r="B42" s="1" t="s">
        <v>28</v>
      </c>
      <c r="C42" s="1"/>
      <c r="D42" s="1"/>
      <c r="E42" s="1">
        <v>2000</v>
      </c>
    </row>
    <row r="43" spans="1:5" x14ac:dyDescent="0.3">
      <c r="A43" s="1"/>
      <c r="B43" s="1" t="s">
        <v>30</v>
      </c>
      <c r="C43" s="1"/>
      <c r="D43" s="1"/>
      <c r="E43" s="1">
        <v>768</v>
      </c>
    </row>
    <row r="44" spans="1:5" x14ac:dyDescent="0.3">
      <c r="A44" s="1"/>
      <c r="B44" s="1"/>
      <c r="C44" s="1"/>
      <c r="D44" s="1"/>
      <c r="E44" s="1"/>
    </row>
    <row r="45" spans="1:5" x14ac:dyDescent="0.3">
      <c r="A45" s="1"/>
      <c r="B45" s="1" t="s">
        <v>26</v>
      </c>
      <c r="C45" s="1"/>
      <c r="D45" s="1"/>
      <c r="E45" s="1">
        <v>9266</v>
      </c>
    </row>
    <row r="46" spans="1:5" x14ac:dyDescent="0.3">
      <c r="A46" s="1"/>
      <c r="B46" s="1" t="s">
        <v>3</v>
      </c>
      <c r="C46" s="1"/>
      <c r="D46" s="1"/>
      <c r="E46" s="1">
        <f>SUM(E38:E45)</f>
        <v>38317</v>
      </c>
    </row>
    <row r="49" spans="1:5" s="12" customFormat="1" x14ac:dyDescent="0.3">
      <c r="A49" s="11">
        <v>43831</v>
      </c>
    </row>
    <row r="51" spans="1:5" x14ac:dyDescent="0.3">
      <c r="A51" s="2" t="s">
        <v>39</v>
      </c>
      <c r="B51" s="2" t="s">
        <v>38</v>
      </c>
      <c r="D51" s="6" t="s">
        <v>40</v>
      </c>
      <c r="E51" s="6" t="s">
        <v>41</v>
      </c>
    </row>
    <row r="52" spans="1:5" x14ac:dyDescent="0.3">
      <c r="A52" s="1" t="s">
        <v>33</v>
      </c>
      <c r="B52" s="1">
        <v>15204</v>
      </c>
      <c r="D52" s="1" t="s">
        <v>42</v>
      </c>
      <c r="E52" s="1">
        <f>SUM(E47,-E62)</f>
        <v>-48676</v>
      </c>
    </row>
    <row r="53" spans="1:5" x14ac:dyDescent="0.3">
      <c r="A53" s="1" t="s">
        <v>34</v>
      </c>
      <c r="B53" s="1">
        <v>30985</v>
      </c>
      <c r="D53" s="1"/>
      <c r="E53" s="1"/>
    </row>
    <row r="54" spans="1:5" x14ac:dyDescent="0.3">
      <c r="A54" s="1" t="s">
        <v>35</v>
      </c>
      <c r="B54" s="1">
        <v>10000</v>
      </c>
      <c r="D54" s="1" t="s">
        <v>27</v>
      </c>
      <c r="E54" s="1">
        <v>24000</v>
      </c>
    </row>
    <row r="55" spans="1:5" x14ac:dyDescent="0.3">
      <c r="A55" s="1" t="s">
        <v>36</v>
      </c>
      <c r="B55" s="1">
        <v>3742</v>
      </c>
      <c r="D55" s="1" t="s">
        <v>6</v>
      </c>
      <c r="E55" s="1">
        <v>2000</v>
      </c>
    </row>
    <row r="56" spans="1:5" x14ac:dyDescent="0.3">
      <c r="A56" s="1" t="s">
        <v>37</v>
      </c>
      <c r="B56" s="1">
        <v>539</v>
      </c>
      <c r="D56" s="1" t="s">
        <v>7</v>
      </c>
      <c r="E56" s="1">
        <v>9000</v>
      </c>
    </row>
    <row r="57" spans="1:5" x14ac:dyDescent="0.3">
      <c r="A57" s="1"/>
      <c r="B57" s="1"/>
      <c r="D57" s="1" t="s">
        <v>0</v>
      </c>
      <c r="E57" s="1">
        <v>1080</v>
      </c>
    </row>
    <row r="58" spans="1:5" x14ac:dyDescent="0.3">
      <c r="A58" s="8" t="s">
        <v>9</v>
      </c>
      <c r="B58" s="8">
        <f>SUM(B52:B57)</f>
        <v>60470</v>
      </c>
      <c r="D58" s="1" t="s">
        <v>28</v>
      </c>
      <c r="E58" s="1">
        <v>2000</v>
      </c>
    </row>
    <row r="59" spans="1:5" x14ac:dyDescent="0.3">
      <c r="D59" s="1" t="s">
        <v>31</v>
      </c>
      <c r="E59" s="1">
        <v>598</v>
      </c>
    </row>
    <row r="60" spans="1:5" x14ac:dyDescent="0.3">
      <c r="D60" s="1" t="s">
        <v>32</v>
      </c>
      <c r="E60" s="1"/>
    </row>
    <row r="61" spans="1:5" x14ac:dyDescent="0.3">
      <c r="D61" s="1" t="s">
        <v>26</v>
      </c>
      <c r="E61" s="1">
        <v>9998</v>
      </c>
    </row>
    <row r="62" spans="1:5" x14ac:dyDescent="0.3">
      <c r="D62" s="8" t="s">
        <v>3</v>
      </c>
      <c r="E62" s="8">
        <f>SUM(E54:E61)</f>
        <v>48676</v>
      </c>
    </row>
    <row r="65" spans="1:5" s="12" customFormat="1" x14ac:dyDescent="0.3">
      <c r="A65" s="11">
        <v>43862</v>
      </c>
    </row>
    <row r="67" spans="1:5" x14ac:dyDescent="0.3">
      <c r="A67" s="2" t="s">
        <v>39</v>
      </c>
      <c r="B67" s="2" t="s">
        <v>38</v>
      </c>
      <c r="D67" s="6" t="s">
        <v>40</v>
      </c>
      <c r="E67" s="6" t="s">
        <v>41</v>
      </c>
    </row>
    <row r="68" spans="1:5" x14ac:dyDescent="0.3">
      <c r="A68" s="1" t="s">
        <v>33</v>
      </c>
      <c r="B68" s="1">
        <v>11147</v>
      </c>
      <c r="D68" s="1" t="s">
        <v>42</v>
      </c>
      <c r="E68" s="1">
        <f>SUM(E63,-E78)</f>
        <v>-43594</v>
      </c>
    </row>
    <row r="69" spans="1:5" x14ac:dyDescent="0.3">
      <c r="A69" s="1" t="s">
        <v>34</v>
      </c>
      <c r="B69" s="1">
        <v>29485</v>
      </c>
      <c r="D69" s="1"/>
      <c r="E69" s="1"/>
    </row>
    <row r="70" spans="1:5" x14ac:dyDescent="0.3">
      <c r="A70" s="1" t="s">
        <v>35</v>
      </c>
      <c r="B70" s="1">
        <v>10500</v>
      </c>
      <c r="D70" s="1" t="s">
        <v>27</v>
      </c>
      <c r="E70" s="1">
        <v>18000</v>
      </c>
    </row>
    <row r="71" spans="1:5" x14ac:dyDescent="0.3">
      <c r="A71" s="1" t="s">
        <v>36</v>
      </c>
      <c r="B71" s="1"/>
      <c r="D71" s="1" t="s">
        <v>6</v>
      </c>
      <c r="E71" s="1">
        <v>2000</v>
      </c>
    </row>
    <row r="72" spans="1:5" x14ac:dyDescent="0.3">
      <c r="A72" s="1" t="s">
        <v>37</v>
      </c>
      <c r="B72" s="1">
        <v>399</v>
      </c>
      <c r="D72" s="1" t="s">
        <v>7</v>
      </c>
      <c r="E72" s="1">
        <v>8380</v>
      </c>
    </row>
    <row r="73" spans="1:5" x14ac:dyDescent="0.3">
      <c r="A73" s="1"/>
      <c r="B73" s="1"/>
      <c r="D73" s="1" t="s">
        <v>0</v>
      </c>
      <c r="E73" s="1">
        <v>66</v>
      </c>
    </row>
    <row r="74" spans="1:5" x14ac:dyDescent="0.3">
      <c r="A74" s="8" t="s">
        <v>9</v>
      </c>
      <c r="B74" s="8">
        <f>SUM(B68:B73)</f>
        <v>51531</v>
      </c>
      <c r="D74" s="1" t="s">
        <v>28</v>
      </c>
      <c r="E74" s="1">
        <v>2000</v>
      </c>
    </row>
    <row r="75" spans="1:5" x14ac:dyDescent="0.3">
      <c r="D75" s="1" t="s">
        <v>31</v>
      </c>
      <c r="E75" s="1">
        <v>0</v>
      </c>
    </row>
    <row r="76" spans="1:5" x14ac:dyDescent="0.3">
      <c r="D76" s="1" t="s">
        <v>32</v>
      </c>
      <c r="E76" s="1">
        <v>0</v>
      </c>
    </row>
    <row r="77" spans="1:5" x14ac:dyDescent="0.3">
      <c r="D77" s="1" t="s">
        <v>26</v>
      </c>
      <c r="E77" s="1">
        <v>13148</v>
      </c>
    </row>
    <row r="78" spans="1:5" x14ac:dyDescent="0.3">
      <c r="D78" s="8" t="s">
        <v>3</v>
      </c>
      <c r="E78" s="8">
        <f>SUM(E70:E77)</f>
        <v>43594</v>
      </c>
    </row>
    <row r="81" spans="1:5" s="12" customFormat="1" x14ac:dyDescent="0.3">
      <c r="A81" s="11">
        <v>43891</v>
      </c>
    </row>
    <row r="83" spans="1:5" x14ac:dyDescent="0.3">
      <c r="A83" s="2" t="s">
        <v>39</v>
      </c>
      <c r="B83" s="2" t="s">
        <v>38</v>
      </c>
      <c r="D83" s="6" t="s">
        <v>40</v>
      </c>
      <c r="E83" s="6" t="s">
        <v>41</v>
      </c>
    </row>
    <row r="84" spans="1:5" x14ac:dyDescent="0.3">
      <c r="A84" s="1" t="s">
        <v>33</v>
      </c>
      <c r="B84" s="1">
        <v>6077</v>
      </c>
      <c r="D84" s="1" t="s">
        <v>42</v>
      </c>
      <c r="E84" s="1">
        <f>SUM(E79,-E94)</f>
        <v>-24371</v>
      </c>
    </row>
    <row r="85" spans="1:5" x14ac:dyDescent="0.3">
      <c r="A85" s="1" t="s">
        <v>34</v>
      </c>
      <c r="B85" s="1">
        <v>31500</v>
      </c>
      <c r="D85" s="1"/>
      <c r="E85" s="1"/>
    </row>
    <row r="86" spans="1:5" x14ac:dyDescent="0.3">
      <c r="A86" s="1" t="s">
        <v>35</v>
      </c>
      <c r="B86" s="1">
        <v>10000</v>
      </c>
      <c r="D86" s="1" t="s">
        <v>27</v>
      </c>
      <c r="E86" s="1"/>
    </row>
    <row r="87" spans="1:5" x14ac:dyDescent="0.3">
      <c r="A87" s="1" t="s">
        <v>36</v>
      </c>
      <c r="B87" s="1"/>
      <c r="D87" s="1" t="s">
        <v>6</v>
      </c>
      <c r="E87" s="1">
        <v>2000</v>
      </c>
    </row>
    <row r="88" spans="1:5" x14ac:dyDescent="0.3">
      <c r="A88" s="1" t="s">
        <v>37</v>
      </c>
      <c r="B88" s="1">
        <v>672</v>
      </c>
      <c r="D88" s="1" t="s">
        <v>7</v>
      </c>
      <c r="E88" s="1">
        <v>4946</v>
      </c>
    </row>
    <row r="89" spans="1:5" x14ac:dyDescent="0.3">
      <c r="A89" s="1"/>
      <c r="B89" s="1"/>
      <c r="D89" s="1" t="s">
        <v>0</v>
      </c>
      <c r="E89" s="1">
        <v>8843</v>
      </c>
    </row>
    <row r="90" spans="1:5" x14ac:dyDescent="0.3">
      <c r="A90" s="8" t="s">
        <v>9</v>
      </c>
      <c r="B90" s="8">
        <f>SUM(B84:B89)</f>
        <v>48249</v>
      </c>
      <c r="D90" s="1" t="s">
        <v>28</v>
      </c>
      <c r="E90" s="1"/>
    </row>
    <row r="91" spans="1:5" x14ac:dyDescent="0.3">
      <c r="D91" s="1" t="s">
        <v>31</v>
      </c>
      <c r="E91" s="1"/>
    </row>
    <row r="92" spans="1:5" x14ac:dyDescent="0.3">
      <c r="D92" s="1" t="s">
        <v>32</v>
      </c>
      <c r="E92" s="1"/>
    </row>
    <row r="93" spans="1:5" x14ac:dyDescent="0.3">
      <c r="D93" s="1" t="s">
        <v>26</v>
      </c>
      <c r="E93" s="1">
        <v>8582</v>
      </c>
    </row>
    <row r="94" spans="1:5" x14ac:dyDescent="0.3">
      <c r="D94" s="8" t="s">
        <v>3</v>
      </c>
      <c r="E94" s="8">
        <f>SUM(E86:E93)</f>
        <v>24371</v>
      </c>
    </row>
    <row r="96" spans="1:5" s="12" customFormat="1" x14ac:dyDescent="0.3">
      <c r="A96" s="11">
        <v>43922</v>
      </c>
    </row>
    <row r="98" spans="1:5" x14ac:dyDescent="0.3">
      <c r="A98" s="2" t="s">
        <v>39</v>
      </c>
      <c r="B98" s="2" t="s">
        <v>38</v>
      </c>
      <c r="D98" s="6" t="s">
        <v>40</v>
      </c>
      <c r="E98" s="6" t="s">
        <v>41</v>
      </c>
    </row>
    <row r="99" spans="1:5" x14ac:dyDescent="0.3">
      <c r="A99" s="1" t="s">
        <v>33</v>
      </c>
      <c r="B99" s="1">
        <v>23000</v>
      </c>
      <c r="D99" s="1" t="s">
        <v>42</v>
      </c>
      <c r="E99" s="1">
        <f>SUM(E93,-E109)</f>
        <v>-24717</v>
      </c>
    </row>
    <row r="100" spans="1:5" x14ac:dyDescent="0.3">
      <c r="A100" s="1" t="s">
        <v>34</v>
      </c>
      <c r="B100" s="1">
        <v>35863</v>
      </c>
      <c r="D100" s="1"/>
      <c r="E100" s="1"/>
    </row>
    <row r="101" spans="1:5" x14ac:dyDescent="0.3">
      <c r="A101" s="1" t="s">
        <v>35</v>
      </c>
      <c r="B101" s="1">
        <v>10000</v>
      </c>
      <c r="D101" s="1" t="s">
        <v>27</v>
      </c>
      <c r="E101" s="1">
        <v>21000</v>
      </c>
    </row>
    <row r="102" spans="1:5" x14ac:dyDescent="0.3">
      <c r="A102" s="1" t="s">
        <v>36</v>
      </c>
      <c r="B102" s="1"/>
      <c r="D102" s="1" t="s">
        <v>6</v>
      </c>
      <c r="E102" s="1">
        <v>2000</v>
      </c>
    </row>
    <row r="103" spans="1:5" x14ac:dyDescent="0.3">
      <c r="A103" s="1" t="s">
        <v>37</v>
      </c>
      <c r="B103" s="1"/>
      <c r="D103" s="1" t="s">
        <v>7</v>
      </c>
      <c r="E103" s="1">
        <v>9900</v>
      </c>
    </row>
    <row r="104" spans="1:5" x14ac:dyDescent="0.3">
      <c r="A104" s="1"/>
      <c r="B104" s="1"/>
      <c r="D104" s="1" t="s">
        <v>0</v>
      </c>
      <c r="E104" s="1"/>
    </row>
    <row r="105" spans="1:5" x14ac:dyDescent="0.3">
      <c r="A105" s="8" t="s">
        <v>9</v>
      </c>
      <c r="B105" s="8">
        <f>SUM(B99:B104)</f>
        <v>68863</v>
      </c>
      <c r="D105" s="1" t="s">
        <v>28</v>
      </c>
      <c r="E105" s="1"/>
    </row>
    <row r="106" spans="1:5" x14ac:dyDescent="0.3">
      <c r="D106" s="1" t="s">
        <v>31</v>
      </c>
      <c r="E106" s="1">
        <v>399</v>
      </c>
    </row>
    <row r="107" spans="1:5" x14ac:dyDescent="0.3">
      <c r="D107" s="1" t="s">
        <v>32</v>
      </c>
      <c r="E107" s="1"/>
    </row>
    <row r="108" spans="1:5" x14ac:dyDescent="0.3">
      <c r="D108" s="1" t="s">
        <v>26</v>
      </c>
      <c r="E108" s="1"/>
    </row>
    <row r="109" spans="1:5" x14ac:dyDescent="0.3">
      <c r="D109" s="8" t="s">
        <v>3</v>
      </c>
      <c r="E109" s="8">
        <f>SUM(E101:E108)</f>
        <v>33299</v>
      </c>
    </row>
    <row r="112" spans="1:5" s="12" customFormat="1" x14ac:dyDescent="0.3">
      <c r="A112" s="12" t="s">
        <v>55</v>
      </c>
    </row>
    <row r="114" spans="1:5" x14ac:dyDescent="0.3">
      <c r="A114" s="2" t="s">
        <v>39</v>
      </c>
      <c r="B114" s="2" t="s">
        <v>38</v>
      </c>
      <c r="D114" s="6" t="s">
        <v>40</v>
      </c>
      <c r="E114" s="6" t="s">
        <v>41</v>
      </c>
    </row>
    <row r="115" spans="1:5" x14ac:dyDescent="0.3">
      <c r="A115" s="1" t="s">
        <v>33</v>
      </c>
      <c r="B115" s="1">
        <v>17638</v>
      </c>
      <c r="D115" s="1" t="s">
        <v>27</v>
      </c>
      <c r="E115" s="1">
        <v>35000</v>
      </c>
    </row>
    <row r="116" spans="1:5" x14ac:dyDescent="0.3">
      <c r="A116" s="1" t="s">
        <v>34</v>
      </c>
      <c r="B116" s="1">
        <v>29535</v>
      </c>
      <c r="D116" s="1" t="s">
        <v>6</v>
      </c>
      <c r="E116" s="1">
        <v>2000</v>
      </c>
    </row>
    <row r="117" spans="1:5" x14ac:dyDescent="0.3">
      <c r="A117" s="1" t="s">
        <v>2</v>
      </c>
      <c r="B117" s="1">
        <v>10000</v>
      </c>
      <c r="D117" s="1" t="s">
        <v>54</v>
      </c>
      <c r="E117" s="1">
        <v>3316</v>
      </c>
    </row>
    <row r="118" spans="1:5" x14ac:dyDescent="0.3">
      <c r="A118" s="1"/>
      <c r="B118" s="1"/>
      <c r="D118" s="8" t="s">
        <v>3</v>
      </c>
      <c r="E118" s="8">
        <f>SUM(E115:E117)</f>
        <v>40316</v>
      </c>
    </row>
    <row r="119" spans="1:5" x14ac:dyDescent="0.3">
      <c r="A119" s="8" t="s">
        <v>9</v>
      </c>
      <c r="B119" s="8">
        <f>SUM(B115:B118)</f>
        <v>57173</v>
      </c>
    </row>
    <row r="121" spans="1:5" s="12" customFormat="1" x14ac:dyDescent="0.3">
      <c r="A121" s="13" t="s">
        <v>57</v>
      </c>
    </row>
    <row r="123" spans="1:5" x14ac:dyDescent="0.3">
      <c r="A123" s="2" t="s">
        <v>39</v>
      </c>
      <c r="B123" s="2" t="s">
        <v>38</v>
      </c>
      <c r="D123" s="6" t="s">
        <v>40</v>
      </c>
      <c r="E123" s="6" t="s">
        <v>41</v>
      </c>
    </row>
    <row r="124" spans="1:5" x14ac:dyDescent="0.3">
      <c r="A124" s="1" t="s">
        <v>33</v>
      </c>
      <c r="B124" s="1">
        <v>12000</v>
      </c>
      <c r="D124" s="1" t="s">
        <v>27</v>
      </c>
      <c r="E124" s="1">
        <v>31985</v>
      </c>
    </row>
    <row r="125" spans="1:5" x14ac:dyDescent="0.3">
      <c r="A125" s="1" t="s">
        <v>34</v>
      </c>
      <c r="B125" s="1">
        <v>29985</v>
      </c>
      <c r="D125" s="1" t="s">
        <v>6</v>
      </c>
      <c r="E125" s="1">
        <v>2000</v>
      </c>
    </row>
    <row r="126" spans="1:5" x14ac:dyDescent="0.3">
      <c r="A126" s="1" t="s">
        <v>2</v>
      </c>
      <c r="B126" s="1">
        <v>10000</v>
      </c>
      <c r="D126" s="1" t="s">
        <v>56</v>
      </c>
      <c r="E126" s="1">
        <v>23616</v>
      </c>
    </row>
    <row r="127" spans="1:5" x14ac:dyDescent="0.3">
      <c r="A127" s="1" t="s">
        <v>48</v>
      </c>
      <c r="B127" s="1">
        <v>3000</v>
      </c>
      <c r="D127" s="8" t="s">
        <v>3</v>
      </c>
      <c r="E127" s="8">
        <f>SUM(E124:E126)</f>
        <v>57601</v>
      </c>
    </row>
    <row r="128" spans="1:5" x14ac:dyDescent="0.3">
      <c r="A128" s="1" t="s">
        <v>50</v>
      </c>
      <c r="B128" s="1">
        <v>11000</v>
      </c>
    </row>
    <row r="129" spans="1:15" x14ac:dyDescent="0.3">
      <c r="A129" s="1" t="s">
        <v>51</v>
      </c>
      <c r="B129" s="1">
        <v>800</v>
      </c>
    </row>
    <row r="130" spans="1:15" x14ac:dyDescent="0.3">
      <c r="A130" s="8" t="s">
        <v>9</v>
      </c>
      <c r="B130" s="8">
        <f>SUM(B124:B129)</f>
        <v>66785</v>
      </c>
    </row>
    <row r="131" spans="1:15" x14ac:dyDescent="0.3">
      <c r="A131" s="15"/>
      <c r="B131" s="15"/>
      <c r="C131" s="5"/>
    </row>
    <row r="132" spans="1:15" x14ac:dyDescent="0.3">
      <c r="A132" s="15"/>
      <c r="B132" s="15"/>
      <c r="C132" s="5"/>
    </row>
    <row r="133" spans="1:15" ht="28.8" x14ac:dyDescent="0.55000000000000004">
      <c r="A133" s="3"/>
      <c r="B133" s="3"/>
      <c r="C133" s="3"/>
      <c r="D133" s="3"/>
      <c r="E133" s="3"/>
      <c r="F133" s="3"/>
      <c r="G133" s="3"/>
      <c r="H133" s="4" t="s">
        <v>52</v>
      </c>
      <c r="I133" s="3"/>
      <c r="J133" s="3"/>
      <c r="K133" s="3"/>
      <c r="L133" s="3"/>
      <c r="M133" s="3"/>
      <c r="N133" s="3"/>
      <c r="O133" s="3"/>
    </row>
    <row r="135" spans="1:15" x14ac:dyDescent="0.3">
      <c r="A135" t="s">
        <v>8</v>
      </c>
      <c r="F135" s="2" t="s">
        <v>39</v>
      </c>
      <c r="G135" s="2" t="s">
        <v>38</v>
      </c>
      <c r="K135">
        <v>3201</v>
      </c>
      <c r="L135" t="s">
        <v>22</v>
      </c>
    </row>
    <row r="136" spans="1:15" x14ac:dyDescent="0.3">
      <c r="A136" s="7"/>
      <c r="B136" s="7"/>
      <c r="C136" s="7"/>
      <c r="F136" s="1" t="s">
        <v>33</v>
      </c>
      <c r="G136" s="1">
        <v>14201</v>
      </c>
      <c r="K136">
        <v>11000</v>
      </c>
      <c r="L136" t="s">
        <v>23</v>
      </c>
    </row>
    <row r="137" spans="1:15" x14ac:dyDescent="0.3">
      <c r="A137" s="7">
        <v>2</v>
      </c>
      <c r="B137" s="7">
        <v>1053</v>
      </c>
      <c r="C137" s="7" t="s">
        <v>24</v>
      </c>
      <c r="F137" s="1" t="s">
        <v>34</v>
      </c>
      <c r="G137" s="1">
        <v>30235</v>
      </c>
    </row>
    <row r="138" spans="1:15" x14ac:dyDescent="0.3">
      <c r="A138" s="7"/>
      <c r="B138" s="7">
        <v>199</v>
      </c>
      <c r="C138" s="7" t="s">
        <v>47</v>
      </c>
      <c r="F138" s="1" t="s">
        <v>2</v>
      </c>
      <c r="G138" s="1">
        <v>10000</v>
      </c>
    </row>
    <row r="139" spans="1:15" x14ac:dyDescent="0.3">
      <c r="A139" s="7">
        <v>19</v>
      </c>
      <c r="B139" s="7">
        <v>478</v>
      </c>
      <c r="C139" s="7" t="s">
        <v>24</v>
      </c>
      <c r="F139" s="1"/>
      <c r="G139" s="1"/>
    </row>
    <row r="140" spans="1:15" x14ac:dyDescent="0.3">
      <c r="A140" s="7">
        <v>14</v>
      </c>
      <c r="B140" s="7">
        <v>874</v>
      </c>
      <c r="C140" s="7" t="s">
        <v>60</v>
      </c>
      <c r="F140" s="8" t="s">
        <v>9</v>
      </c>
      <c r="G140" s="8">
        <f>SUM(G136:G139)</f>
        <v>54436</v>
      </c>
      <c r="I140" s="7">
        <v>5220</v>
      </c>
      <c r="J140" s="7" t="s">
        <v>49</v>
      </c>
      <c r="K140">
        <v>6000</v>
      </c>
    </row>
    <row r="141" spans="1:15" x14ac:dyDescent="0.3">
      <c r="A141" s="7">
        <v>13</v>
      </c>
      <c r="B141" s="7">
        <v>149</v>
      </c>
      <c r="C141" s="7" t="s">
        <v>31</v>
      </c>
      <c r="I141" s="7">
        <v>2829</v>
      </c>
      <c r="J141" s="7" t="s">
        <v>43</v>
      </c>
      <c r="K141">
        <v>2148</v>
      </c>
    </row>
    <row r="142" spans="1:15" x14ac:dyDescent="0.3">
      <c r="A142" s="7">
        <v>10</v>
      </c>
      <c r="B142" s="7">
        <v>217</v>
      </c>
      <c r="C142" s="7" t="s">
        <v>61</v>
      </c>
      <c r="I142">
        <v>359</v>
      </c>
      <c r="J142" t="s">
        <v>58</v>
      </c>
    </row>
    <row r="143" spans="1:15" x14ac:dyDescent="0.3">
      <c r="A143" s="7">
        <v>8</v>
      </c>
      <c r="B143" s="7">
        <v>1500</v>
      </c>
      <c r="C143" s="7" t="s">
        <v>62</v>
      </c>
      <c r="I143">
        <v>649</v>
      </c>
      <c r="J143" t="s">
        <v>59</v>
      </c>
    </row>
    <row r="144" spans="1:15" x14ac:dyDescent="0.3">
      <c r="A144" s="7">
        <v>28</v>
      </c>
      <c r="B144" s="7">
        <v>949</v>
      </c>
      <c r="C144" s="7" t="s">
        <v>63</v>
      </c>
      <c r="F144" s="6" t="s">
        <v>40</v>
      </c>
      <c r="G144" s="6" t="s">
        <v>41</v>
      </c>
      <c r="J144" t="s">
        <v>47</v>
      </c>
      <c r="K144">
        <v>199</v>
      </c>
    </row>
    <row r="145" spans="1:8" x14ac:dyDescent="0.3">
      <c r="A145" s="7">
        <v>31</v>
      </c>
      <c r="B145" s="7">
        <v>259</v>
      </c>
      <c r="C145" s="7" t="s">
        <v>70</v>
      </c>
      <c r="F145" s="1" t="s">
        <v>27</v>
      </c>
      <c r="G145" s="1"/>
    </row>
    <row r="146" spans="1:8" x14ac:dyDescent="0.3">
      <c r="A146" s="7"/>
      <c r="B146" s="7">
        <f>SUM(B136:B145)</f>
        <v>5678</v>
      </c>
      <c r="C146" s="7"/>
      <c r="F146" s="1" t="s">
        <v>6</v>
      </c>
      <c r="G146" s="1">
        <v>2000</v>
      </c>
    </row>
    <row r="147" spans="1:8" x14ac:dyDescent="0.3">
      <c r="F147" s="1" t="s">
        <v>56</v>
      </c>
      <c r="G147" s="1">
        <v>5678</v>
      </c>
    </row>
    <row r="148" spans="1:8" x14ac:dyDescent="0.3">
      <c r="F148" s="8" t="s">
        <v>3</v>
      </c>
      <c r="G148" s="8">
        <f>SUM(G145:G147)</f>
        <v>7678</v>
      </c>
    </row>
    <row r="150" spans="1:8" x14ac:dyDescent="0.3">
      <c r="F150" s="10" t="s">
        <v>46</v>
      </c>
    </row>
    <row r="154" spans="1:8" x14ac:dyDescent="0.3">
      <c r="H154" s="9"/>
    </row>
    <row r="157" spans="1:8" x14ac:dyDescent="0.3">
      <c r="A157" s="15"/>
      <c r="B157" s="15"/>
      <c r="C157" s="5"/>
    </row>
    <row r="158" spans="1:8" x14ac:dyDescent="0.3">
      <c r="A158" s="15"/>
      <c r="B158" s="15"/>
      <c r="C158" s="5"/>
    </row>
    <row r="159" spans="1:8" x14ac:dyDescent="0.3">
      <c r="A159" s="15"/>
      <c r="B159" s="15"/>
      <c r="C159" s="5"/>
    </row>
    <row r="160" spans="1:8" x14ac:dyDescent="0.3">
      <c r="A160" s="15"/>
      <c r="B160" s="15"/>
      <c r="C160" s="5"/>
    </row>
    <row r="161" spans="1:13" x14ac:dyDescent="0.3">
      <c r="A161" s="15"/>
      <c r="B161" s="15"/>
      <c r="C161" s="5"/>
    </row>
    <row r="162" spans="1:13" x14ac:dyDescent="0.3">
      <c r="A162" s="15"/>
      <c r="B162" s="15"/>
      <c r="C162" s="5"/>
    </row>
    <row r="163" spans="1:13" x14ac:dyDescent="0.3">
      <c r="A163" s="15"/>
      <c r="B163" s="15"/>
      <c r="C163" s="5"/>
    </row>
    <row r="164" spans="1:13" x14ac:dyDescent="0.3">
      <c r="A164" s="15"/>
      <c r="B164" s="15"/>
      <c r="C164" s="5"/>
    </row>
    <row r="165" spans="1:13" x14ac:dyDescent="0.3">
      <c r="A165" s="15"/>
      <c r="B165" s="15"/>
      <c r="C165" s="5"/>
    </row>
    <row r="166" spans="1:13" x14ac:dyDescent="0.3">
      <c r="A166" s="15"/>
      <c r="B166" s="15"/>
      <c r="C166" s="5"/>
    </row>
    <row r="167" spans="1:13" x14ac:dyDescent="0.3">
      <c r="A167" s="15"/>
      <c r="B167" s="15"/>
      <c r="C167" s="5"/>
    </row>
    <row r="171" spans="1:13" ht="28.8" x14ac:dyDescent="0.55000000000000004">
      <c r="A171" s="3"/>
      <c r="B171" s="3"/>
      <c r="C171" s="3"/>
      <c r="D171" s="3"/>
      <c r="E171" s="3"/>
      <c r="F171" s="3"/>
      <c r="G171" s="3"/>
      <c r="H171" s="4" t="s">
        <v>64</v>
      </c>
      <c r="I171" s="3"/>
      <c r="J171" s="3"/>
      <c r="K171" s="3"/>
      <c r="L171" s="3"/>
      <c r="M171" s="3"/>
    </row>
    <row r="173" spans="1:13" x14ac:dyDescent="0.3">
      <c r="A173" t="s">
        <v>8</v>
      </c>
      <c r="F173" s="2" t="s">
        <v>39</v>
      </c>
      <c r="G173" s="2" t="s">
        <v>38</v>
      </c>
    </row>
    <row r="174" spans="1:13" x14ac:dyDescent="0.3">
      <c r="A174" s="7">
        <v>1</v>
      </c>
      <c r="B174" s="7">
        <v>303</v>
      </c>
      <c r="C174" s="7" t="s">
        <v>69</v>
      </c>
      <c r="F174" s="1" t="s">
        <v>33</v>
      </c>
      <c r="G174" s="1">
        <v>56000</v>
      </c>
    </row>
    <row r="175" spans="1:13" x14ac:dyDescent="0.3">
      <c r="A175" s="7">
        <v>11</v>
      </c>
      <c r="B175" s="7">
        <v>149</v>
      </c>
      <c r="C175" s="7" t="s">
        <v>73</v>
      </c>
      <c r="F175" s="1" t="s">
        <v>34</v>
      </c>
      <c r="G175" s="1">
        <v>30415</v>
      </c>
    </row>
    <row r="176" spans="1:13" x14ac:dyDescent="0.3">
      <c r="A176" s="14">
        <v>13</v>
      </c>
      <c r="B176" s="14">
        <v>409</v>
      </c>
      <c r="C176" s="14" t="s">
        <v>78</v>
      </c>
      <c r="F176" s="1" t="s">
        <v>72</v>
      </c>
      <c r="G176" s="1">
        <v>45000</v>
      </c>
      <c r="H176" t="s">
        <v>67</v>
      </c>
    </row>
    <row r="177" spans="1:17" x14ac:dyDescent="0.3">
      <c r="A177" s="14">
        <v>13</v>
      </c>
      <c r="B177" s="14">
        <v>110</v>
      </c>
      <c r="C177" s="14" t="s">
        <v>77</v>
      </c>
      <c r="F177" s="1" t="s">
        <v>71</v>
      </c>
      <c r="G177" s="1">
        <v>700</v>
      </c>
      <c r="H177" t="s">
        <v>68</v>
      </c>
      <c r="I177" t="s">
        <v>59</v>
      </c>
    </row>
    <row r="178" spans="1:17" x14ac:dyDescent="0.3">
      <c r="A178" s="14"/>
      <c r="B178" s="14">
        <v>1624</v>
      </c>
      <c r="C178" s="15" t="s">
        <v>80</v>
      </c>
      <c r="F178" s="8" t="s">
        <v>9</v>
      </c>
      <c r="G178" s="8">
        <f>SUM(G174:G177)</f>
        <v>132115</v>
      </c>
    </row>
    <row r="179" spans="1:17" x14ac:dyDescent="0.3">
      <c r="A179" s="14"/>
      <c r="B179" s="15">
        <v>789</v>
      </c>
      <c r="C179" s="15" t="s">
        <v>81</v>
      </c>
    </row>
    <row r="180" spans="1:17" x14ac:dyDescent="0.3">
      <c r="A180" s="14">
        <v>15</v>
      </c>
      <c r="B180" s="14">
        <v>679</v>
      </c>
      <c r="C180" s="14" t="s">
        <v>76</v>
      </c>
      <c r="L180">
        <v>5000</v>
      </c>
      <c r="M180" t="s">
        <v>79</v>
      </c>
      <c r="P180" s="3"/>
      <c r="Q180" s="3"/>
    </row>
    <row r="181" spans="1:17" x14ac:dyDescent="0.3">
      <c r="A181">
        <v>21</v>
      </c>
      <c r="B181">
        <v>6200</v>
      </c>
      <c r="C181" t="s">
        <v>75</v>
      </c>
      <c r="L181">
        <v>30000</v>
      </c>
      <c r="M181" t="s">
        <v>82</v>
      </c>
    </row>
    <row r="182" spans="1:17" x14ac:dyDescent="0.3">
      <c r="A182">
        <v>24</v>
      </c>
      <c r="B182">
        <v>295</v>
      </c>
      <c r="C182" t="s">
        <v>74</v>
      </c>
      <c r="F182" s="6" t="s">
        <v>40</v>
      </c>
      <c r="G182" s="6" t="s">
        <v>41</v>
      </c>
      <c r="L182">
        <v>5000</v>
      </c>
      <c r="M182" t="s">
        <v>83</v>
      </c>
    </row>
    <row r="183" spans="1:17" x14ac:dyDescent="0.3">
      <c r="A183">
        <v>25</v>
      </c>
      <c r="B183">
        <v>824</v>
      </c>
      <c r="C183" t="s">
        <v>44</v>
      </c>
      <c r="F183" s="1" t="s">
        <v>27</v>
      </c>
      <c r="G183" s="1"/>
      <c r="L183">
        <v>5000</v>
      </c>
      <c r="M183" t="s">
        <v>84</v>
      </c>
    </row>
    <row r="184" spans="1:17" x14ac:dyDescent="0.3">
      <c r="F184" s="1" t="s">
        <v>56</v>
      </c>
      <c r="G184" s="1">
        <v>11382</v>
      </c>
      <c r="P184" t="s">
        <v>108</v>
      </c>
    </row>
    <row r="185" spans="1:17" x14ac:dyDescent="0.3">
      <c r="F185" s="1" t="s">
        <v>6</v>
      </c>
      <c r="G185" s="1">
        <v>2000</v>
      </c>
      <c r="H185" t="s">
        <v>66</v>
      </c>
      <c r="P185" t="s">
        <v>109</v>
      </c>
    </row>
    <row r="186" spans="1:17" x14ac:dyDescent="0.3">
      <c r="F186" s="1" t="s">
        <v>28</v>
      </c>
      <c r="G186" s="1">
        <v>1500</v>
      </c>
      <c r="H186" t="s">
        <v>65</v>
      </c>
      <c r="P186" t="s">
        <v>110</v>
      </c>
    </row>
    <row r="187" spans="1:17" x14ac:dyDescent="0.3">
      <c r="F187" s="8" t="s">
        <v>3</v>
      </c>
      <c r="G187" s="8">
        <f>SUM(G183:G186)</f>
        <v>14882</v>
      </c>
      <c r="P187" t="s">
        <v>111</v>
      </c>
    </row>
    <row r="188" spans="1:17" x14ac:dyDescent="0.3">
      <c r="P188" t="s">
        <v>97</v>
      </c>
    </row>
    <row r="189" spans="1:17" x14ac:dyDescent="0.3">
      <c r="F189" s="10" t="s">
        <v>46</v>
      </c>
      <c r="P189" t="s">
        <v>112</v>
      </c>
    </row>
    <row r="190" spans="1:17" x14ac:dyDescent="0.3">
      <c r="O190" s="3"/>
      <c r="P190" t="s">
        <v>98</v>
      </c>
    </row>
    <row r="191" spans="1:17" x14ac:dyDescent="0.3">
      <c r="P191" t="s">
        <v>113</v>
      </c>
    </row>
    <row r="192" spans="1:17" x14ac:dyDescent="0.3">
      <c r="P192" t="s">
        <v>114</v>
      </c>
    </row>
    <row r="193" spans="1:15" x14ac:dyDescent="0.3">
      <c r="B193">
        <f>SUM(B174:B192)</f>
        <v>11382</v>
      </c>
      <c r="H193" s="9"/>
    </row>
    <row r="194" spans="1:15" x14ac:dyDescent="0.3">
      <c r="O194">
        <v>499</v>
      </c>
    </row>
    <row r="195" spans="1:15" x14ac:dyDescent="0.3">
      <c r="O195">
        <v>799</v>
      </c>
    </row>
    <row r="196" spans="1:15" ht="28.8" x14ac:dyDescent="0.55000000000000004">
      <c r="A196" s="3"/>
      <c r="B196" s="3"/>
      <c r="C196" s="3"/>
      <c r="D196" s="3"/>
      <c r="E196" s="3"/>
      <c r="F196" s="3"/>
      <c r="G196" s="3"/>
      <c r="H196" s="4" t="s">
        <v>85</v>
      </c>
      <c r="I196" s="3"/>
      <c r="J196" s="3"/>
      <c r="K196" s="3"/>
      <c r="L196" s="3"/>
      <c r="M196" s="3"/>
      <c r="N196" s="3"/>
      <c r="O196">
        <v>503</v>
      </c>
    </row>
    <row r="197" spans="1:15" x14ac:dyDescent="0.3">
      <c r="O197">
        <v>674</v>
      </c>
    </row>
    <row r="198" spans="1:15" x14ac:dyDescent="0.3">
      <c r="A198" t="s">
        <v>8</v>
      </c>
      <c r="F198" s="2" t="s">
        <v>39</v>
      </c>
      <c r="G198" s="2" t="s">
        <v>38</v>
      </c>
      <c r="J198" t="s">
        <v>106</v>
      </c>
      <c r="K198" t="s">
        <v>106</v>
      </c>
      <c r="O198">
        <v>599</v>
      </c>
    </row>
    <row r="199" spans="1:15" x14ac:dyDescent="0.3">
      <c r="A199">
        <v>1</v>
      </c>
      <c r="B199">
        <v>425</v>
      </c>
      <c r="C199" t="s">
        <v>89</v>
      </c>
      <c r="F199" s="1" t="s">
        <v>33</v>
      </c>
      <c r="G199" s="1">
        <v>56000</v>
      </c>
      <c r="M199">
        <v>767</v>
      </c>
      <c r="O199">
        <v>454</v>
      </c>
    </row>
    <row r="200" spans="1:15" x14ac:dyDescent="0.3">
      <c r="A200">
        <v>2</v>
      </c>
      <c r="B200">
        <v>1017</v>
      </c>
      <c r="C200" t="s">
        <v>88</v>
      </c>
      <c r="F200" s="1" t="s">
        <v>34</v>
      </c>
      <c r="G200" s="1">
        <v>30415</v>
      </c>
      <c r="I200" t="s">
        <v>101</v>
      </c>
      <c r="J200">
        <v>584</v>
      </c>
      <c r="K200">
        <v>1049</v>
      </c>
      <c r="L200" t="s">
        <v>103</v>
      </c>
      <c r="M200">
        <v>653</v>
      </c>
      <c r="O200">
        <v>1166</v>
      </c>
    </row>
    <row r="201" spans="1:15" x14ac:dyDescent="0.3">
      <c r="A201">
        <v>3</v>
      </c>
      <c r="B201">
        <v>1029</v>
      </c>
      <c r="C201" t="s">
        <v>87</v>
      </c>
      <c r="F201" s="1" t="s">
        <v>72</v>
      </c>
      <c r="G201" s="1"/>
      <c r="I201" t="s">
        <v>105</v>
      </c>
      <c r="J201">
        <v>1726</v>
      </c>
      <c r="K201">
        <v>908</v>
      </c>
      <c r="L201" t="s">
        <v>97</v>
      </c>
      <c r="M201">
        <v>1049</v>
      </c>
      <c r="O201">
        <v>349</v>
      </c>
    </row>
    <row r="202" spans="1:15" x14ac:dyDescent="0.3">
      <c r="A202">
        <v>8</v>
      </c>
      <c r="B202">
        <v>149</v>
      </c>
      <c r="C202" t="s">
        <v>31</v>
      </c>
      <c r="F202" s="1" t="s">
        <v>71</v>
      </c>
      <c r="G202" s="1"/>
      <c r="I202" t="s">
        <v>100</v>
      </c>
      <c r="J202">
        <v>674</v>
      </c>
      <c r="K202">
        <v>653</v>
      </c>
      <c r="L202" t="s">
        <v>102</v>
      </c>
      <c r="M202">
        <v>908</v>
      </c>
      <c r="O202">
        <v>659</v>
      </c>
    </row>
    <row r="203" spans="1:15" x14ac:dyDescent="0.3">
      <c r="A203" s="16">
        <v>9</v>
      </c>
      <c r="B203" s="16">
        <v>2101</v>
      </c>
      <c r="C203" s="16" t="s">
        <v>92</v>
      </c>
      <c r="F203" s="8" t="s">
        <v>9</v>
      </c>
      <c r="G203" s="8">
        <f>SUM(G199:G202)</f>
        <v>86415</v>
      </c>
      <c r="I203" t="s">
        <v>97</v>
      </c>
      <c r="J203">
        <v>719</v>
      </c>
      <c r="K203">
        <v>726</v>
      </c>
      <c r="L203" t="s">
        <v>104</v>
      </c>
      <c r="M203">
        <v>3377</v>
      </c>
      <c r="O203">
        <f>SUM(O194:O202)</f>
        <v>5702</v>
      </c>
    </row>
    <row r="204" spans="1:15" x14ac:dyDescent="0.3">
      <c r="A204" s="16"/>
      <c r="B204" s="16">
        <v>-2101</v>
      </c>
      <c r="C204" s="16" t="s">
        <v>107</v>
      </c>
      <c r="I204" t="s">
        <v>101</v>
      </c>
      <c r="J204">
        <v>584</v>
      </c>
      <c r="M204">
        <v>2101</v>
      </c>
    </row>
    <row r="205" spans="1:15" x14ac:dyDescent="0.3">
      <c r="A205">
        <v>12</v>
      </c>
      <c r="B205">
        <v>5721</v>
      </c>
      <c r="C205" t="s">
        <v>92</v>
      </c>
      <c r="I205" t="s">
        <v>3</v>
      </c>
      <c r="J205">
        <f>SUM(J200:J204)</f>
        <v>4287</v>
      </c>
      <c r="K205">
        <f>SUM(K200:K204)</f>
        <v>3336</v>
      </c>
      <c r="M205">
        <v>5478</v>
      </c>
    </row>
    <row r="206" spans="1:15" x14ac:dyDescent="0.3">
      <c r="A206">
        <v>13</v>
      </c>
      <c r="B206">
        <v>2094</v>
      </c>
      <c r="C206" t="s">
        <v>91</v>
      </c>
      <c r="L206">
        <v>16</v>
      </c>
      <c r="M206">
        <v>1600</v>
      </c>
      <c r="N206" t="s">
        <v>95</v>
      </c>
    </row>
    <row r="207" spans="1:15" x14ac:dyDescent="0.3">
      <c r="A207">
        <v>13</v>
      </c>
      <c r="B207">
        <v>1515</v>
      </c>
      <c r="C207" t="s">
        <v>43</v>
      </c>
      <c r="F207" s="6" t="s">
        <v>40</v>
      </c>
      <c r="G207" s="6" t="s">
        <v>41</v>
      </c>
      <c r="M207">
        <v>600</v>
      </c>
      <c r="N207" t="s">
        <v>96</v>
      </c>
    </row>
    <row r="208" spans="1:15" x14ac:dyDescent="0.3">
      <c r="A208">
        <v>14</v>
      </c>
      <c r="B208">
        <v>1173</v>
      </c>
      <c r="C208" t="s">
        <v>43</v>
      </c>
      <c r="F208" s="1" t="s">
        <v>27</v>
      </c>
      <c r="G208" s="1"/>
    </row>
    <row r="209" spans="1:8" x14ac:dyDescent="0.3">
      <c r="A209">
        <v>16</v>
      </c>
      <c r="B209">
        <v>264</v>
      </c>
      <c r="C209" t="s">
        <v>90</v>
      </c>
      <c r="F209" s="1" t="s">
        <v>56</v>
      </c>
      <c r="G209" s="1">
        <v>11857</v>
      </c>
    </row>
    <row r="210" spans="1:8" x14ac:dyDescent="0.3">
      <c r="A210">
        <v>16</v>
      </c>
      <c r="B210">
        <v>800</v>
      </c>
      <c r="C210" t="s">
        <v>94</v>
      </c>
      <c r="F210" s="1" t="s">
        <v>6</v>
      </c>
      <c r="G210" s="1">
        <v>2000</v>
      </c>
      <c r="H210" t="s">
        <v>86</v>
      </c>
    </row>
    <row r="211" spans="1:8" x14ac:dyDescent="0.3">
      <c r="A211">
        <v>18</v>
      </c>
      <c r="B211">
        <v>-3336</v>
      </c>
      <c r="C211" t="s">
        <v>99</v>
      </c>
      <c r="F211" s="1" t="s">
        <v>28</v>
      </c>
      <c r="G211" s="1">
        <v>1500</v>
      </c>
      <c r="H211" t="s">
        <v>93</v>
      </c>
    </row>
    <row r="212" spans="1:8" x14ac:dyDescent="0.3">
      <c r="A212">
        <v>20</v>
      </c>
      <c r="B212">
        <v>3115</v>
      </c>
      <c r="C212" t="s">
        <v>115</v>
      </c>
      <c r="F212" s="8" t="s">
        <v>3</v>
      </c>
      <c r="G212" s="8">
        <f>SUM(G208:G211)</f>
        <v>15357</v>
      </c>
    </row>
    <row r="213" spans="1:8" x14ac:dyDescent="0.3">
      <c r="A213">
        <v>20</v>
      </c>
      <c r="B213">
        <v>2178</v>
      </c>
      <c r="C213" t="s">
        <v>115</v>
      </c>
    </row>
    <row r="214" spans="1:8" x14ac:dyDescent="0.3">
      <c r="A214" s="16">
        <v>23</v>
      </c>
      <c r="B214" s="16">
        <v>198</v>
      </c>
      <c r="C214" s="16" t="s">
        <v>29</v>
      </c>
      <c r="F214" s="10" t="s">
        <v>46</v>
      </c>
    </row>
    <row r="215" spans="1:8" x14ac:dyDescent="0.3">
      <c r="A215" s="16"/>
      <c r="B215" s="16">
        <v>-198</v>
      </c>
      <c r="C215" s="16" t="s">
        <v>116</v>
      </c>
    </row>
    <row r="216" spans="1:8" x14ac:dyDescent="0.3">
      <c r="A216">
        <v>30</v>
      </c>
      <c r="B216">
        <v>-4287</v>
      </c>
      <c r="C216" t="s">
        <v>99</v>
      </c>
    </row>
    <row r="218" spans="1:8" x14ac:dyDescent="0.3">
      <c r="H218" s="9"/>
    </row>
    <row r="219" spans="1:8" x14ac:dyDescent="0.3">
      <c r="B219">
        <f>SUM(B199:B218)</f>
        <v>11857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may2021</vt:lpstr>
      <vt:lpstr>a</vt:lpstr>
      <vt:lpstr>July</vt:lpstr>
      <vt:lpstr>feb2021</vt:lpstr>
      <vt:lpstr>Sheet1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Ruchita Chandel</dc:creator>
  <cp:lastModifiedBy>Ruchita Chandel</cp:lastModifiedBy>
  <dcterms:created xsi:type="dcterms:W3CDTF">2019-05-24T19:26:45Z</dcterms:created>
  <dcterms:modified xsi:type="dcterms:W3CDTF">2021-10-09T12:54:38Z</dcterms:modified>
</cp:coreProperties>
</file>