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335"/>
  </bookViews>
  <sheets>
    <sheet name="25-May Result" sheetId="19" r:id="rId1"/>
    <sheet name="25-May API Res" sheetId="20" r:id="rId2"/>
  </sheets>
  <calcPr calcId="144525"/>
</workbook>
</file>

<file path=xl/sharedStrings.xml><?xml version="1.0" encoding="utf-8"?>
<sst xmlns="http://schemas.openxmlformats.org/spreadsheetml/2006/main" count="1229" uniqueCount="333">
  <si>
    <t>Legends</t>
  </si>
  <si>
    <t>Avg Quality Image</t>
  </si>
  <si>
    <t>Existing/ Reported Issues</t>
  </si>
  <si>
    <t>Good Quality Image</t>
  </si>
  <si>
    <t>New Issues</t>
  </si>
  <si>
    <t>Bad Quality Image</t>
  </si>
  <si>
    <t>Fixed Issues</t>
  </si>
  <si>
    <t>* Captured but with ICR Issue/s</t>
  </si>
  <si>
    <t>FIELDS FOR EXTRACTION</t>
  </si>
  <si>
    <t>FILE NAME/ PROPOSAL NUMBER / POLICY NUMBER</t>
  </si>
  <si>
    <t>Consolidated Issues</t>
  </si>
  <si>
    <t>BR22H2555</t>
  </si>
  <si>
    <t>JH01CE1936</t>
  </si>
  <si>
    <t>JH02AP6297</t>
  </si>
  <si>
    <t>JH04N3407</t>
  </si>
  <si>
    <t>JH17A5250</t>
  </si>
  <si>
    <t>MH26AA8684</t>
  </si>
  <si>
    <t>MH26AJ6340</t>
  </si>
  <si>
    <t>MH26AN5255</t>
  </si>
  <si>
    <t>MH26AZ0834</t>
  </si>
  <si>
    <t>MH26Y2174</t>
  </si>
  <si>
    <t>MH26Z0574</t>
  </si>
  <si>
    <t>UA07C1818</t>
  </si>
  <si>
    <t>UP33AA1615</t>
  </si>
  <si>
    <t>UP33AL3295</t>
  </si>
  <si>
    <t>DATE</t>
  </si>
  <si>
    <t>FILE</t>
  </si>
  <si>
    <t>ISSUES REPORTED</t>
  </si>
  <si>
    <t xml:space="preserve">Registration No. </t>
  </si>
  <si>
    <t>No. of Fields with Issue</t>
  </si>
  <si>
    <t>Image Type/Quality</t>
  </si>
  <si>
    <t>Address</t>
  </si>
  <si>
    <t>YES</t>
  </si>
  <si>
    <t>Done</t>
  </si>
  <si>
    <t>Incorrectly Captured</t>
  </si>
  <si>
    <t>Not Captured</t>
  </si>
  <si>
    <t>High Quality - PDF</t>
  </si>
  <si>
    <r>
      <rPr>
        <sz val="11"/>
        <color rgb="FF000000"/>
        <rFont val="Candara"/>
        <charset val="134"/>
      </rPr>
      <t>Chassis No</t>
    </r>
    <r>
      <rPr>
        <b/>
        <sz val="11"/>
        <color rgb="FF000000"/>
        <rFont val="Candara"/>
        <charset val="134"/>
      </rPr>
      <t> </t>
    </r>
  </si>
  <si>
    <t>Chassis No</t>
  </si>
  <si>
    <r>
      <rPr>
        <sz val="11"/>
        <color rgb="FF000000"/>
        <rFont val="Candara"/>
        <charset val="134"/>
      </rPr>
      <t>Cubic Capacity</t>
    </r>
    <r>
      <rPr>
        <b/>
        <sz val="11"/>
        <color rgb="FF000000"/>
        <rFont val="Candara"/>
        <charset val="134"/>
      </rPr>
      <t> </t>
    </r>
  </si>
  <si>
    <t>Make</t>
  </si>
  <si>
    <r>
      <rPr>
        <sz val="11"/>
        <color rgb="FF000000"/>
        <rFont val="Candara"/>
        <charset val="134"/>
      </rPr>
      <t>CUSTOMER_STATE</t>
    </r>
    <r>
      <rPr>
        <b/>
        <sz val="11"/>
        <color rgb="FF000000"/>
        <rFont val="Candara"/>
        <charset val="134"/>
      </rPr>
      <t> </t>
    </r>
  </si>
  <si>
    <r>
      <rPr>
        <sz val="11"/>
        <color rgb="FF000000"/>
        <rFont val="Candara"/>
        <charset val="134"/>
      </rPr>
      <t>Date of Registration</t>
    </r>
    <r>
      <rPr>
        <b/>
        <sz val="11"/>
        <color rgb="FF000000"/>
        <rFont val="Candara"/>
        <charset val="134"/>
      </rPr>
      <t> </t>
    </r>
  </si>
  <si>
    <t>NA</t>
  </si>
  <si>
    <t>Document Format</t>
  </si>
  <si>
    <t>Document Type</t>
  </si>
  <si>
    <r>
      <rPr>
        <sz val="11"/>
        <color rgb="FF000000"/>
        <rFont val="Candara"/>
        <charset val="134"/>
      </rPr>
      <t>Email</t>
    </r>
    <r>
      <rPr>
        <b/>
        <sz val="11"/>
        <color rgb="FF000000"/>
        <rFont val="Candara"/>
        <charset val="134"/>
      </rPr>
      <t> </t>
    </r>
  </si>
  <si>
    <t>Model</t>
  </si>
  <si>
    <r>
      <rPr>
        <sz val="11"/>
        <color rgb="FF000000"/>
        <rFont val="Candara"/>
        <charset val="134"/>
      </rPr>
      <t>Engine No</t>
    </r>
    <r>
      <rPr>
        <b/>
        <sz val="11"/>
        <color rgb="FF000000"/>
        <rFont val="Candara"/>
        <charset val="134"/>
      </rPr>
      <t> </t>
    </r>
  </si>
  <si>
    <t>Product Type</t>
  </si>
  <si>
    <t>FINANCIER_BRANCH </t>
  </si>
  <si>
    <t>FINANCIER_NAME </t>
  </si>
  <si>
    <t>HYPOTHECATION </t>
  </si>
  <si>
    <r>
      <rPr>
        <sz val="11"/>
        <color rgb="FF000000"/>
        <rFont val="Candara"/>
        <charset val="134"/>
      </rPr>
      <t>Insured Name</t>
    </r>
    <r>
      <rPr>
        <b/>
        <sz val="11"/>
        <color rgb="FF000000"/>
        <rFont val="Candara"/>
        <charset val="134"/>
      </rPr>
      <t> </t>
    </r>
  </si>
  <si>
    <r>
      <rPr>
        <sz val="11"/>
        <color rgb="FF000000"/>
        <rFont val="Candara"/>
        <charset val="134"/>
      </rPr>
      <t>Make</t>
    </r>
    <r>
      <rPr>
        <b/>
        <sz val="11"/>
        <color rgb="FF000000"/>
        <rFont val="Candara"/>
        <charset val="134"/>
      </rPr>
      <t> </t>
    </r>
  </si>
  <si>
    <t>need to discuss</t>
  </si>
  <si>
    <r>
      <rPr>
        <sz val="11"/>
        <color rgb="FF000000"/>
        <rFont val="Candara"/>
        <charset val="134"/>
      </rPr>
      <t>Mfg. Yr.</t>
    </r>
    <r>
      <rPr>
        <b/>
        <sz val="11"/>
        <color rgb="FF000000"/>
        <rFont val="Candara"/>
        <charset val="134"/>
      </rPr>
      <t> </t>
    </r>
  </si>
  <si>
    <r>
      <rPr>
        <sz val="11"/>
        <color rgb="FF000000"/>
        <rFont val="Candara"/>
        <charset val="134"/>
      </rPr>
      <t>Mobile</t>
    </r>
    <r>
      <rPr>
        <b/>
        <sz val="11"/>
        <color rgb="FF000000"/>
        <rFont val="Candara"/>
        <charset val="134"/>
      </rPr>
      <t> </t>
    </r>
  </si>
  <si>
    <t>Engine No</t>
  </si>
  <si>
    <r>
      <rPr>
        <sz val="11"/>
        <color rgb="FF000000"/>
        <rFont val="Candara"/>
        <charset val="134"/>
      </rPr>
      <t>Model - Variant</t>
    </r>
    <r>
      <rPr>
        <b/>
        <sz val="11"/>
        <color rgb="FF000000"/>
        <rFont val="Candara"/>
        <charset val="134"/>
      </rPr>
      <t> </t>
    </r>
  </si>
  <si>
    <r>
      <rPr>
        <sz val="11"/>
        <color rgb="FF000000"/>
        <rFont val="Candara"/>
        <charset val="134"/>
      </rPr>
      <t>NCB</t>
    </r>
    <r>
      <rPr>
        <b/>
        <sz val="11"/>
        <color rgb="FF000000"/>
        <rFont val="Candara"/>
        <charset val="134"/>
      </rPr>
      <t> </t>
    </r>
  </si>
  <si>
    <t>No Claim Bonus</t>
  </si>
  <si>
    <t>Nominee for Owner driver (Nominee Name) </t>
  </si>
  <si>
    <t>Nominee for Owner driver (Nominee Relation) </t>
  </si>
  <si>
    <t>Period of Insurance Start Date</t>
  </si>
  <si>
    <r>
      <rPr>
        <sz val="11"/>
        <color rgb="FF000000"/>
        <rFont val="Candara"/>
        <charset val="134"/>
      </rPr>
      <t>Period of Insurance End date</t>
    </r>
    <r>
      <rPr>
        <b/>
        <sz val="11"/>
        <color rgb="FF000000"/>
        <rFont val="Candara"/>
        <charset val="134"/>
      </rPr>
      <t> </t>
    </r>
  </si>
  <si>
    <r>
      <rPr>
        <sz val="11"/>
        <color rgb="FF000000"/>
        <rFont val="Candara"/>
        <charset val="134"/>
      </rPr>
      <t>Period of Insurance start date</t>
    </r>
    <r>
      <rPr>
        <b/>
        <sz val="11"/>
        <color rgb="FF000000"/>
        <rFont val="Candara"/>
        <charset val="134"/>
      </rPr>
      <t> </t>
    </r>
  </si>
  <si>
    <t>Pin Code</t>
  </si>
  <si>
    <r>
      <rPr>
        <sz val="11"/>
        <color rgb="FF000000"/>
        <rFont val="Candara"/>
        <charset val="134"/>
      </rPr>
      <t>Policy Issuance Date</t>
    </r>
    <r>
      <rPr>
        <b/>
        <sz val="11"/>
        <color rgb="FF000000"/>
        <rFont val="Candara"/>
        <charset val="134"/>
      </rPr>
      <t> </t>
    </r>
  </si>
  <si>
    <r>
      <rPr>
        <sz val="11"/>
        <color rgb="FF000000"/>
        <rFont val="Candara"/>
        <charset val="134"/>
      </rPr>
      <t>PREVIOUS INSURER</t>
    </r>
    <r>
      <rPr>
        <b/>
        <sz val="11"/>
        <color rgb="FF000000"/>
        <rFont val="Candara"/>
        <charset val="134"/>
      </rPr>
      <t> </t>
    </r>
  </si>
  <si>
    <r>
      <rPr>
        <sz val="11"/>
        <color rgb="FF000000"/>
        <rFont val="Candara"/>
        <charset val="134"/>
      </rPr>
      <t>Proposal No./Policy No.</t>
    </r>
    <r>
      <rPr>
        <b/>
        <sz val="11"/>
        <color rgb="FF000000"/>
        <rFont val="Candara"/>
        <charset val="134"/>
      </rPr>
      <t> </t>
    </r>
  </si>
  <si>
    <r>
      <rPr>
        <sz val="11"/>
        <color rgb="FF000000"/>
        <rFont val="Candara"/>
        <charset val="134"/>
      </rPr>
      <t>Previous Policy Type</t>
    </r>
    <r>
      <rPr>
        <b/>
        <sz val="11"/>
        <color rgb="FF000000"/>
        <rFont val="Candara"/>
        <charset val="134"/>
      </rPr>
      <t> </t>
    </r>
  </si>
  <si>
    <r>
      <rPr>
        <sz val="11"/>
        <color rgb="FF000000"/>
        <rFont val="Candara"/>
        <charset val="134"/>
      </rPr>
      <t>Product type</t>
    </r>
    <r>
      <rPr>
        <b/>
        <sz val="11"/>
        <color rgb="FF000000"/>
        <rFont val="Candara"/>
        <charset val="134"/>
      </rPr>
      <t> </t>
    </r>
  </si>
  <si>
    <t>Profession</t>
  </si>
  <si>
    <t>Proposer Residential Number</t>
  </si>
  <si>
    <r>
      <rPr>
        <sz val="11"/>
        <color rgb="FF000000"/>
        <rFont val="Candara"/>
        <charset val="134"/>
      </rPr>
      <t>Registration Number</t>
    </r>
    <r>
      <rPr>
        <b/>
        <sz val="11"/>
        <color rgb="FF000000"/>
        <rFont val="Candara"/>
        <charset val="134"/>
      </rPr>
      <t> </t>
    </r>
  </si>
  <si>
    <r>
      <rPr>
        <sz val="11"/>
        <color rgb="FF000000"/>
        <rFont val="Candara"/>
        <charset val="134"/>
      </rPr>
      <t>RTO</t>
    </r>
    <r>
      <rPr>
        <b/>
        <sz val="11"/>
        <color rgb="FF000000"/>
        <rFont val="Candara"/>
        <charset val="134"/>
      </rPr>
      <t> </t>
    </r>
  </si>
  <si>
    <r>
      <rPr>
        <sz val="11"/>
        <color rgb="FF000000"/>
        <rFont val="Candara"/>
        <charset val="134"/>
      </rPr>
      <t>SALUTATION</t>
    </r>
    <r>
      <rPr>
        <b/>
        <sz val="11"/>
        <color rgb="FF000000"/>
        <rFont val="Candara"/>
        <charset val="134"/>
      </rPr>
      <t> </t>
    </r>
  </si>
  <si>
    <r>
      <rPr>
        <sz val="11"/>
        <color rgb="FF000000"/>
        <rFont val="Candara"/>
        <charset val="134"/>
      </rPr>
      <t>Source System</t>
    </r>
    <r>
      <rPr>
        <b/>
        <sz val="11"/>
        <color rgb="FF000000"/>
        <rFont val="Candara"/>
        <charset val="134"/>
      </rPr>
      <t> </t>
    </r>
  </si>
  <si>
    <t>TOTAL EXTRACTED FIELDS</t>
  </si>
  <si>
    <t>File Type</t>
  </si>
  <si>
    <t>PDF</t>
  </si>
  <si>
    <t>Image Orientation</t>
  </si>
  <si>
    <t>CORRECT</t>
  </si>
  <si>
    <t>Image Quality</t>
  </si>
  <si>
    <t>HIGH</t>
  </si>
  <si>
    <t>Fields Available for Extraction</t>
  </si>
  <si>
    <t>%Correct</t>
  </si>
  <si>
    <t>Overall</t>
  </si>
  <si>
    <t>Findings</t>
  </si>
  <si>
    <t>Good Image Quality</t>
  </si>
  <si>
    <t>Medium Image Quality</t>
  </si>
  <si>
    <t>Low Image Quality</t>
  </si>
  <si>
    <t>Count</t>
  </si>
  <si>
    <t>Accuracy</t>
  </si>
  <si>
    <t>{</t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</si>
  <si>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"address"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"VILL- PAIKWALIYA, PO- SEMRA MEDRAOL,WEST CHAMPARAN,, BIHAR - 845105"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</si>
  <si>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"chassis_no"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"A00762"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</si>
  <si>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"cubic_capacity"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"100"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</si>
  <si>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"customer_state"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"Bihar"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</si>
  <si>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"date_of_registration"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</si>
  <si>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"document_format"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"pdf"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</si>
  <si>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"document_type"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"POLICY"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</si>
  <si>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"email_id"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"NA"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</si>
  <si>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"engine_no"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"A01616"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</si>
  <si>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"financier_branch"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</si>
  <si>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"financier_name"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</si>
  <si>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"hypothecation"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</si>
  <si>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"insured_name"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"SUDAMA URAON"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</si>
  <si>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"make"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"HERO HONDA"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</si>
  <si>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"mfg_yr"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"2010"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</si>
  <si>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"mobile"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"7033130356"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</si>
  <si>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"model"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"PASSION PLUS"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</si>
  <si>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"ncb"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</si>
  <si>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"no_claim_bonus"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"0%"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</si>
  <si>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"nominee_for_owner_driver_nominee_name"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</si>
  <si>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"nominee_for_owner_driver_nominee_relation"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</si>
  <si>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"period_of_insurance_end_date"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"03-Feb-2021"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</si>
  <si>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"period_of_insurance_start_date"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"04-Feb-2020"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</si>
  <si>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"pincode"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"845105"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</si>
  <si>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"policy_issuance_date"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"03-Feb-2020"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</si>
  <si>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"previous_insurer_name"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"Bajaj Allianz General Insurance Company Ltd"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</si>
  <si>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"previous_policy_number"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"OG-20-2416-1806-00015883"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</si>
  <si>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"previous_policy_type"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</si>
  <si>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"product_type"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"Two Wheeler"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</si>
  <si>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"profession"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"NA"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</si>
  <si>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"proposer_residential_number"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"NA"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</si>
  <si>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"registration_no"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"BR22H2555"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</si>
  <si>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"rto"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"Bettiah"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</si>
  <si>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"salutation"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</si>
  <si>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"source_system"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"OCR"</t>
    </r>
  </si>
  <si>
    <t>}</t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</si>
  <si>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"address"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"KANKE PATRA GONDA, GANDHI NAGAR,RANCHI,, JHARKHAND - 834008"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</si>
  <si>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"chassis_no"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"BLHA10BGHH42583"</t>
    </r>
    <r>
      <rPr>
        <sz val="11"/>
        <color rgb="FF000000"/>
        <rFont val="Candara"/>
        <charset val="134"/>
      </rPr>
      <t>,</t>
    </r>
  </si>
  <si>
    <t>MBLHA10BSGHH42583</t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</si>
  <si>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"customer_state"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"Jharkhand"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</si>
  <si>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"email_id"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"kumarpintu75429@gmail.com"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</si>
  <si>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"engine_no"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"HA10EVGHH46538"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</si>
  <si>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"insured_name"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"MR. KAMESHWAR SAW"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</si>
  <si>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"make"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"HERO MO- TOCORP"</t>
    </r>
    <r>
      <rPr>
        <sz val="11"/>
        <color rgb="FF000000"/>
        <rFont val="Candara"/>
        <charset val="134"/>
      </rPr>
      <t>,</t>
    </r>
  </si>
  <si>
    <t>HERO MOTOCORP</t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</si>
  <si>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"mfg_yr"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"2016"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</si>
  <si>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"mobile"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"7463947638"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</si>
  <si>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"model"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"PASSION PRO"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</si>
  <si>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"nominee_for_owner_driver_nominee_name"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"prayag saw"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</si>
  <si>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"nominee_for_owner_driver_nominee_relation"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"father"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</si>
  <si>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"period_of_insurance_end_date"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"21-Jan-2022"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</si>
  <si>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"period_of_insurance_start_date"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"22-Jan-2021"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</si>
  <si>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"pincode"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"834008"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</si>
  <si>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"policy_issuance_date"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"21-Jan-2021"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</si>
  <si>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"previous_policy_number"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"OG-21-2406-1806-00012063"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</si>
  <si>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"registration_no"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"JH01CE1936"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</si>
  <si>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"rto"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"Ranchi"</t>
    </r>
    <r>
      <rPr>
        <sz val="11"/>
        <color rgb="FF000000"/>
        <rFont val="Candara"/>
        <charset val="134"/>
      </rPr>
      <t>,</t>
    </r>
  </si>
  <si>
    <t>JH02AP6297 - Nominee Details not extracted</t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</si>
  <si>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"address"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"S/O SRI KANNI MAHTO , NAGWAN ,InsuredBARIYATH , SADAR , HAZARIBAGH,HAZARIBAGH , , HAZARIBAG,JHARKHAND-825301"</t>
    </r>
    <r>
      <rPr>
        <sz val="11"/>
        <color rgb="FF000000"/>
        <rFont val="Candara"/>
        <charset val="134"/>
      </rPr>
      <t>,</t>
    </r>
  </si>
  <si>
    <t>S/O SRI KANNI MAHTO , NAGWAN ,BARIYATH , SADAR , HAZARIBAGH,HAZARIBAGH , , HAZARIBAG,JHARKHAND-825301</t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</si>
  <si>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"chassis_no"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"MBLHA10BSGHE31532"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</si>
  <si>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"email_id"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"jeet.16new@gmail.com"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</si>
  <si>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"engine_no"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"HA10EVGHE35221"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</si>
  <si>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"insured_name"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"RAJ KUMAR MEHTA"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</si>
  <si>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"make"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"HERO"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</si>
  <si>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"mfg_yr"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"2017"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</si>
  <si>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"mobile"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"8319405215"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</si>
  <si>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"period_of_insurance_end_date"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"02-JAN-2022"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</si>
  <si>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"period_of_insurance_start_date"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"03-JAN-2021"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</si>
  <si>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"pincode"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"825301"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</si>
  <si>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"policy_issuance_date"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"02-JAN-2021"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</si>
  <si>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"previous_policy_number"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"OG-21-3981-1802-00000207"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</si>
  <si>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"registration_no"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"JH02AP6297"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</si>
  <si>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"rto"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"Hazaribagh / Ramgarh"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</si>
  <si>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"address"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"S/O MANIK MAJI VILL BANKHET, POInsuredSAGJURIA PS NALA DIST JAMTARA ,SAGJORIA, JAMTARA, JHARKHAND-815355"</t>
    </r>
    <r>
      <rPr>
        <sz val="11"/>
        <color rgb="FF000000"/>
        <rFont val="Candara"/>
        <charset val="134"/>
      </rPr>
      <t>,</t>
    </r>
  </si>
  <si>
    <t>S/O MANIK MAJI VILL BANKHET, PO SAGJURIA PS NALA DIST JAMTARA , SAGJORIA, JAMTARA, JHARKHAND-815355</t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</si>
  <si>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"chassis_no"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"MA1WY2GRKH5F05010"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</si>
  <si>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"cubic_capacity"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"2523"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</si>
  <si>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"email_id"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"GOBIND107@GMAIL.COM"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</si>
  <si>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"engine_no"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"GRHF59001"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</si>
  <si>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"insured_name"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"UJJAWAL MAJI"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</si>
  <si>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"make"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"MAHINDRA"</t>
    </r>
    <r>
      <rPr>
        <sz val="11"/>
        <color rgb="FF000000"/>
        <rFont val="Candara"/>
        <charset val="134"/>
      </rPr>
      <t>,</t>
    </r>
  </si>
  <si>
    <t>MAHINDRA AND MAHINDRA</t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</si>
  <si>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"mobile"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"9693420400"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</si>
  <si>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"model"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"MAHINDRA BOLERO"</t>
    </r>
    <r>
      <rPr>
        <sz val="11"/>
        <color rgb="FF000000"/>
        <rFont val="Candara"/>
        <charset val="134"/>
      </rPr>
      <t>,</t>
    </r>
  </si>
  <si>
    <t>BOLERO</t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</si>
  <si>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"period_of_insurance_end_date"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"25-DEC-2020"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</si>
  <si>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"period_of_insurance_start_date"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"26-DEC-2019"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</si>
  <si>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"pincode"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"815355"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</si>
  <si>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"policy_issuance_date"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"25-DEC-2019"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</si>
  <si>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"previous_policy_number"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"OG-20-2406-1801-00005012"</t>
    </r>
    <r>
      <rPr>
        <sz val="11"/>
        <color rgb="FF000000"/>
        <rFont val="Candara"/>
        <charset val="134"/>
      </rPr>
      <t>,</t>
    </r>
  </si>
  <si>
    <t>Four Wheeler</t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</si>
  <si>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"registration_no"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"JH04N3407"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</si>
  <si>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"rto"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"Dumka"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</si>
  <si>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"address"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"S/O SHRI MAHAVIR MAHTO , AT - PO -PATHRA, PS- GODDA, GODDA, ,, GODDA -814133"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</si>
  <si>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"chassis_no"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"SBE3361"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</si>
  <si>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"cubic_capacity"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"0"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</si>
  <si>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"email_id"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"jharkhandhume2014@gmail.com"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</si>
  <si>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"engine_no"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"SBE3361"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</si>
  <si>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"insured_name"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"BIJAY SHANKAR MAHTO"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</si>
  <si>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"make"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"MAHINDRA AND MAHINDRA"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</si>
  <si>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"mfg_yr"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"2004"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</si>
  <si>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"mobile"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"9939333303"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</si>
  <si>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"model"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"475 DI BP"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</si>
  <si>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"nominee_for_owner_driver_nominee_name"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"Na"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</si>
  <si>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"nominee_for_owner_driver_nominee_relation"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"Na"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</si>
  <si>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"period_of_insurance_end_date"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"29-Jan-2022"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</si>
  <si>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"period_of_insurance_start_date"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"30-Jan-2021"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</si>
  <si>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"pincode"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"814133"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</si>
  <si>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"policy_issuance_date"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"22-Jan-2021"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</si>
  <si>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"previous_policy_number"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"OG-21-3981-1811-00000026"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</si>
  <si>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"registration_no"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"JH17A5250"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</si>
  <si>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"rto"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"Godda"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</si>
  <si>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"address"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"A/P SHELGAON GOURI, TQ NAIGAON NAN-DED, NANDED,, MAHARASHTRA - 431709"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</si>
  <si>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"chassis_no"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"BLHA10EYBHE84271"</t>
    </r>
    <r>
      <rPr>
        <sz val="11"/>
        <color rgb="FF000000"/>
        <rFont val="Candara"/>
        <charset val="134"/>
      </rPr>
      <t>,</t>
    </r>
  </si>
  <si>
    <t>MBLHA10EYBHE84271</t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</si>
  <si>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"customer_state"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"Maharashtra"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</si>
  <si>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"engine_no"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"HA10EFBHE93092"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</si>
  <si>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"insured_name"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"SYED KARIM PIRSAB SYED"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</si>
  <si>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"mfg_yr"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"2011"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</si>
  <si>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"mobile"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"NA"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</si>
  <si>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"model"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"SPLENDOR PLUS"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</si>
  <si>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"period_of_insurance_end_date"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"29-Jun-2019"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</si>
  <si>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"period_of_insurance_start_date"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"30-Jun-2018"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</si>
  <si>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"pincode"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"431709"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</si>
  <si>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"policy_issuance_date"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"29-Jun-2018"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</si>
  <si>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"previous_policy_number"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"OG-19-2007-1806-00000214"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</si>
  <si>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"registration_no"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"MH26AA8684"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</si>
  <si>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"rto"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"Nanded"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</si>
  <si>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"address"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"A/P HIPPARGA CHITALI, TQ LOHA DISTNANDED, NANDED,, MAHARASHTRA -431708"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</si>
  <si>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"chassis_no"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"D2A18AZ1DWL14072"</t>
    </r>
    <r>
      <rPr>
        <sz val="11"/>
        <color rgb="FF000000"/>
        <rFont val="Candara"/>
        <charset val="134"/>
      </rPr>
      <t>,</t>
    </r>
  </si>
  <si>
    <t>MD2A18AZ1DWL14072</t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</si>
  <si>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"engine_no"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"DZZWDL84260"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</si>
  <si>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"insured_name"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"BHANUDAS BHIMRAO HOLGIR"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</si>
  <si>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"make"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"BAJAJ"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</si>
  <si>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"mfg_yr"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"2013"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</si>
  <si>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"model"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"PLATINA"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</si>
  <si>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"period_of_insurance_end_date"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"11-Jul-2019"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</si>
  <si>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"period_of_insurance_start_date"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"12-Jul-2018"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</si>
  <si>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"pincode"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"431708"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</si>
  <si>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"policy_issuance_date"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"11-Jul-2018"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</si>
  <si>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"previous_policy_number"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"OG-19-2007-1806-00000246"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</si>
  <si>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"registration_no"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"MH26AJ6340"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</si>
  <si>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"address"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"A/P 19 MALKAUTHA, TQ MUKHED DI NAN-DED, NANDED,, MAHARASHTRA - 431806"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</si>
  <si>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"chassis_no"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"BLHA10A3D9L03259"</t>
    </r>
    <r>
      <rPr>
        <sz val="11"/>
        <color rgb="FF000000"/>
        <rFont val="Candara"/>
        <charset val="134"/>
      </rPr>
      <t xml:space="preserve">, </t>
    </r>
  </si>
  <si>
    <t>MBLHA10A3D9L03259</t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</si>
  <si>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"cubic_capacity"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"97"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</si>
  <si>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"engine_no"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"HA10ELD9L02913"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</si>
  <si>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"insured_name"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"SANJAY BAPURAO JADHAV"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</si>
  <si>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"make"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"HERO MOTO- CORP"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</si>
  <si>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"model"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"SPLENDOR PRO"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</si>
  <si>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"pincode"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"431806"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</si>
  <si>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"previous_policy_number"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"OG-19-2007-1806-00000244"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</si>
  <si>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"registration_no"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"MH26AN5255"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</si>
  <si>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"address"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"H NO C9 C10 SHA VU MAHAVIDHALE, VISH-NUPURI NANDED, NANDED,, MAHA-RASHTRA - 431606"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</si>
  <si>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"chassis_no"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"BLKC10ETGGG00860"</t>
    </r>
    <r>
      <rPr>
        <sz val="11"/>
        <color rgb="FF000000"/>
        <rFont val="Candara"/>
        <charset val="134"/>
      </rPr>
      <t>,</t>
    </r>
  </si>
  <si>
    <t>MBLKC10ETGGG00860</t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</si>
  <si>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"cubic_capacity"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"150"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</si>
  <si>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"engine_no"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"C10EFGGG00911"</t>
    </r>
    <r>
      <rPr>
        <sz val="11"/>
        <color rgb="FF000000"/>
        <rFont val="Candara"/>
        <charset val="134"/>
      </rPr>
      <t>,</t>
    </r>
  </si>
  <si>
    <t>KC10EFGGG00911</t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</si>
  <si>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"insured_name"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"VISHAL SHIVAJI SOLANKE"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</si>
  <si>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"model"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"ACHIVER"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</si>
  <si>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"period_of_insurance_end_date"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"30-Jun-2019"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</si>
  <si>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"period_of_insurance_start_date"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"01-Jul-2018"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</si>
  <si>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"pincode"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"431606"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</si>
  <si>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"policy_issuance_date"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"30-Jun-2018"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</si>
  <si>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"previous_policy_number"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"OG-19-2007-1806-00000219"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</si>
  <si>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"registration_no"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"MH26AZ0834"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</si>
  <si>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"address"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"A/P JAMB TQ MUKHED, DIST NANDED, NAN-DED,, MAHARASHTRA - 431716"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</si>
  <si>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"chassis_no"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"BLJA06EPAGC01562"</t>
    </r>
    <r>
      <rPr>
        <sz val="11"/>
        <color rgb="FF000000"/>
        <rFont val="Candara"/>
        <charset val="134"/>
      </rPr>
      <t>,</t>
    </r>
  </si>
  <si>
    <t>MBLJA06EPAGC01562</t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</si>
  <si>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"cubic_capacity"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"125"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</si>
  <si>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"engine_no"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"JA06EDAGC01522"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</si>
  <si>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"insured_name"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"MUSTAFFA SAYYED GAFURSAB SAYYED"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</si>
  <si>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"model"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"GLAMOUR"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</si>
  <si>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"period_of_insurance_end_date"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"20-Jun-2019"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</si>
  <si>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"period_of_insurance_start_date"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"21-Jun-2018"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</si>
  <si>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"pincode"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"431716"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</si>
  <si>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"policy_issuance_date"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"20-Jun-2018"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</si>
  <si>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"previous_policy_number"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"OG-19-2007-1806-00000207"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</si>
  <si>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"registration_no"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"MH26Y2174"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</si>
  <si>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"address"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"RAM MANDIR JUNEGAV, AT PO NARSI TQNAIGAON NARSI, NANDED,, MAHARASHTRA- 431709"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</si>
  <si>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"chassis_no"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"BLHA10EZAHH02431"</t>
    </r>
    <r>
      <rPr>
        <sz val="11"/>
        <color rgb="FF000000"/>
        <rFont val="Candara"/>
        <charset val="134"/>
      </rPr>
      <t>,</t>
    </r>
  </si>
  <si>
    <t>MBLHA10EZAHH02431</t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</si>
  <si>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"engine_no"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"HA10EFAHH18370"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</si>
  <si>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"insured_name"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"SANGRAM LAXMAN RAJURKAR"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</si>
  <si>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"period_of_insurance_end_date"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"10-Jul-2019"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</si>
  <si>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"period_of_insurance_start_date"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"11-Jul-2018"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</si>
  <si>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"policy_issuance_date"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"10-Jul-2018"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</si>
  <si>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"previous_policy_number"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"OG-19-2007-1806-00000237"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</si>
  <si>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"registration_no"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"MH26Z0574"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</si>
  <si>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"address"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"18 KAKSHA/04, DEVPRAYAG, TEHRI GAR-HWAL, ,SRINAGAR PAURI GARHWAL, PAURIGARHWAL - 246174"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</si>
  <si>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"chassis_no"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"MA-AA51GR2M210867"</t>
    </r>
    <r>
      <rPr>
        <sz val="11"/>
        <color rgb="FF000000"/>
        <rFont val="Candara"/>
        <charset val="134"/>
      </rPr>
      <t>,</t>
    </r>
  </si>
  <si>
    <t>MALAA51GR2M210867</t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</si>
  <si>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"cubic_capacity"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"999"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</si>
  <si>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"customer_state"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"Uttarakhand"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</si>
  <si>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"email_id"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"SAILUKING123@GMAIL.COM"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</si>
  <si>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"engine_no"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"GGHCIA66194"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</si>
  <si>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"insured_name"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"MR MUKESH"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</si>
  <si>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"make"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"HYUNDAI"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</si>
  <si>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"mfg_yr"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"2002"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</si>
  <si>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"mobile"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"09756150576"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</si>
  <si>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"model"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"SANTRO"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</si>
  <si>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"period_of_insurance_start_date"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"22-Jan-2021 23:45"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</si>
  <si>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"pincode"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"246174"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</si>
  <si>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"previous_policy_number"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"OG-21-2406-1805-00001876"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</si>
  <si>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"registration_no"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"UA07C1818"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</si>
  <si>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"rto"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"Dehra Dun (UK07TC for taxis)"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</si>
  <si>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"address"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"PACPHHUADARA, BARA SALON, RAE-BARELI,, UTTAR PRADESH - 229129"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</si>
  <si>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"chassis_no"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"D2A18AZDWB18489"</t>
    </r>
    <r>
      <rPr>
        <sz val="11"/>
        <color rgb="FF000000"/>
        <rFont val="Candara"/>
        <charset val="134"/>
      </rPr>
      <t>,</t>
    </r>
  </si>
  <si>
    <t>MD2A18AZ3DWB18489</t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</si>
  <si>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"customer_state"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"Uttar Pradesh"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</si>
  <si>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"email_id"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"knowledge738847@gmail.com"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</si>
  <si>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"engine_no"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"DZZWDB71705"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</si>
  <si>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"insured_name"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"RAJENDRA KUMAR"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</si>
  <si>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"mobile"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"9198914787"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</si>
  <si>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"period_of_insurance_end_date"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"22-Nov-2021"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</si>
  <si>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"period_of_insurance_start_date"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"23-Nov-2020"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</si>
  <si>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"pincode"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"229129"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</si>
  <si>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"policy_issuance_date"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"22-Nov-2020"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</si>
  <si>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"previous_policy_number"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"OG-21-1301-1806-00054603"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</si>
  <si>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"registration_no"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"UP33AA1615"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</si>
  <si>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"rto"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"Raebareli"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</si>
  <si>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"address"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"50 GOOALI PUR, PARSHADEPUR, RAE-BARELI,, UTTAR PRADESH - 229129"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</si>
  <si>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"chassis_no"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"BLHA10BWF-HM70236"</t>
    </r>
    <r>
      <rPr>
        <sz val="11"/>
        <color rgb="FF000000"/>
        <rFont val="Candara"/>
        <charset val="134"/>
      </rPr>
      <t>,</t>
    </r>
  </si>
  <si>
    <t>MBLHA10BWFHM70236</t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</si>
  <si>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"email_id"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"ajeetsinghmourya778@gmail.com"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</si>
  <si>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"engine_no"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"A10EWFHM60336"</t>
    </r>
    <r>
      <rPr>
        <sz val="11"/>
        <color rgb="FF000000"/>
        <rFont val="Candara"/>
        <charset val="134"/>
      </rPr>
      <t>,</t>
    </r>
  </si>
  <si>
    <t>HA10EWFHM60336</t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</si>
  <si>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"insured_name"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"MUKESH KUMAR"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</si>
  <si>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"mfg_yr"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"2015"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</si>
  <si>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"mobile"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"8009068160"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</si>
  <si>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"period_of_insurance_end_date"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"27-Nov-2021"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</si>
  <si>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"period_of_insurance_start_date"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"28-Nov-2020"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</si>
  <si>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"policy_issuance_date"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"27-Nov-2020"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</si>
  <si>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"previous_policy_number"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"OG-21-3008-1806-00005494"</t>
    </r>
    <r>
      <rPr>
        <sz val="11"/>
        <color rgb="FF000000"/>
        <rFont val="Candara"/>
        <charset val="134"/>
      </rPr>
      <t>,</t>
    </r>
  </si>
  <si>
    <r>
      <rPr>
        <sz val="11"/>
        <color rgb="FF000000"/>
        <rFont val="Candara"/>
        <charset val="134"/>
      </rPr>
      <t>    </t>
    </r>
    <r>
      <rPr>
        <sz val="11"/>
        <color rgb="FFA31515"/>
        <rFont val="Candara"/>
        <charset val="134"/>
      </rPr>
      <t>"registration_no"</t>
    </r>
    <r>
      <rPr>
        <sz val="11"/>
        <color rgb="FF000000"/>
        <rFont val="Candara"/>
        <charset val="134"/>
      </rPr>
      <t>: </t>
    </r>
    <r>
      <rPr>
        <sz val="11"/>
        <color rgb="FF0451A5"/>
        <rFont val="Candara"/>
        <charset val="134"/>
      </rPr>
      <t>"UP33AL3295"</t>
    </r>
    <r>
      <rPr>
        <sz val="11"/>
        <color rgb="FF000000"/>
        <rFont val="Candara"/>
        <charset val="134"/>
      </rPr>
      <t>,</t>
    </r>
  </si>
</sst>
</file>

<file path=xl/styles.xml><?xml version="1.0" encoding="utf-8"?>
<styleSheet xmlns="http://schemas.openxmlformats.org/spreadsheetml/2006/main">
  <numFmts count="6">
    <numFmt numFmtId="176" formatCode="_ &quot;₹&quot;* #,##0.00_ ;_ &quot;₹&quot;* \-#,##0.00_ ;_ &quot;₹&quot;* &quot;-&quot;??_ ;_ @_ "/>
    <numFmt numFmtId="177" formatCode="_ * #,##0_ ;_ * \-#,##0_ ;_ * &quot;-&quot;_ ;_ @_ "/>
    <numFmt numFmtId="178" formatCode="_ * #,##0.00_ ;_ * \-#,##0.00_ ;_ * &quot;-&quot;??_ ;_ @_ "/>
    <numFmt numFmtId="179" formatCode="[$-409]d/mmm/yyyy;@"/>
    <numFmt numFmtId="180" formatCode="_ &quot;₹&quot;* #,##0_ ;_ &quot;₹&quot;* \-#,##0_ ;_ &quot;₹&quot;* &quot;-&quot;_ ;_ @_ "/>
    <numFmt numFmtId="181" formatCode="[$-409]d/mmm;@"/>
  </numFmts>
  <fonts count="36">
    <font>
      <sz val="11"/>
      <color theme="1"/>
      <name val="Calibri"/>
      <charset val="134"/>
      <scheme val="minor"/>
    </font>
    <font>
      <b/>
      <sz val="11"/>
      <color theme="1"/>
      <name val="Candara"/>
      <charset val="134"/>
    </font>
    <font>
      <sz val="11"/>
      <color theme="1"/>
      <name val="Candara"/>
      <charset val="134"/>
    </font>
    <font>
      <b/>
      <sz val="11"/>
      <color rgb="FF212121"/>
      <name val="Candara"/>
      <charset val="134"/>
    </font>
    <font>
      <sz val="11"/>
      <color rgb="FF000000"/>
      <name val="Candara"/>
      <charset val="134"/>
    </font>
    <font>
      <sz val="12"/>
      <color theme="1"/>
      <name val="Candara"/>
      <charset val="134"/>
    </font>
    <font>
      <sz val="10"/>
      <color theme="1"/>
      <name val="Candara"/>
      <charset val="134"/>
    </font>
    <font>
      <b/>
      <sz val="12"/>
      <color theme="1"/>
      <name val="Candara"/>
      <charset val="134"/>
    </font>
    <font>
      <b/>
      <sz val="10"/>
      <color theme="1"/>
      <name val="Candara"/>
      <charset val="134"/>
    </font>
    <font>
      <sz val="11"/>
      <color rgb="FFC00000"/>
      <name val="Candara"/>
      <charset val="134"/>
    </font>
    <font>
      <b/>
      <sz val="11"/>
      <color rgb="FF000000"/>
      <name val="Candara"/>
      <charset val="134"/>
    </font>
    <font>
      <b/>
      <sz val="11"/>
      <name val="Candara"/>
      <charset val="134"/>
    </font>
    <font>
      <sz val="11"/>
      <name val="Candara"/>
      <charset val="134"/>
    </font>
    <font>
      <sz val="11"/>
      <color rgb="FF212121"/>
      <name val="Candara"/>
      <charset val="134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A31515"/>
      <name val="Candara"/>
      <charset val="134"/>
    </font>
    <font>
      <sz val="11"/>
      <color rgb="FF0451A5"/>
      <name val="Candara"/>
      <charset val="134"/>
    </font>
  </fonts>
  <fills count="4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4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4" fillId="15" borderId="0" applyNumberFormat="0" applyBorder="0" applyAlignment="0" applyProtection="0">
      <alignment vertical="center"/>
    </xf>
    <xf numFmtId="178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80" fontId="15" fillId="0" borderId="0" applyFont="0" applyFill="0" applyBorder="0" applyAlignment="0" applyProtection="0">
      <alignment vertical="center"/>
    </xf>
    <xf numFmtId="176" fontId="15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26" borderId="37" applyNumberFormat="0" applyAlignment="0" applyProtection="0">
      <alignment vertical="center"/>
    </xf>
    <xf numFmtId="0" fontId="22" fillId="0" borderId="38" applyNumberFormat="0" applyFill="0" applyAlignment="0" applyProtection="0">
      <alignment vertical="center"/>
    </xf>
    <xf numFmtId="0" fontId="15" fillId="27" borderId="39" applyNumberFormat="0" applyFont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38" applyNumberFormat="0" applyFill="0" applyAlignment="0" applyProtection="0">
      <alignment vertical="center"/>
    </xf>
    <xf numFmtId="0" fontId="28" fillId="0" borderId="41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30" borderId="36" applyNumberFormat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25" borderId="42" applyNumberFormat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0" fillId="25" borderId="36" applyNumberFormat="0" applyAlignment="0" applyProtection="0">
      <alignment vertical="center"/>
    </xf>
    <xf numFmtId="0" fontId="24" fillId="0" borderId="40" applyNumberFormat="0" applyFill="0" applyAlignment="0" applyProtection="0">
      <alignment vertical="center"/>
    </xf>
    <xf numFmtId="0" fontId="31" fillId="0" borderId="43" applyNumberFormat="0" applyFill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4" fillId="4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</cellStyleXfs>
  <cellXfs count="124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179" fontId="2" fillId="0" borderId="0" xfId="0" applyNumberFormat="1" applyFont="1" applyAlignment="1">
      <alignment horizontal="left" wrapText="1"/>
    </xf>
    <xf numFmtId="0" fontId="5" fillId="0" borderId="0" xfId="0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49" fontId="8" fillId="0" borderId="5" xfId="0" applyNumberFormat="1" applyFont="1" applyBorder="1" applyAlignment="1">
      <alignment horizontal="center" vertical="center"/>
    </xf>
    <xf numFmtId="49" fontId="8" fillId="0" borderId="6" xfId="0" applyNumberFormat="1" applyFont="1" applyBorder="1" applyAlignment="1">
      <alignment horizontal="center" vertical="center"/>
    </xf>
    <xf numFmtId="49" fontId="8" fillId="0" borderId="7" xfId="0" applyNumberFormat="1" applyFont="1" applyBorder="1" applyAlignment="1">
      <alignment horizontal="center" vertical="center"/>
    </xf>
    <xf numFmtId="49" fontId="8" fillId="0" borderId="8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right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right" vertical="center"/>
    </xf>
    <xf numFmtId="0" fontId="2" fillId="0" borderId="1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4" fillId="7" borderId="9" xfId="0" applyFont="1" applyFill="1" applyBorder="1" applyAlignment="1">
      <alignment horizontal="right" vertical="center"/>
    </xf>
    <xf numFmtId="0" fontId="4" fillId="0" borderId="9" xfId="0" applyFont="1" applyFill="1" applyBorder="1" applyAlignment="1">
      <alignment horizontal="right" vertical="center"/>
    </xf>
    <xf numFmtId="0" fontId="10" fillId="0" borderId="9" xfId="0" applyFont="1" applyBorder="1" applyAlignment="1">
      <alignment horizontal="right" vertical="center"/>
    </xf>
    <xf numFmtId="0" fontId="4" fillId="8" borderId="9" xfId="0" applyFont="1" applyFill="1" applyBorder="1" applyAlignment="1">
      <alignment horizontal="right" vertical="center"/>
    </xf>
    <xf numFmtId="0" fontId="4" fillId="7" borderId="15" xfId="0" applyFont="1" applyFill="1" applyBorder="1" applyAlignment="1">
      <alignment horizontal="right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7" fillId="0" borderId="16" xfId="0" applyFont="1" applyBorder="1" applyAlignment="1">
      <alignment horizontal="right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8" fillId="0" borderId="13" xfId="0" applyFont="1" applyBorder="1" applyAlignment="1">
      <alignment horizontal="right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8" fillId="0" borderId="9" xfId="0" applyFont="1" applyBorder="1" applyAlignment="1">
      <alignment horizontal="right" vertical="center"/>
    </xf>
    <xf numFmtId="0" fontId="6" fillId="0" borderId="14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8" fillId="0" borderId="19" xfId="0" applyFont="1" applyBorder="1" applyAlignment="1">
      <alignment horizontal="right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1" fillId="0" borderId="16" xfId="0" applyFont="1" applyBorder="1" applyAlignment="1">
      <alignment horizontal="right" vertical="center"/>
    </xf>
    <xf numFmtId="0" fontId="12" fillId="0" borderId="17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" fillId="0" borderId="4" xfId="0" applyFont="1" applyBorder="1" applyAlignment="1">
      <alignment horizontal="right" vertical="center"/>
    </xf>
    <xf numFmtId="9" fontId="1" fillId="0" borderId="23" xfId="6" applyFont="1" applyBorder="1" applyAlignment="1">
      <alignment horizontal="center" vertical="center"/>
    </xf>
    <xf numFmtId="9" fontId="1" fillId="0" borderId="24" xfId="6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9" fontId="1" fillId="0" borderId="0" xfId="0" applyNumberFormat="1" applyFont="1" applyAlignment="1">
      <alignment horizontal="center" vertical="center"/>
    </xf>
    <xf numFmtId="0" fontId="6" fillId="9" borderId="0" xfId="0" applyFont="1" applyFill="1" applyAlignment="1">
      <alignment horizontal="right" vertical="center"/>
    </xf>
    <xf numFmtId="0" fontId="6" fillId="9" borderId="0" xfId="0" applyFont="1" applyFill="1" applyAlignment="1">
      <alignment horizontal="center" vertical="center"/>
    </xf>
    <xf numFmtId="9" fontId="6" fillId="9" borderId="0" xfId="6" applyFont="1" applyFill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6" fillId="10" borderId="0" xfId="0" applyFont="1" applyFill="1" applyAlignment="1">
      <alignment horizontal="right" vertical="center"/>
    </xf>
    <xf numFmtId="0" fontId="6" fillId="10" borderId="0" xfId="0" applyFont="1" applyFill="1" applyAlignment="1">
      <alignment horizontal="center" vertical="center"/>
    </xf>
    <xf numFmtId="9" fontId="6" fillId="10" borderId="0" xfId="0" applyNumberFormat="1" applyFont="1" applyFill="1" applyAlignment="1">
      <alignment horizontal="center" vertical="center"/>
    </xf>
    <xf numFmtId="0" fontId="6" fillId="11" borderId="0" xfId="0" applyFont="1" applyFill="1" applyAlignment="1">
      <alignment horizontal="right" vertical="center"/>
    </xf>
    <xf numFmtId="0" fontId="6" fillId="11" borderId="0" xfId="0" applyFont="1" applyFill="1" applyAlignment="1">
      <alignment horizontal="center" vertical="center"/>
    </xf>
    <xf numFmtId="9" fontId="6" fillId="11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49" fontId="8" fillId="0" borderId="26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26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9" fontId="1" fillId="0" borderId="32" xfId="6" applyFont="1" applyBorder="1" applyAlignment="1">
      <alignment horizontal="center" vertical="center"/>
    </xf>
    <xf numFmtId="0" fontId="2" fillId="3" borderId="0" xfId="0" applyFont="1" applyFill="1" applyAlignment="1">
      <alignment horizontal="left"/>
    </xf>
    <xf numFmtId="0" fontId="2" fillId="12" borderId="0" xfId="0" applyFont="1" applyFill="1" applyAlignment="1">
      <alignment horizontal="left"/>
    </xf>
    <xf numFmtId="0" fontId="12" fillId="13" borderId="0" xfId="0" applyFont="1" applyFill="1" applyAlignment="1">
      <alignment horizontal="left"/>
    </xf>
    <xf numFmtId="0" fontId="1" fillId="0" borderId="33" xfId="0" applyFont="1" applyBorder="1" applyAlignment="1">
      <alignment horizontal="center" vertical="center"/>
    </xf>
    <xf numFmtId="181" fontId="7" fillId="0" borderId="12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81" fontId="7" fillId="0" borderId="7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vertical="center"/>
    </xf>
    <xf numFmtId="181" fontId="2" fillId="0" borderId="11" xfId="0" applyNumberFormat="1" applyFont="1" applyBorder="1" applyAlignment="1">
      <alignment horizontal="center" vertical="center"/>
    </xf>
    <xf numFmtId="0" fontId="2" fillId="14" borderId="11" xfId="0" applyFont="1" applyFill="1" applyBorder="1" applyAlignment="1">
      <alignment vertical="center"/>
    </xf>
    <xf numFmtId="49" fontId="2" fillId="0" borderId="12" xfId="0" applyNumberFormat="1" applyFon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181" fontId="2" fillId="0" borderId="12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14" borderId="12" xfId="0" applyFont="1" applyFill="1" applyBorder="1" applyAlignment="1">
      <alignment vertical="center"/>
    </xf>
    <xf numFmtId="0" fontId="2" fillId="0" borderId="34" xfId="0" applyFont="1" applyBorder="1" applyAlignment="1">
      <alignment horizontal="center" vertical="center"/>
    </xf>
    <xf numFmtId="0" fontId="2" fillId="0" borderId="34" xfId="0" applyFont="1" applyBorder="1" applyAlignment="1">
      <alignment vertical="center"/>
    </xf>
    <xf numFmtId="0" fontId="2" fillId="0" borderId="22" xfId="0" applyFont="1" applyBorder="1" applyAlignment="1">
      <alignment horizontal="center" vertical="center"/>
    </xf>
    <xf numFmtId="0" fontId="2" fillId="0" borderId="22" xfId="0" applyFont="1" applyBorder="1" applyAlignment="1">
      <alignment vertical="center"/>
    </xf>
    <xf numFmtId="0" fontId="13" fillId="0" borderId="22" xfId="0" applyFont="1" applyBorder="1" applyAlignment="1">
      <alignment horizontal="center" vertical="center" wrapText="1"/>
    </xf>
    <xf numFmtId="0" fontId="2" fillId="0" borderId="22" xfId="0" applyFont="1" applyFill="1" applyBorder="1" applyAlignment="1">
      <alignment vertical="center"/>
    </xf>
    <xf numFmtId="0" fontId="13" fillId="0" borderId="34" xfId="0" applyFont="1" applyBorder="1" applyAlignment="1">
      <alignment horizontal="center" vertical="center" wrapText="1"/>
    </xf>
    <xf numFmtId="0" fontId="2" fillId="0" borderId="34" xfId="0" applyFont="1" applyFill="1" applyBorder="1" applyAlignment="1">
      <alignment vertical="center"/>
    </xf>
    <xf numFmtId="0" fontId="13" fillId="0" borderId="7" xfId="0" applyFont="1" applyBorder="1" applyAlignment="1">
      <alignment horizontal="center" vertical="center" wrapText="1"/>
    </xf>
    <xf numFmtId="0" fontId="2" fillId="0" borderId="7" xfId="0" applyFont="1" applyFill="1" applyBorder="1" applyAlignment="1">
      <alignment vertical="center"/>
    </xf>
    <xf numFmtId="0" fontId="13" fillId="0" borderId="12" xfId="0" applyFont="1" applyBorder="1" applyAlignment="1">
      <alignment horizontal="center" vertical="center" wrapText="1"/>
    </xf>
    <xf numFmtId="0" fontId="2" fillId="0" borderId="12" xfId="0" applyFont="1" applyFill="1" applyBorder="1" applyAlignment="1">
      <alignment vertical="center"/>
    </xf>
    <xf numFmtId="0" fontId="2" fillId="0" borderId="22" xfId="0" applyFont="1" applyFill="1" applyBorder="1" applyAlignment="1">
      <alignment horizontal="center" vertical="center"/>
    </xf>
    <xf numFmtId="0" fontId="13" fillId="0" borderId="35" xfId="0" applyFont="1" applyBorder="1" applyAlignment="1">
      <alignment horizontal="center" vertical="center" wrapText="1"/>
    </xf>
    <xf numFmtId="0" fontId="2" fillId="0" borderId="11" xfId="0" applyFont="1" applyFill="1" applyBorder="1" applyAlignment="1">
      <alignment vertical="center"/>
    </xf>
    <xf numFmtId="181" fontId="2" fillId="0" borderId="7" xfId="0" applyNumberFormat="1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 wrapText="1"/>
    </xf>
    <xf numFmtId="0" fontId="2" fillId="14" borderId="7" xfId="0" applyFont="1" applyFill="1" applyBorder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8"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499984740745262"/>
        </patternFill>
      </fill>
    </dxf>
    <dxf>
      <font>
        <b val="1"/>
        <i val="0"/>
        <color rgb="FFFF0000"/>
      </font>
    </dxf>
    <dxf>
      <fill>
        <patternFill patternType="solid">
          <bgColor theme="7" tint="0.399945066682943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 tint="0.59996337778862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73"/>
  <sheetViews>
    <sheetView tabSelected="1" zoomScale="70" zoomScaleNormal="70" workbookViewId="0">
      <pane xSplit="1" topLeftCell="B1" activePane="topRight" state="frozen"/>
      <selection/>
      <selection pane="topRight" activeCell="D26" sqref="D26"/>
    </sheetView>
  </sheetViews>
  <sheetFormatPr defaultColWidth="8.88888888888889" defaultRowHeight="14.4"/>
  <cols>
    <col min="1" max="1" width="44.4444444444444" style="14" customWidth="1"/>
    <col min="2" max="2" width="19.2222222222222" style="15" customWidth="1"/>
    <col min="3" max="3" width="18.7777777777778" style="15" customWidth="1"/>
    <col min="4" max="15" width="18.6666666666667" style="15" customWidth="1"/>
    <col min="16" max="16" width="8.88888888888889" style="14"/>
    <col min="17" max="17" width="16.6666666666667" style="14" customWidth="1"/>
    <col min="18" max="18" width="27.8888888888889" style="15" customWidth="1"/>
    <col min="19" max="20" width="30.5555555555556" style="14" customWidth="1"/>
    <col min="21" max="21" width="8.88888888888889" style="14" customWidth="1"/>
    <col min="22" max="22" width="21.2222222222222" style="14" customWidth="1"/>
    <col min="23" max="23" width="21.5555555555556" style="14" customWidth="1"/>
    <col min="24" max="24" width="25.2222222222222" style="14" customWidth="1"/>
    <col min="25" max="26" width="42.8888888888889" style="14" customWidth="1"/>
    <col min="27" max="16384" width="8.88888888888889" style="14"/>
  </cols>
  <sheetData>
    <row r="1" spans="1:19">
      <c r="A1" s="16" t="s">
        <v>0</v>
      </c>
      <c r="B1" s="17" t="s">
        <v>1</v>
      </c>
      <c r="Q1" s="14" t="s">
        <v>0</v>
      </c>
      <c r="R1" s="86" t="s">
        <v>2</v>
      </c>
      <c r="S1" s="86"/>
    </row>
    <row r="2" spans="1:19">
      <c r="A2" s="16"/>
      <c r="B2" s="18" t="s">
        <v>3</v>
      </c>
      <c r="R2" s="87" t="s">
        <v>4</v>
      </c>
      <c r="S2" s="87"/>
    </row>
    <row r="3" spans="1:19">
      <c r="A3" s="16"/>
      <c r="B3" s="19" t="s">
        <v>5</v>
      </c>
      <c r="R3" s="88" t="s">
        <v>6</v>
      </c>
      <c r="S3" s="88"/>
    </row>
    <row r="4" spans="18:18">
      <c r="R4" s="15" t="s">
        <v>7</v>
      </c>
    </row>
    <row r="5" ht="15.15"/>
    <row r="6" s="8" customFormat="1" ht="15.6" spans="1:47">
      <c r="A6" s="20" t="s">
        <v>8</v>
      </c>
      <c r="B6" s="21" t="s">
        <v>9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73"/>
      <c r="P6" s="14"/>
      <c r="Q6" s="89" t="s">
        <v>10</v>
      </c>
      <c r="R6" s="89"/>
      <c r="S6" s="89"/>
      <c r="T6" s="89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</row>
    <row r="7" s="9" customFormat="1" ht="15" customHeight="1" spans="1:48">
      <c r="A7" s="23"/>
      <c r="B7" s="24" t="s">
        <v>11</v>
      </c>
      <c r="C7" s="25" t="s">
        <v>12</v>
      </c>
      <c r="D7" s="26" t="s">
        <v>13</v>
      </c>
      <c r="E7" s="26" t="s">
        <v>14</v>
      </c>
      <c r="F7" s="27" t="s">
        <v>15</v>
      </c>
      <c r="G7" s="26" t="s">
        <v>16</v>
      </c>
      <c r="H7" s="26" t="s">
        <v>17</v>
      </c>
      <c r="I7" s="26" t="s">
        <v>18</v>
      </c>
      <c r="J7" s="26" t="s">
        <v>19</v>
      </c>
      <c r="K7" s="26" t="s">
        <v>20</v>
      </c>
      <c r="L7" s="26" t="s">
        <v>21</v>
      </c>
      <c r="M7" s="26" t="s">
        <v>22</v>
      </c>
      <c r="N7" s="26" t="s">
        <v>23</v>
      </c>
      <c r="O7" s="74" t="s">
        <v>24</v>
      </c>
      <c r="P7" s="75"/>
      <c r="Q7" s="90" t="s">
        <v>25</v>
      </c>
      <c r="R7" s="91" t="s">
        <v>26</v>
      </c>
      <c r="S7" s="91" t="s">
        <v>27</v>
      </c>
      <c r="T7" s="91"/>
      <c r="U7" s="75"/>
      <c r="V7" s="92" t="s">
        <v>28</v>
      </c>
      <c r="W7" s="92" t="s">
        <v>29</v>
      </c>
      <c r="X7" s="92" t="s">
        <v>30</v>
      </c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</row>
    <row r="8" customHeight="1" spans="1:24">
      <c r="A8" s="28" t="s">
        <v>31</v>
      </c>
      <c r="B8" s="29" t="s">
        <v>32</v>
      </c>
      <c r="C8" s="30" t="s">
        <v>32</v>
      </c>
      <c r="D8" s="31" t="s">
        <v>33</v>
      </c>
      <c r="E8" s="30" t="s">
        <v>33</v>
      </c>
      <c r="F8" s="30" t="s">
        <v>32</v>
      </c>
      <c r="G8" s="30" t="s">
        <v>32</v>
      </c>
      <c r="H8" s="30" t="s">
        <v>32</v>
      </c>
      <c r="I8" s="30" t="s">
        <v>32</v>
      </c>
      <c r="J8" s="30" t="s">
        <v>32</v>
      </c>
      <c r="K8" s="30" t="s">
        <v>32</v>
      </c>
      <c r="L8" s="30" t="s">
        <v>32</v>
      </c>
      <c r="M8" s="30" t="s">
        <v>32</v>
      </c>
      <c r="N8" s="30" t="s">
        <v>32</v>
      </c>
      <c r="O8" s="76" t="s">
        <v>32</v>
      </c>
      <c r="Q8" s="93"/>
      <c r="R8" s="94"/>
      <c r="S8" s="92" t="s">
        <v>34</v>
      </c>
      <c r="T8" s="92" t="s">
        <v>35</v>
      </c>
      <c r="V8" s="95" t="s">
        <v>11</v>
      </c>
      <c r="W8" s="96">
        <v>0</v>
      </c>
      <c r="X8" s="97" t="s">
        <v>36</v>
      </c>
    </row>
    <row r="9" spans="1:24">
      <c r="A9" s="32" t="s">
        <v>37</v>
      </c>
      <c r="B9" s="33" t="s">
        <v>32</v>
      </c>
      <c r="C9" s="31" t="s">
        <v>33</v>
      </c>
      <c r="D9" s="34" t="s">
        <v>32</v>
      </c>
      <c r="E9" s="34" t="s">
        <v>32</v>
      </c>
      <c r="F9" s="30" t="s">
        <v>32</v>
      </c>
      <c r="G9" s="31" t="s">
        <v>33</v>
      </c>
      <c r="H9" s="31" t="s">
        <v>33</v>
      </c>
      <c r="I9" s="31" t="s">
        <v>33</v>
      </c>
      <c r="J9" s="31" t="s">
        <v>33</v>
      </c>
      <c r="K9" s="31" t="s">
        <v>33</v>
      </c>
      <c r="L9" s="31" t="s">
        <v>33</v>
      </c>
      <c r="M9" s="31" t="s">
        <v>33</v>
      </c>
      <c r="N9" s="31" t="s">
        <v>33</v>
      </c>
      <c r="O9" s="31" t="s">
        <v>33</v>
      </c>
      <c r="Q9" s="98">
        <v>44341</v>
      </c>
      <c r="R9" s="30" t="s">
        <v>12</v>
      </c>
      <c r="S9" s="97" t="s">
        <v>38</v>
      </c>
      <c r="T9" s="99"/>
      <c r="V9" s="100" t="s">
        <v>12</v>
      </c>
      <c r="W9" s="101">
        <v>2</v>
      </c>
      <c r="X9" s="102" t="s">
        <v>36</v>
      </c>
    </row>
    <row r="10" ht="15.15" spans="1:24">
      <c r="A10" s="28" t="s">
        <v>39</v>
      </c>
      <c r="B10" s="33" t="s">
        <v>32</v>
      </c>
      <c r="C10" s="34" t="s">
        <v>32</v>
      </c>
      <c r="D10" s="34" t="s">
        <v>32</v>
      </c>
      <c r="E10" s="34" t="s">
        <v>32</v>
      </c>
      <c r="F10" s="30" t="s">
        <v>32</v>
      </c>
      <c r="G10" s="30" t="s">
        <v>32</v>
      </c>
      <c r="H10" s="30" t="s">
        <v>32</v>
      </c>
      <c r="I10" s="30" t="s">
        <v>32</v>
      </c>
      <c r="J10" s="30" t="s">
        <v>32</v>
      </c>
      <c r="K10" s="30" t="s">
        <v>32</v>
      </c>
      <c r="L10" s="30" t="s">
        <v>32</v>
      </c>
      <c r="M10" s="30" t="s">
        <v>32</v>
      </c>
      <c r="N10" s="30" t="s">
        <v>32</v>
      </c>
      <c r="O10" s="76" t="s">
        <v>32</v>
      </c>
      <c r="Q10" s="103"/>
      <c r="R10" s="41"/>
      <c r="S10" s="104" t="s">
        <v>40</v>
      </c>
      <c r="T10" s="105"/>
      <c r="V10" s="100" t="s">
        <v>13</v>
      </c>
      <c r="W10" s="101">
        <v>2</v>
      </c>
      <c r="X10" s="102" t="s">
        <v>36</v>
      </c>
    </row>
    <row r="11" spans="1:24">
      <c r="A11" s="28" t="s">
        <v>41</v>
      </c>
      <c r="B11" s="33" t="s">
        <v>32</v>
      </c>
      <c r="C11" s="34" t="s">
        <v>32</v>
      </c>
      <c r="D11" s="34" t="s">
        <v>32</v>
      </c>
      <c r="E11" s="34" t="s">
        <v>32</v>
      </c>
      <c r="F11" s="30" t="s">
        <v>32</v>
      </c>
      <c r="G11" s="30" t="s">
        <v>32</v>
      </c>
      <c r="H11" s="30" t="s">
        <v>32</v>
      </c>
      <c r="I11" s="30" t="s">
        <v>32</v>
      </c>
      <c r="J11" s="30" t="s">
        <v>32</v>
      </c>
      <c r="K11" s="30" t="s">
        <v>32</v>
      </c>
      <c r="L11" s="30" t="s">
        <v>32</v>
      </c>
      <c r="M11" s="30" t="s">
        <v>32</v>
      </c>
      <c r="N11" s="30" t="s">
        <v>32</v>
      </c>
      <c r="O11" s="76" t="s">
        <v>32</v>
      </c>
      <c r="Q11" s="103"/>
      <c r="R11" s="106" t="s">
        <v>13</v>
      </c>
      <c r="S11" s="107" t="s">
        <v>31</v>
      </c>
      <c r="T11" s="105"/>
      <c r="V11" s="100" t="s">
        <v>14</v>
      </c>
      <c r="W11" s="101">
        <v>4</v>
      </c>
      <c r="X11" s="102" t="s">
        <v>36</v>
      </c>
    </row>
    <row r="12" ht="15.15" spans="1:24">
      <c r="A12" s="35" t="s">
        <v>42</v>
      </c>
      <c r="B12" s="29" t="s">
        <v>43</v>
      </c>
      <c r="C12" s="30" t="s">
        <v>43</v>
      </c>
      <c r="D12" s="30" t="s">
        <v>43</v>
      </c>
      <c r="E12" s="30" t="s">
        <v>43</v>
      </c>
      <c r="F12" s="30" t="s">
        <v>43</v>
      </c>
      <c r="G12" s="30" t="s">
        <v>43</v>
      </c>
      <c r="H12" s="30" t="s">
        <v>43</v>
      </c>
      <c r="I12" s="30" t="s">
        <v>43</v>
      </c>
      <c r="J12" s="30" t="s">
        <v>43</v>
      </c>
      <c r="K12" s="30" t="s">
        <v>43</v>
      </c>
      <c r="L12" s="30" t="s">
        <v>43</v>
      </c>
      <c r="M12" s="30" t="s">
        <v>43</v>
      </c>
      <c r="N12" s="30" t="s">
        <v>43</v>
      </c>
      <c r="O12" s="76" t="s">
        <v>43</v>
      </c>
      <c r="Q12" s="103"/>
      <c r="R12" s="41"/>
      <c r="S12" s="104" t="s">
        <v>40</v>
      </c>
      <c r="T12" s="105"/>
      <c r="V12" s="100" t="s">
        <v>15</v>
      </c>
      <c r="W12" s="101">
        <v>1</v>
      </c>
      <c r="X12" s="102" t="s">
        <v>36</v>
      </c>
    </row>
    <row r="13" spans="1:24">
      <c r="A13" s="36" t="s">
        <v>44</v>
      </c>
      <c r="B13" s="29" t="s">
        <v>32</v>
      </c>
      <c r="C13" s="30" t="s">
        <v>32</v>
      </c>
      <c r="D13" s="30" t="s">
        <v>32</v>
      </c>
      <c r="E13" s="30" t="s">
        <v>32</v>
      </c>
      <c r="F13" s="30" t="s">
        <v>32</v>
      </c>
      <c r="G13" s="30" t="s">
        <v>32</v>
      </c>
      <c r="H13" s="30" t="s">
        <v>32</v>
      </c>
      <c r="I13" s="30" t="s">
        <v>32</v>
      </c>
      <c r="J13" s="30" t="s">
        <v>32</v>
      </c>
      <c r="K13" s="30" t="s">
        <v>32</v>
      </c>
      <c r="L13" s="30" t="s">
        <v>32</v>
      </c>
      <c r="M13" s="30" t="s">
        <v>32</v>
      </c>
      <c r="N13" s="30" t="s">
        <v>32</v>
      </c>
      <c r="O13" s="76" t="s">
        <v>32</v>
      </c>
      <c r="Q13" s="103"/>
      <c r="R13" s="106" t="s">
        <v>14</v>
      </c>
      <c r="S13" s="107" t="s">
        <v>31</v>
      </c>
      <c r="T13" s="105"/>
      <c r="V13" s="100" t="s">
        <v>16</v>
      </c>
      <c r="W13" s="101">
        <v>1</v>
      </c>
      <c r="X13" s="102" t="s">
        <v>36</v>
      </c>
    </row>
    <row r="14" spans="1:24">
      <c r="A14" s="36" t="s">
        <v>45</v>
      </c>
      <c r="B14" s="29" t="s">
        <v>32</v>
      </c>
      <c r="C14" s="30" t="s">
        <v>32</v>
      </c>
      <c r="D14" s="30" t="s">
        <v>32</v>
      </c>
      <c r="E14" s="30" t="s">
        <v>32</v>
      </c>
      <c r="F14" s="30" t="s">
        <v>32</v>
      </c>
      <c r="G14" s="30" t="s">
        <v>32</v>
      </c>
      <c r="H14" s="30" t="s">
        <v>32</v>
      </c>
      <c r="I14" s="30" t="s">
        <v>32</v>
      </c>
      <c r="J14" s="30" t="s">
        <v>32</v>
      </c>
      <c r="K14" s="30" t="s">
        <v>32</v>
      </c>
      <c r="L14" s="30" t="s">
        <v>32</v>
      </c>
      <c r="M14" s="30" t="s">
        <v>32</v>
      </c>
      <c r="N14" s="30" t="s">
        <v>32</v>
      </c>
      <c r="O14" s="76" t="s">
        <v>32</v>
      </c>
      <c r="Q14" s="103"/>
      <c r="R14" s="34"/>
      <c r="S14" s="102" t="s">
        <v>40</v>
      </c>
      <c r="T14" s="105"/>
      <c r="V14" s="100" t="s">
        <v>17</v>
      </c>
      <c r="W14" s="101">
        <v>1</v>
      </c>
      <c r="X14" s="102" t="s">
        <v>36</v>
      </c>
    </row>
    <row r="15" spans="1:24">
      <c r="A15" s="28" t="s">
        <v>46</v>
      </c>
      <c r="B15" s="33" t="s">
        <v>43</v>
      </c>
      <c r="C15" s="30" t="s">
        <v>32</v>
      </c>
      <c r="D15" s="30" t="s">
        <v>32</v>
      </c>
      <c r="E15" s="30" t="s">
        <v>32</v>
      </c>
      <c r="F15" s="30" t="s">
        <v>32</v>
      </c>
      <c r="G15" s="30" t="s">
        <v>43</v>
      </c>
      <c r="H15" s="30" t="s">
        <v>43</v>
      </c>
      <c r="I15" s="30" t="s">
        <v>43</v>
      </c>
      <c r="J15" s="30" t="s">
        <v>43</v>
      </c>
      <c r="K15" s="30" t="s">
        <v>43</v>
      </c>
      <c r="L15" s="30" t="s">
        <v>43</v>
      </c>
      <c r="M15" s="30" t="s">
        <v>32</v>
      </c>
      <c r="N15" s="30" t="s">
        <v>32</v>
      </c>
      <c r="O15" s="76" t="s">
        <v>32</v>
      </c>
      <c r="Q15" s="103"/>
      <c r="R15" s="34"/>
      <c r="S15" s="102" t="s">
        <v>47</v>
      </c>
      <c r="T15" s="105"/>
      <c r="V15" s="100" t="s">
        <v>18</v>
      </c>
      <c r="W15" s="101">
        <v>2</v>
      </c>
      <c r="X15" s="102" t="s">
        <v>36</v>
      </c>
    </row>
    <row r="16" ht="15.15" spans="1:24">
      <c r="A16" s="28" t="s">
        <v>48</v>
      </c>
      <c r="B16" s="33" t="s">
        <v>32</v>
      </c>
      <c r="C16" s="34" t="s">
        <v>32</v>
      </c>
      <c r="D16" s="34" t="s">
        <v>32</v>
      </c>
      <c r="E16" s="34" t="s">
        <v>32</v>
      </c>
      <c r="F16" s="30" t="s">
        <v>32</v>
      </c>
      <c r="G16" s="30" t="s">
        <v>32</v>
      </c>
      <c r="H16" s="30" t="s">
        <v>32</v>
      </c>
      <c r="I16" s="30" t="s">
        <v>32</v>
      </c>
      <c r="J16" s="30" t="s">
        <v>33</v>
      </c>
      <c r="K16" s="30" t="s">
        <v>32</v>
      </c>
      <c r="L16" s="30" t="s">
        <v>32</v>
      </c>
      <c r="M16" s="30" t="s">
        <v>32</v>
      </c>
      <c r="N16" s="30" t="s">
        <v>32</v>
      </c>
      <c r="O16" s="31" t="s">
        <v>33</v>
      </c>
      <c r="Q16" s="103"/>
      <c r="R16" s="41"/>
      <c r="S16" s="104" t="s">
        <v>49</v>
      </c>
      <c r="T16" s="105"/>
      <c r="V16" s="100" t="s">
        <v>19</v>
      </c>
      <c r="W16" s="101">
        <v>3</v>
      </c>
      <c r="X16" s="102" t="s">
        <v>36</v>
      </c>
    </row>
    <row r="17" ht="15.15" spans="1:24">
      <c r="A17" s="37" t="s">
        <v>50</v>
      </c>
      <c r="B17" s="29" t="s">
        <v>43</v>
      </c>
      <c r="C17" s="30" t="s">
        <v>43</v>
      </c>
      <c r="D17" s="30" t="s">
        <v>43</v>
      </c>
      <c r="E17" s="30" t="s">
        <v>43</v>
      </c>
      <c r="F17" s="30" t="s">
        <v>43</v>
      </c>
      <c r="G17" s="30" t="s">
        <v>43</v>
      </c>
      <c r="H17" s="30" t="s">
        <v>43</v>
      </c>
      <c r="I17" s="30" t="s">
        <v>43</v>
      </c>
      <c r="J17" s="30" t="s">
        <v>43</v>
      </c>
      <c r="K17" s="30" t="s">
        <v>43</v>
      </c>
      <c r="L17" s="30" t="s">
        <v>43</v>
      </c>
      <c r="M17" s="30" t="s">
        <v>43</v>
      </c>
      <c r="N17" s="30" t="s">
        <v>43</v>
      </c>
      <c r="O17" s="77" t="s">
        <v>43</v>
      </c>
      <c r="Q17" s="103"/>
      <c r="R17" s="108" t="s">
        <v>15</v>
      </c>
      <c r="S17" s="109" t="s">
        <v>49</v>
      </c>
      <c r="T17" s="105"/>
      <c r="V17" s="100" t="s">
        <v>20</v>
      </c>
      <c r="W17" s="101">
        <v>1</v>
      </c>
      <c r="X17" s="102" t="s">
        <v>36</v>
      </c>
    </row>
    <row r="18" ht="15.15" spans="1:24">
      <c r="A18" s="37" t="s">
        <v>51</v>
      </c>
      <c r="B18" s="29" t="s">
        <v>43</v>
      </c>
      <c r="C18" s="30" t="s">
        <v>43</v>
      </c>
      <c r="D18" s="30" t="s">
        <v>43</v>
      </c>
      <c r="E18" s="30" t="s">
        <v>43</v>
      </c>
      <c r="F18" s="30" t="s">
        <v>43</v>
      </c>
      <c r="G18" s="30" t="s">
        <v>43</v>
      </c>
      <c r="H18" s="30" t="s">
        <v>43</v>
      </c>
      <c r="I18" s="30" t="s">
        <v>43</v>
      </c>
      <c r="J18" s="30" t="s">
        <v>43</v>
      </c>
      <c r="K18" s="30" t="s">
        <v>43</v>
      </c>
      <c r="L18" s="30" t="s">
        <v>43</v>
      </c>
      <c r="M18" s="30" t="s">
        <v>43</v>
      </c>
      <c r="N18" s="30" t="s">
        <v>43</v>
      </c>
      <c r="O18" s="77" t="s">
        <v>43</v>
      </c>
      <c r="Q18" s="103"/>
      <c r="R18" s="110" t="s">
        <v>16</v>
      </c>
      <c r="S18" s="111" t="s">
        <v>38</v>
      </c>
      <c r="T18" s="105"/>
      <c r="V18" s="100" t="s">
        <v>21</v>
      </c>
      <c r="W18" s="101">
        <v>1</v>
      </c>
      <c r="X18" s="102" t="s">
        <v>36</v>
      </c>
    </row>
    <row r="19" ht="15.15" spans="1:24">
      <c r="A19" s="37" t="s">
        <v>52</v>
      </c>
      <c r="B19" s="29" t="s">
        <v>43</v>
      </c>
      <c r="C19" s="30" t="s">
        <v>43</v>
      </c>
      <c r="D19" s="30" t="s">
        <v>43</v>
      </c>
      <c r="E19" s="30" t="s">
        <v>43</v>
      </c>
      <c r="F19" s="30" t="s">
        <v>43</v>
      </c>
      <c r="G19" s="30" t="s">
        <v>43</v>
      </c>
      <c r="H19" s="30" t="s">
        <v>43</v>
      </c>
      <c r="I19" s="30" t="s">
        <v>43</v>
      </c>
      <c r="J19" s="30" t="s">
        <v>43</v>
      </c>
      <c r="K19" s="30" t="s">
        <v>43</v>
      </c>
      <c r="L19" s="30" t="s">
        <v>43</v>
      </c>
      <c r="M19" s="30" t="s">
        <v>43</v>
      </c>
      <c r="N19" s="30" t="s">
        <v>43</v>
      </c>
      <c r="O19" s="77" t="s">
        <v>43</v>
      </c>
      <c r="Q19" s="103"/>
      <c r="R19" s="110" t="s">
        <v>17</v>
      </c>
      <c r="S19" s="111" t="s">
        <v>38</v>
      </c>
      <c r="T19" s="105"/>
      <c r="V19" s="100" t="s">
        <v>22</v>
      </c>
      <c r="W19" s="101">
        <v>3</v>
      </c>
      <c r="X19" s="102" t="s">
        <v>36</v>
      </c>
    </row>
    <row r="20" spans="1:24">
      <c r="A20" s="28" t="s">
        <v>53</v>
      </c>
      <c r="B20" s="33" t="s">
        <v>32</v>
      </c>
      <c r="C20" s="34" t="s">
        <v>32</v>
      </c>
      <c r="D20" s="34" t="s">
        <v>32</v>
      </c>
      <c r="E20" s="34" t="s">
        <v>32</v>
      </c>
      <c r="F20" s="30" t="s">
        <v>32</v>
      </c>
      <c r="G20" s="30" t="s">
        <v>32</v>
      </c>
      <c r="H20" s="30" t="s">
        <v>32</v>
      </c>
      <c r="I20" s="30" t="s">
        <v>32</v>
      </c>
      <c r="J20" s="30" t="s">
        <v>32</v>
      </c>
      <c r="K20" s="30" t="s">
        <v>32</v>
      </c>
      <c r="L20" s="30" t="s">
        <v>32</v>
      </c>
      <c r="M20" s="30" t="s">
        <v>32</v>
      </c>
      <c r="N20" s="30" t="s">
        <v>32</v>
      </c>
      <c r="O20" s="76" t="s">
        <v>32</v>
      </c>
      <c r="Q20" s="103"/>
      <c r="R20" s="112" t="s">
        <v>18</v>
      </c>
      <c r="S20" s="113" t="s">
        <v>38</v>
      </c>
      <c r="T20" s="105"/>
      <c r="V20" s="100" t="s">
        <v>23</v>
      </c>
      <c r="W20" s="101">
        <v>1</v>
      </c>
      <c r="X20" s="102" t="s">
        <v>36</v>
      </c>
    </row>
    <row r="21" ht="15.15" spans="1:24">
      <c r="A21" s="28" t="s">
        <v>54</v>
      </c>
      <c r="B21" s="33" t="s">
        <v>32</v>
      </c>
      <c r="C21" s="31" t="s">
        <v>33</v>
      </c>
      <c r="D21" s="31" t="s">
        <v>33</v>
      </c>
      <c r="E21" s="34" t="s">
        <v>55</v>
      </c>
      <c r="F21" s="30" t="s">
        <v>32</v>
      </c>
      <c r="G21" s="30" t="s">
        <v>32</v>
      </c>
      <c r="H21" s="30" t="s">
        <v>32</v>
      </c>
      <c r="I21" s="31" t="s">
        <v>33</v>
      </c>
      <c r="J21" s="30" t="s">
        <v>33</v>
      </c>
      <c r="K21" s="30" t="s">
        <v>32</v>
      </c>
      <c r="L21" s="30" t="s">
        <v>32</v>
      </c>
      <c r="M21" s="30" t="s">
        <v>32</v>
      </c>
      <c r="N21" s="30" t="s">
        <v>32</v>
      </c>
      <c r="O21" s="76" t="s">
        <v>32</v>
      </c>
      <c r="Q21" s="103"/>
      <c r="R21" s="114"/>
      <c r="S21" s="115" t="s">
        <v>40</v>
      </c>
      <c r="T21" s="105"/>
      <c r="V21" s="100" t="s">
        <v>24</v>
      </c>
      <c r="W21" s="101">
        <v>2</v>
      </c>
      <c r="X21" s="102" t="s">
        <v>36</v>
      </c>
    </row>
    <row r="22" spans="1:20">
      <c r="A22" s="28" t="s">
        <v>56</v>
      </c>
      <c r="B22" s="33" t="s">
        <v>32</v>
      </c>
      <c r="C22" s="34" t="s">
        <v>32</v>
      </c>
      <c r="D22" s="34" t="s">
        <v>32</v>
      </c>
      <c r="E22" s="34" t="s">
        <v>32</v>
      </c>
      <c r="F22" s="30" t="s">
        <v>32</v>
      </c>
      <c r="G22" s="30" t="s">
        <v>32</v>
      </c>
      <c r="H22" s="30" t="s">
        <v>32</v>
      </c>
      <c r="I22" s="30" t="s">
        <v>32</v>
      </c>
      <c r="J22" s="30" t="s">
        <v>32</v>
      </c>
      <c r="K22" s="30" t="s">
        <v>32</v>
      </c>
      <c r="L22" s="30" t="s">
        <v>32</v>
      </c>
      <c r="M22" s="30" t="s">
        <v>32</v>
      </c>
      <c r="N22" s="30" t="s">
        <v>32</v>
      </c>
      <c r="O22" s="76" t="s">
        <v>32</v>
      </c>
      <c r="Q22" s="103"/>
      <c r="R22" s="112" t="s">
        <v>19</v>
      </c>
      <c r="S22" s="113" t="s">
        <v>38</v>
      </c>
      <c r="T22" s="105"/>
    </row>
    <row r="23" spans="1:20">
      <c r="A23" s="28" t="s">
        <v>57</v>
      </c>
      <c r="B23" s="33" t="s">
        <v>32</v>
      </c>
      <c r="C23" s="34" t="s">
        <v>32</v>
      </c>
      <c r="D23" s="34" t="s">
        <v>32</v>
      </c>
      <c r="E23" s="34" t="s">
        <v>32</v>
      </c>
      <c r="F23" s="34" t="s">
        <v>32</v>
      </c>
      <c r="G23" s="34" t="s">
        <v>43</v>
      </c>
      <c r="H23" s="34" t="s">
        <v>43</v>
      </c>
      <c r="I23" s="34" t="s">
        <v>43</v>
      </c>
      <c r="J23" s="34" t="s">
        <v>43</v>
      </c>
      <c r="K23" s="34" t="s">
        <v>43</v>
      </c>
      <c r="L23" s="34" t="s">
        <v>43</v>
      </c>
      <c r="M23" s="34" t="s">
        <v>32</v>
      </c>
      <c r="N23" s="34" t="s">
        <v>32</v>
      </c>
      <c r="O23" s="76" t="s">
        <v>32</v>
      </c>
      <c r="Q23" s="103"/>
      <c r="R23" s="116"/>
      <c r="S23" s="117" t="s">
        <v>58</v>
      </c>
      <c r="T23" s="105"/>
    </row>
    <row r="24" ht="15.15" spans="1:22">
      <c r="A24" s="38" t="s">
        <v>59</v>
      </c>
      <c r="B24" s="33" t="s">
        <v>32</v>
      </c>
      <c r="C24" s="34" t="s">
        <v>32</v>
      </c>
      <c r="D24" s="34" t="s">
        <v>32</v>
      </c>
      <c r="E24" s="34" t="s">
        <v>55</v>
      </c>
      <c r="F24" s="30" t="s">
        <v>32</v>
      </c>
      <c r="G24" s="30" t="s">
        <v>32</v>
      </c>
      <c r="H24" s="30" t="s">
        <v>32</v>
      </c>
      <c r="I24" s="30" t="s">
        <v>32</v>
      </c>
      <c r="J24" s="30" t="s">
        <v>32</v>
      </c>
      <c r="K24" s="30" t="s">
        <v>32</v>
      </c>
      <c r="L24" s="30" t="s">
        <v>32</v>
      </c>
      <c r="M24" s="30" t="s">
        <v>32</v>
      </c>
      <c r="N24" s="30" t="s">
        <v>32</v>
      </c>
      <c r="O24" s="76" t="s">
        <v>32</v>
      </c>
      <c r="Q24" s="103"/>
      <c r="R24" s="114"/>
      <c r="S24" s="104" t="s">
        <v>40</v>
      </c>
      <c r="T24" s="105"/>
      <c r="V24"/>
    </row>
    <row r="25" ht="15.15" spans="1:22">
      <c r="A25" s="28" t="s">
        <v>60</v>
      </c>
      <c r="B25" s="33" t="s">
        <v>43</v>
      </c>
      <c r="C25" s="34" t="s">
        <v>43</v>
      </c>
      <c r="D25" s="34" t="s">
        <v>43</v>
      </c>
      <c r="E25" s="34" t="s">
        <v>43</v>
      </c>
      <c r="F25" s="34" t="s">
        <v>43</v>
      </c>
      <c r="G25" s="34" t="s">
        <v>43</v>
      </c>
      <c r="H25" s="34" t="s">
        <v>43</v>
      </c>
      <c r="I25" s="34" t="s">
        <v>43</v>
      </c>
      <c r="J25" s="34" t="s">
        <v>43</v>
      </c>
      <c r="K25" s="34" t="s">
        <v>43</v>
      </c>
      <c r="L25" s="34" t="s">
        <v>43</v>
      </c>
      <c r="M25" s="34" t="s">
        <v>43</v>
      </c>
      <c r="N25" s="34" t="s">
        <v>43</v>
      </c>
      <c r="O25" s="76" t="s">
        <v>43</v>
      </c>
      <c r="Q25" s="103"/>
      <c r="R25" s="118" t="s">
        <v>20</v>
      </c>
      <c r="S25" s="111" t="s">
        <v>38</v>
      </c>
      <c r="T25" s="105"/>
      <c r="V25"/>
    </row>
    <row r="26" ht="15.15" spans="1:22">
      <c r="A26" s="28" t="s">
        <v>61</v>
      </c>
      <c r="B26" s="33" t="s">
        <v>43</v>
      </c>
      <c r="C26" s="34" t="s">
        <v>43</v>
      </c>
      <c r="D26" s="34" t="s">
        <v>43</v>
      </c>
      <c r="E26" s="34" t="s">
        <v>43</v>
      </c>
      <c r="F26" s="34" t="s">
        <v>43</v>
      </c>
      <c r="G26" s="34" t="s">
        <v>43</v>
      </c>
      <c r="H26" s="34" t="s">
        <v>43</v>
      </c>
      <c r="I26" s="34" t="s">
        <v>43</v>
      </c>
      <c r="J26" s="34" t="s">
        <v>43</v>
      </c>
      <c r="K26" s="34" t="s">
        <v>43</v>
      </c>
      <c r="L26" s="34" t="s">
        <v>43</v>
      </c>
      <c r="M26" s="34" t="s">
        <v>43</v>
      </c>
      <c r="N26" s="34" t="s">
        <v>43</v>
      </c>
      <c r="O26" s="76" t="s">
        <v>43</v>
      </c>
      <c r="Q26" s="103"/>
      <c r="R26" s="110" t="s">
        <v>21</v>
      </c>
      <c r="S26" s="111" t="s">
        <v>38</v>
      </c>
      <c r="T26" s="105"/>
      <c r="V26"/>
    </row>
    <row r="27" spans="1:22">
      <c r="A27" s="37" t="s">
        <v>62</v>
      </c>
      <c r="B27" s="33" t="s">
        <v>43</v>
      </c>
      <c r="C27" s="34" t="s">
        <v>32</v>
      </c>
      <c r="D27" s="34" t="s">
        <v>43</v>
      </c>
      <c r="E27" s="34" t="s">
        <v>43</v>
      </c>
      <c r="F27" s="34" t="s">
        <v>43</v>
      </c>
      <c r="G27" s="34" t="s">
        <v>43</v>
      </c>
      <c r="H27" s="34" t="s">
        <v>43</v>
      </c>
      <c r="I27" s="34" t="s">
        <v>43</v>
      </c>
      <c r="J27" s="34" t="s">
        <v>43</v>
      </c>
      <c r="K27" s="34" t="s">
        <v>43</v>
      </c>
      <c r="L27" s="34" t="s">
        <v>43</v>
      </c>
      <c r="M27" s="34" t="s">
        <v>43</v>
      </c>
      <c r="N27" s="34" t="s">
        <v>43</v>
      </c>
      <c r="O27" s="76" t="s">
        <v>43</v>
      </c>
      <c r="Q27" s="103"/>
      <c r="R27" s="112" t="s">
        <v>22</v>
      </c>
      <c r="S27" s="113" t="s">
        <v>38</v>
      </c>
      <c r="T27" s="105"/>
      <c r="V27"/>
    </row>
    <row r="28" spans="1:22">
      <c r="A28" s="37" t="s">
        <v>63</v>
      </c>
      <c r="B28" s="33" t="s">
        <v>43</v>
      </c>
      <c r="C28" s="34" t="s">
        <v>32</v>
      </c>
      <c r="D28" s="34" t="s">
        <v>43</v>
      </c>
      <c r="E28" s="34" t="s">
        <v>43</v>
      </c>
      <c r="F28" s="34" t="s">
        <v>43</v>
      </c>
      <c r="G28" s="34" t="s">
        <v>43</v>
      </c>
      <c r="H28" s="34" t="s">
        <v>43</v>
      </c>
      <c r="I28" s="34" t="s">
        <v>43</v>
      </c>
      <c r="J28" s="34" t="s">
        <v>43</v>
      </c>
      <c r="K28" s="34" t="s">
        <v>43</v>
      </c>
      <c r="L28" s="34" t="s">
        <v>43</v>
      </c>
      <c r="M28" s="34" t="s">
        <v>43</v>
      </c>
      <c r="N28" s="34" t="s">
        <v>43</v>
      </c>
      <c r="O28" s="76" t="s">
        <v>43</v>
      </c>
      <c r="Q28" s="103"/>
      <c r="R28" s="116"/>
      <c r="S28" s="117" t="s">
        <v>64</v>
      </c>
      <c r="T28" s="105"/>
      <c r="V28"/>
    </row>
    <row r="29" ht="15.15" spans="1:22">
      <c r="A29" s="28" t="s">
        <v>65</v>
      </c>
      <c r="B29" s="33" t="s">
        <v>32</v>
      </c>
      <c r="C29" s="34" t="s">
        <v>32</v>
      </c>
      <c r="D29" s="34" t="s">
        <v>32</v>
      </c>
      <c r="E29" s="34" t="s">
        <v>32</v>
      </c>
      <c r="F29" s="30" t="s">
        <v>32</v>
      </c>
      <c r="G29" s="30" t="s">
        <v>32</v>
      </c>
      <c r="H29" s="30" t="s">
        <v>32</v>
      </c>
      <c r="I29" s="30" t="s">
        <v>32</v>
      </c>
      <c r="J29" s="30" t="s">
        <v>32</v>
      </c>
      <c r="K29" s="30" t="s">
        <v>32</v>
      </c>
      <c r="L29" s="30" t="s">
        <v>32</v>
      </c>
      <c r="M29" s="30" t="s">
        <v>32</v>
      </c>
      <c r="N29" s="30" t="s">
        <v>32</v>
      </c>
      <c r="O29" s="76" t="s">
        <v>32</v>
      </c>
      <c r="Q29" s="103"/>
      <c r="R29" s="114"/>
      <c r="S29" s="115" t="s">
        <v>49</v>
      </c>
      <c r="T29" s="105"/>
      <c r="V29"/>
    </row>
    <row r="30" ht="15.15" spans="1:22">
      <c r="A30" s="28" t="s">
        <v>66</v>
      </c>
      <c r="B30" s="33" t="s">
        <v>32</v>
      </c>
      <c r="C30" s="34" t="s">
        <v>32</v>
      </c>
      <c r="D30" s="34" t="s">
        <v>32</v>
      </c>
      <c r="E30" s="34" t="s">
        <v>32</v>
      </c>
      <c r="F30" s="30" t="s">
        <v>32</v>
      </c>
      <c r="G30" s="30" t="s">
        <v>32</v>
      </c>
      <c r="H30" s="30" t="s">
        <v>32</v>
      </c>
      <c r="I30" s="30" t="s">
        <v>32</v>
      </c>
      <c r="J30" s="30" t="s">
        <v>32</v>
      </c>
      <c r="K30" s="30" t="s">
        <v>32</v>
      </c>
      <c r="L30" s="30" t="s">
        <v>32</v>
      </c>
      <c r="M30" s="31" t="s">
        <v>33</v>
      </c>
      <c r="N30" s="30" t="s">
        <v>32</v>
      </c>
      <c r="O30" s="76" t="s">
        <v>32</v>
      </c>
      <c r="Q30" s="103"/>
      <c r="R30" s="110" t="s">
        <v>23</v>
      </c>
      <c r="S30" s="111" t="s">
        <v>38</v>
      </c>
      <c r="T30" s="105"/>
      <c r="V30"/>
    </row>
    <row r="31" spans="1:22">
      <c r="A31" s="28" t="s">
        <v>67</v>
      </c>
      <c r="B31" s="33" t="s">
        <v>32</v>
      </c>
      <c r="C31" s="34" t="s">
        <v>32</v>
      </c>
      <c r="D31" s="34" t="s">
        <v>32</v>
      </c>
      <c r="E31" s="34" t="s">
        <v>32</v>
      </c>
      <c r="F31" s="30" t="s">
        <v>32</v>
      </c>
      <c r="G31" s="30" t="s">
        <v>32</v>
      </c>
      <c r="H31" s="30" t="s">
        <v>32</v>
      </c>
      <c r="I31" s="30" t="s">
        <v>32</v>
      </c>
      <c r="J31" s="30" t="s">
        <v>32</v>
      </c>
      <c r="K31" s="30" t="s">
        <v>32</v>
      </c>
      <c r="L31" s="30" t="s">
        <v>32</v>
      </c>
      <c r="M31" s="30" t="s">
        <v>32</v>
      </c>
      <c r="N31" s="30" t="s">
        <v>32</v>
      </c>
      <c r="O31" s="76" t="s">
        <v>32</v>
      </c>
      <c r="Q31" s="103"/>
      <c r="R31" s="119" t="s">
        <v>24</v>
      </c>
      <c r="S31" s="120" t="s">
        <v>38</v>
      </c>
      <c r="T31" s="105"/>
      <c r="V31"/>
    </row>
    <row r="32" ht="15.15" spans="1:22">
      <c r="A32" s="28" t="s">
        <v>68</v>
      </c>
      <c r="B32" s="33" t="s">
        <v>32</v>
      </c>
      <c r="C32" s="34" t="s">
        <v>32</v>
      </c>
      <c r="D32" s="34" t="s">
        <v>32</v>
      </c>
      <c r="E32" s="34" t="s">
        <v>32</v>
      </c>
      <c r="F32" s="34" t="s">
        <v>32</v>
      </c>
      <c r="G32" s="34" t="s">
        <v>32</v>
      </c>
      <c r="H32" s="34" t="s">
        <v>32</v>
      </c>
      <c r="I32" s="34" t="s">
        <v>32</v>
      </c>
      <c r="J32" s="34" t="s">
        <v>32</v>
      </c>
      <c r="K32" s="34" t="s">
        <v>32</v>
      </c>
      <c r="L32" s="34" t="s">
        <v>32</v>
      </c>
      <c r="M32" s="34" t="s">
        <v>32</v>
      </c>
      <c r="N32" s="34" t="s">
        <v>32</v>
      </c>
      <c r="O32" s="76" t="s">
        <v>32</v>
      </c>
      <c r="Q32" s="121"/>
      <c r="R32" s="122"/>
      <c r="S32" s="115" t="s">
        <v>58</v>
      </c>
      <c r="T32" s="123"/>
      <c r="V32"/>
    </row>
    <row r="33" ht="13.8" customHeight="1" spans="1:18">
      <c r="A33" s="35" t="s">
        <v>69</v>
      </c>
      <c r="B33" s="33" t="s">
        <v>32</v>
      </c>
      <c r="C33" s="34" t="s">
        <v>32</v>
      </c>
      <c r="D33" s="34" t="s">
        <v>32</v>
      </c>
      <c r="E33" s="34" t="s">
        <v>32</v>
      </c>
      <c r="F33" s="34" t="s">
        <v>32</v>
      </c>
      <c r="G33" s="34" t="s">
        <v>32</v>
      </c>
      <c r="H33" s="34" t="s">
        <v>32</v>
      </c>
      <c r="I33" s="34" t="s">
        <v>32</v>
      </c>
      <c r="J33" s="34" t="s">
        <v>32</v>
      </c>
      <c r="K33" s="34" t="s">
        <v>32</v>
      </c>
      <c r="L33" s="34" t="s">
        <v>32</v>
      </c>
      <c r="M33" s="34" t="s">
        <v>32</v>
      </c>
      <c r="N33" s="34" t="s">
        <v>32</v>
      </c>
      <c r="O33" s="76" t="s">
        <v>32</v>
      </c>
      <c r="R33" s="14"/>
    </row>
    <row r="34" spans="1:18">
      <c r="A34" s="28" t="s">
        <v>70</v>
      </c>
      <c r="B34" s="33" t="s">
        <v>32</v>
      </c>
      <c r="C34" s="34" t="s">
        <v>32</v>
      </c>
      <c r="D34" s="34" t="s">
        <v>32</v>
      </c>
      <c r="E34" s="34" t="s">
        <v>32</v>
      </c>
      <c r="F34" s="30" t="s">
        <v>32</v>
      </c>
      <c r="G34" s="30" t="s">
        <v>32</v>
      </c>
      <c r="H34" s="30" t="s">
        <v>32</v>
      </c>
      <c r="I34" s="30" t="s">
        <v>32</v>
      </c>
      <c r="J34" s="30" t="s">
        <v>32</v>
      </c>
      <c r="K34" s="30" t="s">
        <v>32</v>
      </c>
      <c r="L34" s="30" t="s">
        <v>32</v>
      </c>
      <c r="M34" s="30" t="s">
        <v>32</v>
      </c>
      <c r="N34" s="30" t="s">
        <v>32</v>
      </c>
      <c r="O34" s="76" t="s">
        <v>32</v>
      </c>
      <c r="R34" s="14"/>
    </row>
    <row r="35" spans="1:18">
      <c r="A35" s="35" t="s">
        <v>71</v>
      </c>
      <c r="B35" s="33" t="s">
        <v>43</v>
      </c>
      <c r="C35" s="34" t="s">
        <v>43</v>
      </c>
      <c r="D35" s="34" t="s">
        <v>43</v>
      </c>
      <c r="E35" s="34" t="s">
        <v>43</v>
      </c>
      <c r="F35" s="34" t="s">
        <v>43</v>
      </c>
      <c r="G35" s="34" t="s">
        <v>43</v>
      </c>
      <c r="H35" s="34" t="s">
        <v>43</v>
      </c>
      <c r="I35" s="34" t="s">
        <v>43</v>
      </c>
      <c r="J35" s="34" t="s">
        <v>43</v>
      </c>
      <c r="K35" s="34" t="s">
        <v>43</v>
      </c>
      <c r="L35" s="34" t="s">
        <v>43</v>
      </c>
      <c r="M35" s="34" t="s">
        <v>43</v>
      </c>
      <c r="N35" s="34" t="s">
        <v>43</v>
      </c>
      <c r="O35" s="76" t="s">
        <v>43</v>
      </c>
      <c r="Q35" s="13"/>
      <c r="R35" s="14"/>
    </row>
    <row r="36" spans="1:18">
      <c r="A36" s="38" t="s">
        <v>72</v>
      </c>
      <c r="B36" s="33" t="s">
        <v>32</v>
      </c>
      <c r="C36" s="34" t="s">
        <v>32</v>
      </c>
      <c r="D36" s="34" t="s">
        <v>32</v>
      </c>
      <c r="E36" s="34" t="s">
        <v>55</v>
      </c>
      <c r="F36" s="34" t="s">
        <v>55</v>
      </c>
      <c r="G36" s="30" t="s">
        <v>32</v>
      </c>
      <c r="H36" s="30" t="s">
        <v>32</v>
      </c>
      <c r="I36" s="30" t="s">
        <v>32</v>
      </c>
      <c r="J36" s="30" t="s">
        <v>32</v>
      </c>
      <c r="K36" s="30" t="s">
        <v>32</v>
      </c>
      <c r="L36" s="30" t="s">
        <v>32</v>
      </c>
      <c r="M36" s="31" t="s">
        <v>33</v>
      </c>
      <c r="N36" s="30" t="s">
        <v>32</v>
      </c>
      <c r="O36" s="76" t="s">
        <v>32</v>
      </c>
      <c r="R36" s="14"/>
    </row>
    <row r="37" spans="1:18">
      <c r="A37" s="36" t="s">
        <v>73</v>
      </c>
      <c r="B37" s="33" t="s">
        <v>43</v>
      </c>
      <c r="C37" s="34" t="s">
        <v>43</v>
      </c>
      <c r="D37" s="34" t="s">
        <v>43</v>
      </c>
      <c r="E37" s="34" t="s">
        <v>43</v>
      </c>
      <c r="F37" s="30" t="s">
        <v>43</v>
      </c>
      <c r="G37" s="30" t="s">
        <v>43</v>
      </c>
      <c r="H37" s="30" t="s">
        <v>43</v>
      </c>
      <c r="I37" s="30" t="s">
        <v>43</v>
      </c>
      <c r="J37" s="30" t="s">
        <v>43</v>
      </c>
      <c r="K37" s="30" t="s">
        <v>43</v>
      </c>
      <c r="L37" s="30" t="s">
        <v>43</v>
      </c>
      <c r="M37" s="30" t="s">
        <v>43</v>
      </c>
      <c r="N37" s="30" t="s">
        <v>43</v>
      </c>
      <c r="O37" s="76" t="s">
        <v>43</v>
      </c>
      <c r="R37" s="14"/>
    </row>
    <row r="38" spans="1:18">
      <c r="A38" s="36" t="s">
        <v>74</v>
      </c>
      <c r="B38" s="33" t="s">
        <v>43</v>
      </c>
      <c r="C38" s="34" t="s">
        <v>43</v>
      </c>
      <c r="D38" s="34" t="s">
        <v>43</v>
      </c>
      <c r="E38" s="34" t="s">
        <v>43</v>
      </c>
      <c r="F38" s="30" t="s">
        <v>43</v>
      </c>
      <c r="G38" s="30" t="s">
        <v>43</v>
      </c>
      <c r="H38" s="30" t="s">
        <v>43</v>
      </c>
      <c r="I38" s="30" t="s">
        <v>43</v>
      </c>
      <c r="J38" s="30" t="s">
        <v>43</v>
      </c>
      <c r="K38" s="30" t="s">
        <v>43</v>
      </c>
      <c r="L38" s="30" t="s">
        <v>43</v>
      </c>
      <c r="M38" s="30" t="s">
        <v>43</v>
      </c>
      <c r="N38" s="30" t="s">
        <v>43</v>
      </c>
      <c r="O38" s="76" t="s">
        <v>43</v>
      </c>
      <c r="R38" s="14"/>
    </row>
    <row r="39" spans="1:18">
      <c r="A39" s="28" t="s">
        <v>75</v>
      </c>
      <c r="B39" s="33" t="s">
        <v>32</v>
      </c>
      <c r="C39" s="34" t="s">
        <v>32</v>
      </c>
      <c r="D39" s="34" t="s">
        <v>32</v>
      </c>
      <c r="E39" s="34" t="s">
        <v>32</v>
      </c>
      <c r="F39" s="30" t="s">
        <v>32</v>
      </c>
      <c r="G39" s="30" t="s">
        <v>32</v>
      </c>
      <c r="H39" s="30" t="s">
        <v>32</v>
      </c>
      <c r="I39" s="30" t="s">
        <v>32</v>
      </c>
      <c r="J39" s="30" t="s">
        <v>32</v>
      </c>
      <c r="K39" s="30" t="s">
        <v>32</v>
      </c>
      <c r="L39" s="30" t="s">
        <v>32</v>
      </c>
      <c r="M39" s="30" t="s">
        <v>32</v>
      </c>
      <c r="N39" s="30" t="s">
        <v>32</v>
      </c>
      <c r="O39" s="76" t="s">
        <v>32</v>
      </c>
      <c r="R39" s="14"/>
    </row>
    <row r="40" spans="1:18">
      <c r="A40" s="28" t="s">
        <v>76</v>
      </c>
      <c r="B40" s="33" t="s">
        <v>32</v>
      </c>
      <c r="C40" s="34" t="s">
        <v>32</v>
      </c>
      <c r="D40" s="34" t="s">
        <v>32</v>
      </c>
      <c r="E40" s="34" t="s">
        <v>32</v>
      </c>
      <c r="F40" s="30" t="s">
        <v>32</v>
      </c>
      <c r="G40" s="30" t="s">
        <v>32</v>
      </c>
      <c r="H40" s="30" t="s">
        <v>32</v>
      </c>
      <c r="I40" s="30" t="s">
        <v>32</v>
      </c>
      <c r="J40" s="30" t="s">
        <v>32</v>
      </c>
      <c r="K40" s="30" t="s">
        <v>32</v>
      </c>
      <c r="L40" s="30" t="s">
        <v>32</v>
      </c>
      <c r="M40" s="30" t="s">
        <v>32</v>
      </c>
      <c r="N40" s="30" t="s">
        <v>32</v>
      </c>
      <c r="O40" s="76" t="s">
        <v>32</v>
      </c>
      <c r="R40" s="14"/>
    </row>
    <row r="41" spans="1:18">
      <c r="A41" s="28" t="s">
        <v>77</v>
      </c>
      <c r="B41" s="33" t="s">
        <v>43</v>
      </c>
      <c r="C41" s="34" t="s">
        <v>43</v>
      </c>
      <c r="D41" s="34" t="s">
        <v>43</v>
      </c>
      <c r="E41" s="34" t="s">
        <v>43</v>
      </c>
      <c r="F41" s="34" t="s">
        <v>43</v>
      </c>
      <c r="G41" s="34" t="s">
        <v>43</v>
      </c>
      <c r="H41" s="34" t="s">
        <v>43</v>
      </c>
      <c r="I41" s="34" t="s">
        <v>43</v>
      </c>
      <c r="J41" s="34" t="s">
        <v>43</v>
      </c>
      <c r="K41" s="34" t="s">
        <v>43</v>
      </c>
      <c r="L41" s="34" t="s">
        <v>43</v>
      </c>
      <c r="M41" s="34" t="s">
        <v>43</v>
      </c>
      <c r="N41" s="34" t="s">
        <v>43</v>
      </c>
      <c r="O41" s="76" t="s">
        <v>43</v>
      </c>
      <c r="P41" s="78"/>
      <c r="R41" s="14"/>
    </row>
    <row r="42" ht="15.15" spans="1:18">
      <c r="A42" s="39" t="s">
        <v>78</v>
      </c>
      <c r="B42" s="40" t="s">
        <v>32</v>
      </c>
      <c r="C42" s="41" t="s">
        <v>32</v>
      </c>
      <c r="D42" s="41" t="s">
        <v>32</v>
      </c>
      <c r="E42" s="41" t="s">
        <v>32</v>
      </c>
      <c r="F42" s="41" t="s">
        <v>32</v>
      </c>
      <c r="G42" s="41" t="s">
        <v>32</v>
      </c>
      <c r="H42" s="41" t="s">
        <v>32</v>
      </c>
      <c r="I42" s="41" t="s">
        <v>32</v>
      </c>
      <c r="J42" s="41" t="s">
        <v>32</v>
      </c>
      <c r="K42" s="41" t="s">
        <v>32</v>
      </c>
      <c r="L42" s="41" t="s">
        <v>32</v>
      </c>
      <c r="M42" s="41" t="s">
        <v>32</v>
      </c>
      <c r="N42" s="41" t="s">
        <v>32</v>
      </c>
      <c r="O42" s="79" t="s">
        <v>32</v>
      </c>
      <c r="P42" s="13"/>
      <c r="Q42" s="13"/>
      <c r="R42" s="14"/>
    </row>
    <row r="43" s="10" customFormat="1" ht="16.35" spans="1:41">
      <c r="A43" s="42" t="s">
        <v>79</v>
      </c>
      <c r="B43" s="43">
        <f t="shared" ref="B43:O43" si="0">COUNTIF(B8:B42,"=YES")</f>
        <v>22</v>
      </c>
      <c r="C43" s="44">
        <f t="shared" si="0"/>
        <v>23</v>
      </c>
      <c r="D43" s="44">
        <f t="shared" si="0"/>
        <v>21</v>
      </c>
      <c r="E43" s="44">
        <f t="shared" si="0"/>
        <v>19</v>
      </c>
      <c r="F43" s="44">
        <f t="shared" si="0"/>
        <v>22</v>
      </c>
      <c r="G43" s="44">
        <f t="shared" ref="G43" si="1">COUNTIF(G8:G42,"=YES")</f>
        <v>20</v>
      </c>
      <c r="H43" s="44">
        <f t="shared" ref="H43" si="2">COUNTIF(H8:H42,"=YES")</f>
        <v>20</v>
      </c>
      <c r="I43" s="44">
        <f t="shared" ref="I43" si="3">COUNTIF(I8:I42,"=YES")</f>
        <v>19</v>
      </c>
      <c r="J43" s="44">
        <f t="shared" ref="J43" si="4">COUNTIF(J8:J42,"=YES")</f>
        <v>18</v>
      </c>
      <c r="K43" s="44">
        <f t="shared" si="0"/>
        <v>20</v>
      </c>
      <c r="L43" s="44">
        <f t="shared" si="0"/>
        <v>20</v>
      </c>
      <c r="M43" s="44">
        <f t="shared" si="0"/>
        <v>20</v>
      </c>
      <c r="N43" s="44">
        <f t="shared" si="0"/>
        <v>22</v>
      </c>
      <c r="O43" s="80">
        <f t="shared" si="0"/>
        <v>21</v>
      </c>
      <c r="P43" s="14"/>
      <c r="Q43" s="14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</row>
    <row r="44" s="11" customFormat="1" spans="1:17">
      <c r="A44" s="45" t="s">
        <v>80</v>
      </c>
      <c r="B44" s="46" t="s">
        <v>81</v>
      </c>
      <c r="C44" s="47" t="s">
        <v>81</v>
      </c>
      <c r="D44" s="47" t="s">
        <v>81</v>
      </c>
      <c r="E44" s="47" t="s">
        <v>81</v>
      </c>
      <c r="F44" s="47" t="s">
        <v>81</v>
      </c>
      <c r="G44" s="47" t="s">
        <v>81</v>
      </c>
      <c r="H44" s="47" t="s">
        <v>81</v>
      </c>
      <c r="I44" s="47" t="s">
        <v>81</v>
      </c>
      <c r="J44" s="47" t="s">
        <v>81</v>
      </c>
      <c r="K44" s="47" t="s">
        <v>81</v>
      </c>
      <c r="L44" s="47" t="s">
        <v>81</v>
      </c>
      <c r="M44" s="47" t="s">
        <v>81</v>
      </c>
      <c r="N44" s="47" t="s">
        <v>81</v>
      </c>
      <c r="O44" s="81" t="s">
        <v>81</v>
      </c>
      <c r="P44" s="12"/>
      <c r="Q44" s="14"/>
    </row>
    <row r="45" s="12" customFormat="1" spans="1:41">
      <c r="A45" s="48" t="s">
        <v>82</v>
      </c>
      <c r="B45" s="49" t="s">
        <v>83</v>
      </c>
      <c r="C45" s="50" t="s">
        <v>83</v>
      </c>
      <c r="D45" s="50" t="s">
        <v>83</v>
      </c>
      <c r="E45" s="50" t="s">
        <v>83</v>
      </c>
      <c r="F45" s="50" t="s">
        <v>83</v>
      </c>
      <c r="G45" s="50" t="s">
        <v>83</v>
      </c>
      <c r="H45" s="50" t="s">
        <v>83</v>
      </c>
      <c r="I45" s="50" t="s">
        <v>83</v>
      </c>
      <c r="J45" s="50" t="s">
        <v>83</v>
      </c>
      <c r="K45" s="50" t="s">
        <v>83</v>
      </c>
      <c r="L45" s="50" t="s">
        <v>83</v>
      </c>
      <c r="M45" s="50" t="s">
        <v>83</v>
      </c>
      <c r="N45" s="50" t="s">
        <v>83</v>
      </c>
      <c r="O45" s="82" t="s">
        <v>83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</row>
    <row r="46" s="12" customFormat="1" ht="15.15" spans="1:41">
      <c r="A46" s="51" t="s">
        <v>84</v>
      </c>
      <c r="B46" s="52" t="s">
        <v>85</v>
      </c>
      <c r="C46" s="53" t="s">
        <v>85</v>
      </c>
      <c r="D46" s="53" t="s">
        <v>85</v>
      </c>
      <c r="E46" s="53" t="s">
        <v>85</v>
      </c>
      <c r="F46" s="53" t="s">
        <v>85</v>
      </c>
      <c r="G46" s="53" t="s">
        <v>85</v>
      </c>
      <c r="H46" s="53" t="s">
        <v>85</v>
      </c>
      <c r="I46" s="53" t="s">
        <v>85</v>
      </c>
      <c r="J46" s="53" t="s">
        <v>85</v>
      </c>
      <c r="K46" s="53" t="s">
        <v>85</v>
      </c>
      <c r="L46" s="53" t="s">
        <v>85</v>
      </c>
      <c r="M46" s="53" t="s">
        <v>85</v>
      </c>
      <c r="N46" s="53" t="s">
        <v>85</v>
      </c>
      <c r="O46" s="83" t="s">
        <v>85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</row>
    <row r="47" ht="15.15" spans="1:18">
      <c r="A47" s="54" t="s">
        <v>86</v>
      </c>
      <c r="B47" s="55">
        <f t="shared" ref="B47:O47" si="5">COUNTA(B8:B42)-COUNTIF(B8:B42,"NA")</f>
        <v>22</v>
      </c>
      <c r="C47" s="56">
        <f t="shared" si="5"/>
        <v>25</v>
      </c>
      <c r="D47" s="56">
        <f t="shared" si="5"/>
        <v>23</v>
      </c>
      <c r="E47" s="56">
        <f t="shared" si="5"/>
        <v>23</v>
      </c>
      <c r="F47" s="56">
        <f t="shared" si="5"/>
        <v>23</v>
      </c>
      <c r="G47" s="56">
        <f t="shared" ref="G47:J47" si="6">COUNTA(G8:G42)-COUNTIF(G8:G42,"NA")</f>
        <v>21</v>
      </c>
      <c r="H47" s="56">
        <f t="shared" si="6"/>
        <v>21</v>
      </c>
      <c r="I47" s="56">
        <f t="shared" si="6"/>
        <v>21</v>
      </c>
      <c r="J47" s="56">
        <f t="shared" si="6"/>
        <v>21</v>
      </c>
      <c r="K47" s="56">
        <f t="shared" si="5"/>
        <v>21</v>
      </c>
      <c r="L47" s="56">
        <f t="shared" si="5"/>
        <v>21</v>
      </c>
      <c r="M47" s="56">
        <f t="shared" si="5"/>
        <v>23</v>
      </c>
      <c r="N47" s="56">
        <f t="shared" si="5"/>
        <v>23</v>
      </c>
      <c r="O47" s="84">
        <f t="shared" si="5"/>
        <v>23</v>
      </c>
      <c r="R47" s="14"/>
    </row>
    <row r="48" s="13" customFormat="1" ht="15.15" spans="1:17">
      <c r="A48" s="57" t="s">
        <v>87</v>
      </c>
      <c r="B48" s="58">
        <f t="shared" ref="B48:O48" si="7">B43/B47</f>
        <v>1</v>
      </c>
      <c r="C48" s="59">
        <f t="shared" si="7"/>
        <v>0.92</v>
      </c>
      <c r="D48" s="59">
        <f t="shared" si="7"/>
        <v>0.91304347826087</v>
      </c>
      <c r="E48" s="59">
        <f t="shared" si="7"/>
        <v>0.826086956521739</v>
      </c>
      <c r="F48" s="59">
        <f t="shared" si="7"/>
        <v>0.956521739130435</v>
      </c>
      <c r="G48" s="59">
        <f t="shared" ref="G48" si="8">G43/G47</f>
        <v>0.952380952380952</v>
      </c>
      <c r="H48" s="59">
        <f t="shared" ref="H48" si="9">H43/H47</f>
        <v>0.952380952380952</v>
      </c>
      <c r="I48" s="59">
        <f t="shared" ref="I48" si="10">I43/I47</f>
        <v>0.904761904761905</v>
      </c>
      <c r="J48" s="59">
        <f t="shared" ref="J48" si="11">J43/J47</f>
        <v>0.857142857142857</v>
      </c>
      <c r="K48" s="59">
        <f t="shared" si="7"/>
        <v>0.952380952380952</v>
      </c>
      <c r="L48" s="59">
        <f t="shared" si="7"/>
        <v>0.952380952380952</v>
      </c>
      <c r="M48" s="59">
        <f t="shared" si="7"/>
        <v>0.869565217391304</v>
      </c>
      <c r="N48" s="59">
        <f t="shared" si="7"/>
        <v>0.956521739130435</v>
      </c>
      <c r="O48" s="85">
        <f t="shared" si="7"/>
        <v>0.91304347826087</v>
      </c>
      <c r="Q48" s="14"/>
    </row>
    <row r="49" spans="1:18">
      <c r="A49" s="60" t="s">
        <v>88</v>
      </c>
      <c r="B49" s="61">
        <f>AVERAGE(B48:O48)</f>
        <v>0.923300798580302</v>
      </c>
      <c r="R49" s="14"/>
    </row>
    <row r="50" spans="1:18">
      <c r="A50" s="60" t="s">
        <v>89</v>
      </c>
      <c r="B50" s="62" t="s">
        <v>90</v>
      </c>
      <c r="C50" s="63">
        <f>COUNTIF(B46:O46,"HIGH")</f>
        <v>14</v>
      </c>
      <c r="D50" s="64">
        <f>SUMIF(B46:O46,"HIGH",B48:O48)/C50</f>
        <v>0.923300798580302</v>
      </c>
      <c r="R50" s="14"/>
    </row>
    <row r="51" spans="1:18">
      <c r="A51" s="65"/>
      <c r="B51" s="66" t="s">
        <v>91</v>
      </c>
      <c r="C51" s="67">
        <f>COUNTIF(B46:O46,"MEDIUM")</f>
        <v>0</v>
      </c>
      <c r="D51" s="68" t="e">
        <f>SUMIF(B46:O46,"MEDIUM",B48:O48)/C51</f>
        <v>#DIV/0!</v>
      </c>
      <c r="R51" s="14"/>
    </row>
    <row r="52" spans="1:18">
      <c r="A52" s="65"/>
      <c r="B52" s="69" t="s">
        <v>92</v>
      </c>
      <c r="C52" s="70">
        <f>COUNTIF(B46:O46,"LOW")</f>
        <v>0</v>
      </c>
      <c r="D52" s="71" t="e">
        <f>SUMIF(B46:O46,"LOW",B48:O48)/C52</f>
        <v>#DIV/0!</v>
      </c>
      <c r="R52" s="14"/>
    </row>
    <row r="53" spans="1:18">
      <c r="A53" s="65"/>
      <c r="B53" s="72" t="s">
        <v>84</v>
      </c>
      <c r="C53" s="72" t="s">
        <v>93</v>
      </c>
      <c r="D53" s="72" t="s">
        <v>94</v>
      </c>
      <c r="R53" s="14"/>
    </row>
    <row r="54" spans="18:18">
      <c r="R54" s="14"/>
    </row>
    <row r="55" spans="18:18">
      <c r="R55" s="14"/>
    </row>
    <row r="56" spans="18:18">
      <c r="R56" s="14"/>
    </row>
    <row r="57" spans="18:18">
      <c r="R57" s="14"/>
    </row>
    <row r="58" spans="18:18">
      <c r="R58" s="14"/>
    </row>
    <row r="59" spans="18:18">
      <c r="R59" s="14"/>
    </row>
    <row r="60" spans="18:18">
      <c r="R60" s="14"/>
    </row>
    <row r="61" spans="18:18">
      <c r="R61" s="14"/>
    </row>
    <row r="62" spans="18:18">
      <c r="R62" s="14"/>
    </row>
    <row r="63" spans="18:18">
      <c r="R63" s="14"/>
    </row>
    <row r="64" spans="18:18">
      <c r="R64" s="14"/>
    </row>
    <row r="65" spans="18:18">
      <c r="R65" s="14"/>
    </row>
    <row r="66" spans="18:18">
      <c r="R66" s="14"/>
    </row>
    <row r="67" spans="18:18">
      <c r="R67" s="14"/>
    </row>
    <row r="68" spans="18:18">
      <c r="R68" s="14"/>
    </row>
    <row r="69" spans="18:18">
      <c r="R69" s="14"/>
    </row>
    <row r="70" spans="18:18">
      <c r="R70" s="14"/>
    </row>
    <row r="71" spans="18:18">
      <c r="R71" s="14"/>
    </row>
    <row r="72" spans="18:18">
      <c r="R72" s="14"/>
    </row>
    <row r="73" spans="18:18">
      <c r="R73" s="14"/>
    </row>
  </sheetData>
  <mergeCells count="17">
    <mergeCell ref="R1:S1"/>
    <mergeCell ref="R2:S2"/>
    <mergeCell ref="R3:S3"/>
    <mergeCell ref="B6:O6"/>
    <mergeCell ref="Q6:T6"/>
    <mergeCell ref="S7:T7"/>
    <mergeCell ref="A6:A7"/>
    <mergeCell ref="Q7:Q8"/>
    <mergeCell ref="Q9:Q32"/>
    <mergeCell ref="R7:R8"/>
    <mergeCell ref="R9:R10"/>
    <mergeCell ref="R11:R12"/>
    <mergeCell ref="R13:R16"/>
    <mergeCell ref="R20:R21"/>
    <mergeCell ref="R22:R24"/>
    <mergeCell ref="R27:R29"/>
    <mergeCell ref="R31:R32"/>
  </mergeCells>
  <conditionalFormatting sqref="G9">
    <cfRule type="cellIs" dxfId="0" priority="65" operator="equal">
      <formula>"YES"</formula>
    </cfRule>
    <cfRule type="cellIs" dxfId="1" priority="64" operator="equal">
      <formula>"NO"</formula>
    </cfRule>
    <cfRule type="cellIs" dxfId="2" priority="63" operator="equal">
      <formula>"NA"</formula>
    </cfRule>
    <cfRule type="cellIs" dxfId="3" priority="62" operator="equal">
      <formula>"INCORRECT"</formula>
    </cfRule>
    <cfRule type="cellIs" dxfId="4" priority="61" operator="equal">
      <formula>"ICR"</formula>
    </cfRule>
  </conditionalFormatting>
  <conditionalFormatting sqref="H9">
    <cfRule type="cellIs" dxfId="0" priority="60" operator="equal">
      <formula>"YES"</formula>
    </cfRule>
    <cfRule type="cellIs" dxfId="1" priority="59" operator="equal">
      <formula>"NO"</formula>
    </cfRule>
    <cfRule type="cellIs" dxfId="2" priority="58" operator="equal">
      <formula>"NA"</formula>
    </cfRule>
    <cfRule type="cellIs" dxfId="3" priority="57" operator="equal">
      <formula>"INCORRECT"</formula>
    </cfRule>
    <cfRule type="cellIs" dxfId="4" priority="56" operator="equal">
      <formula>"ICR"</formula>
    </cfRule>
  </conditionalFormatting>
  <conditionalFormatting sqref="I9">
    <cfRule type="cellIs" dxfId="0" priority="55" operator="equal">
      <formula>"YES"</formula>
    </cfRule>
    <cfRule type="cellIs" dxfId="1" priority="54" operator="equal">
      <formula>"NO"</formula>
    </cfRule>
    <cfRule type="cellIs" dxfId="2" priority="53" operator="equal">
      <formula>"NA"</formula>
    </cfRule>
    <cfRule type="cellIs" dxfId="3" priority="52" operator="equal">
      <formula>"INCORRECT"</formula>
    </cfRule>
    <cfRule type="cellIs" dxfId="4" priority="51" operator="equal">
      <formula>"ICR"</formula>
    </cfRule>
  </conditionalFormatting>
  <conditionalFormatting sqref="J9">
    <cfRule type="cellIs" dxfId="0" priority="45" operator="equal">
      <formula>"YES"</formula>
    </cfRule>
    <cfRule type="cellIs" dxfId="1" priority="44" operator="equal">
      <formula>"NO"</formula>
    </cfRule>
    <cfRule type="cellIs" dxfId="2" priority="43" operator="equal">
      <formula>"NA"</formula>
    </cfRule>
    <cfRule type="cellIs" dxfId="3" priority="42" operator="equal">
      <formula>"INCORRECT"</formula>
    </cfRule>
    <cfRule type="cellIs" dxfId="4" priority="41" operator="equal">
      <formula>"ICR"</formula>
    </cfRule>
  </conditionalFormatting>
  <conditionalFormatting sqref="K9">
    <cfRule type="cellIs" dxfId="0" priority="40" operator="equal">
      <formula>"YES"</formula>
    </cfRule>
    <cfRule type="cellIs" dxfId="1" priority="39" operator="equal">
      <formula>"NO"</formula>
    </cfRule>
    <cfRule type="cellIs" dxfId="2" priority="38" operator="equal">
      <formula>"NA"</formula>
    </cfRule>
    <cfRule type="cellIs" dxfId="3" priority="37" operator="equal">
      <formula>"INCORRECT"</formula>
    </cfRule>
    <cfRule type="cellIs" dxfId="4" priority="36" operator="equal">
      <formula>"ICR"</formula>
    </cfRule>
  </conditionalFormatting>
  <conditionalFormatting sqref="L9">
    <cfRule type="cellIs" dxfId="0" priority="35" operator="equal">
      <formula>"YES"</formula>
    </cfRule>
    <cfRule type="cellIs" dxfId="1" priority="34" operator="equal">
      <formula>"NO"</formula>
    </cfRule>
    <cfRule type="cellIs" dxfId="2" priority="33" operator="equal">
      <formula>"NA"</formula>
    </cfRule>
    <cfRule type="cellIs" dxfId="3" priority="32" operator="equal">
      <formula>"INCORRECT"</formula>
    </cfRule>
    <cfRule type="cellIs" dxfId="4" priority="31" operator="equal">
      <formula>"ICR"</formula>
    </cfRule>
  </conditionalFormatting>
  <conditionalFormatting sqref="M9">
    <cfRule type="cellIs" dxfId="0" priority="30" operator="equal">
      <formula>"YES"</formula>
    </cfRule>
    <cfRule type="cellIs" dxfId="1" priority="29" operator="equal">
      <formula>"NO"</formula>
    </cfRule>
    <cfRule type="cellIs" dxfId="2" priority="28" operator="equal">
      <formula>"NA"</formula>
    </cfRule>
    <cfRule type="cellIs" dxfId="3" priority="27" operator="equal">
      <formula>"INCORRECT"</formula>
    </cfRule>
    <cfRule type="cellIs" dxfId="4" priority="26" operator="equal">
      <formula>"ICR"</formula>
    </cfRule>
  </conditionalFormatting>
  <conditionalFormatting sqref="N9">
    <cfRule type="cellIs" dxfId="0" priority="15" operator="equal">
      <formula>"YES"</formula>
    </cfRule>
    <cfRule type="cellIs" dxfId="1" priority="14" operator="equal">
      <formula>"NO"</formula>
    </cfRule>
    <cfRule type="cellIs" dxfId="2" priority="13" operator="equal">
      <formula>"NA"</formula>
    </cfRule>
    <cfRule type="cellIs" dxfId="3" priority="12" operator="equal">
      <formula>"INCORRECT"</formula>
    </cfRule>
    <cfRule type="cellIs" dxfId="4" priority="11" operator="equal">
      <formula>"ICR"</formula>
    </cfRule>
  </conditionalFormatting>
  <conditionalFormatting sqref="O9">
    <cfRule type="cellIs" dxfId="0" priority="10" operator="equal">
      <formula>"YES"</formula>
    </cfRule>
    <cfRule type="cellIs" dxfId="1" priority="9" operator="equal">
      <formula>"NO"</formula>
    </cfRule>
    <cfRule type="cellIs" dxfId="2" priority="8" operator="equal">
      <formula>"NA"</formula>
    </cfRule>
    <cfRule type="cellIs" dxfId="3" priority="7" operator="equal">
      <formula>"INCORRECT"</formula>
    </cfRule>
    <cfRule type="cellIs" dxfId="4" priority="6" operator="equal">
      <formula>"ICR"</formula>
    </cfRule>
  </conditionalFormatting>
  <conditionalFormatting sqref="O16">
    <cfRule type="cellIs" dxfId="0" priority="5" operator="equal">
      <formula>"YES"</formula>
    </cfRule>
    <cfRule type="cellIs" dxfId="1" priority="4" operator="equal">
      <formula>"NO"</formula>
    </cfRule>
    <cfRule type="cellIs" dxfId="2" priority="3" operator="equal">
      <formula>"NA"</formula>
    </cfRule>
    <cfRule type="cellIs" dxfId="3" priority="2" operator="equal">
      <formula>"INCORRECT"</formula>
    </cfRule>
    <cfRule type="cellIs" dxfId="4" priority="1" operator="equal">
      <formula>"ICR"</formula>
    </cfRule>
  </conditionalFormatting>
  <conditionalFormatting sqref="I21">
    <cfRule type="cellIs" dxfId="0" priority="50" operator="equal">
      <formula>"YES"</formula>
    </cfRule>
    <cfRule type="cellIs" dxfId="1" priority="49" operator="equal">
      <formula>"NO"</formula>
    </cfRule>
    <cfRule type="cellIs" dxfId="2" priority="48" operator="equal">
      <formula>"NA"</formula>
    </cfRule>
    <cfRule type="cellIs" dxfId="3" priority="47" operator="equal">
      <formula>"INCORRECT"</formula>
    </cfRule>
    <cfRule type="cellIs" dxfId="4" priority="46" operator="equal">
      <formula>"ICR"</formula>
    </cfRule>
  </conditionalFormatting>
  <conditionalFormatting sqref="M30">
    <cfRule type="cellIs" dxfId="0" priority="25" operator="equal">
      <formula>"YES"</formula>
    </cfRule>
    <cfRule type="cellIs" dxfId="1" priority="24" operator="equal">
      <formula>"NO"</formula>
    </cfRule>
    <cfRule type="cellIs" dxfId="2" priority="23" operator="equal">
      <formula>"NA"</formula>
    </cfRule>
    <cfRule type="cellIs" dxfId="3" priority="22" operator="equal">
      <formula>"INCORRECT"</formula>
    </cfRule>
    <cfRule type="cellIs" dxfId="4" priority="21" operator="equal">
      <formula>"ICR"</formula>
    </cfRule>
  </conditionalFormatting>
  <conditionalFormatting sqref="F32">
    <cfRule type="cellIs" dxfId="4" priority="89" operator="equal">
      <formula>"ICR"</formula>
    </cfRule>
    <cfRule type="cellIs" dxfId="3" priority="90" operator="equal">
      <formula>"INCORRECT"</formula>
    </cfRule>
    <cfRule type="cellIs" dxfId="2" priority="91" operator="equal">
      <formula>"NA"</formula>
    </cfRule>
    <cfRule type="cellIs" dxfId="1" priority="92" operator="equal">
      <formula>"NO"</formula>
    </cfRule>
    <cfRule type="cellIs" dxfId="0" priority="93" operator="equal">
      <formula>"YES"</formula>
    </cfRule>
  </conditionalFormatting>
  <conditionalFormatting sqref="G32:N32">
    <cfRule type="cellIs" dxfId="4" priority="66" operator="equal">
      <formula>"ICR"</formula>
    </cfRule>
    <cfRule type="cellIs" dxfId="3" priority="67" operator="equal">
      <formula>"INCORRECT"</formula>
    </cfRule>
    <cfRule type="cellIs" dxfId="2" priority="68" operator="equal">
      <formula>"NA"</formula>
    </cfRule>
    <cfRule type="cellIs" dxfId="1" priority="69" operator="equal">
      <formula>"NO"</formula>
    </cfRule>
    <cfRule type="cellIs" dxfId="0" priority="70" operator="equal">
      <formula>"YES"</formula>
    </cfRule>
  </conditionalFormatting>
  <conditionalFormatting sqref="M36">
    <cfRule type="cellIs" dxfId="0" priority="20" operator="equal">
      <formula>"YES"</formula>
    </cfRule>
    <cfRule type="cellIs" dxfId="1" priority="19" operator="equal">
      <formula>"NO"</formula>
    </cfRule>
    <cfRule type="cellIs" dxfId="2" priority="18" operator="equal">
      <formula>"NA"</formula>
    </cfRule>
    <cfRule type="cellIs" dxfId="3" priority="17" operator="equal">
      <formula>"INCORRECT"</formula>
    </cfRule>
    <cfRule type="cellIs" dxfId="4" priority="16" operator="equal">
      <formula>"ICR"</formula>
    </cfRule>
  </conditionalFormatting>
  <conditionalFormatting sqref="B46:O46">
    <cfRule type="containsText" dxfId="5" priority="117" operator="between" text="LOW">
      <formula>NOT(ISERROR(SEARCH("LOW",B46)))</formula>
    </cfRule>
    <cfRule type="containsText" dxfId="6" priority="118" operator="between" text="MEDIUM">
      <formula>NOT(ISERROR(SEARCH("MEDIUM",B46)))</formula>
    </cfRule>
    <cfRule type="containsText" dxfId="7" priority="119" operator="between" text="HIGH">
      <formula>NOT(ISERROR(SEARCH("HIGH",B46)))</formula>
    </cfRule>
  </conditionalFormatting>
  <conditionalFormatting sqref="B8:B42">
    <cfRule type="cellIs" dxfId="4" priority="102" operator="equal">
      <formula>"ICR"</formula>
    </cfRule>
    <cfRule type="cellIs" dxfId="3" priority="103" operator="equal">
      <formula>"INCORRECT"</formula>
    </cfRule>
    <cfRule type="cellIs" dxfId="2" priority="104" operator="equal">
      <formula>"NA"</formula>
    </cfRule>
    <cfRule type="cellIs" dxfId="1" priority="105" operator="equal">
      <formula>"NO"</formula>
    </cfRule>
    <cfRule type="cellIs" dxfId="0" priority="106" operator="equal">
      <formula>"YES"</formula>
    </cfRule>
  </conditionalFormatting>
  <conditionalFormatting sqref="X8:X21">
    <cfRule type="containsText" dxfId="5" priority="94" operator="between" text="LOW">
      <formula>NOT(ISERROR(SEARCH("LOW",X8)))</formula>
    </cfRule>
    <cfRule type="containsText" dxfId="6" priority="95" operator="between" text="MEDIUM">
      <formula>NOT(ISERROR(SEARCH("MEDIUM",X8)))</formula>
    </cfRule>
    <cfRule type="containsText" dxfId="7" priority="96" operator="between" text="HIGH">
      <formula>NOT(ISERROR(SEARCH("HIGH",X8)))</formula>
    </cfRule>
  </conditionalFormatting>
  <conditionalFormatting sqref="F8:F31 F33:F42 C8:E42">
    <cfRule type="cellIs" dxfId="4" priority="107" operator="equal">
      <formula>"ICR"</formula>
    </cfRule>
    <cfRule type="cellIs" dxfId="3" priority="108" operator="equal">
      <formula>"INCORRECT"</formula>
    </cfRule>
    <cfRule type="cellIs" dxfId="2" priority="109" operator="equal">
      <formula>"NA"</formula>
    </cfRule>
    <cfRule type="cellIs" dxfId="1" priority="110" operator="equal">
      <formula>"NO"</formula>
    </cfRule>
    <cfRule type="cellIs" dxfId="0" priority="111" operator="equal">
      <formula>"YES"</formula>
    </cfRule>
  </conditionalFormatting>
  <conditionalFormatting sqref="G33:N35 G36:L36 N36 G37:N42 G8:N8 G10:N20 G21:H21 J21:N21 G22:N29 G30:L30 N30 G31:N31">
    <cfRule type="cellIs" dxfId="4" priority="71" operator="equal">
      <formula>"ICR"</formula>
    </cfRule>
    <cfRule type="cellIs" dxfId="3" priority="72" operator="equal">
      <formula>"INCORRECT"</formula>
    </cfRule>
    <cfRule type="cellIs" dxfId="2" priority="73" operator="equal">
      <formula>"NA"</formula>
    </cfRule>
    <cfRule type="cellIs" dxfId="1" priority="74" operator="equal">
      <formula>"NO"</formula>
    </cfRule>
    <cfRule type="cellIs" dxfId="0" priority="75" operator="equal">
      <formula>"YES"</formula>
    </cfRule>
  </conditionalFormatting>
  <conditionalFormatting sqref="O8 O20 O31 O41">
    <cfRule type="cellIs" dxfId="4" priority="97" operator="equal">
      <formula>"ICR"</formula>
    </cfRule>
    <cfRule type="cellIs" dxfId="3" priority="98" operator="equal">
      <formula>"INCORRECT"</formula>
    </cfRule>
    <cfRule type="cellIs" dxfId="2" priority="99" operator="equal">
      <formula>"NA"</formula>
    </cfRule>
    <cfRule type="cellIs" dxfId="1" priority="100" operator="equal">
      <formula>"NO"</formula>
    </cfRule>
    <cfRule type="cellIs" dxfId="0" priority="101" operator="equal">
      <formula>"YES"</formula>
    </cfRule>
  </conditionalFormatting>
  <conditionalFormatting sqref="O42 O32:O40 O10:O15 O17:O19 O21:O30">
    <cfRule type="cellIs" dxfId="4" priority="112" operator="equal">
      <formula>"ICR"</formula>
    </cfRule>
    <cfRule type="cellIs" dxfId="3" priority="113" operator="equal">
      <formula>"INCORRECT"</formula>
    </cfRule>
    <cfRule type="cellIs" dxfId="2" priority="114" operator="equal">
      <formula>"NA"</formula>
    </cfRule>
    <cfRule type="cellIs" dxfId="1" priority="115" operator="equal">
      <formula>"NO"</formula>
    </cfRule>
    <cfRule type="cellIs" dxfId="0" priority="116" operator="equal">
      <formula>"YES"</formula>
    </cfRule>
  </conditionalFormatting>
  <pageMargins left="0.7" right="0.7" top="0.75" bottom="0.75" header="0.3" footer="0.3"/>
  <pageSetup paperSize="1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39"/>
  <sheetViews>
    <sheetView zoomScale="110" zoomScaleNormal="110" topLeftCell="A301" workbookViewId="0">
      <selection activeCell="A322" sqref="A322"/>
    </sheetView>
  </sheetViews>
  <sheetFormatPr defaultColWidth="8.88888888888889" defaultRowHeight="14.4" outlineLevelCol="1"/>
  <cols>
    <col min="1" max="81" width="77.7777777777778" style="2" customWidth="1"/>
    <col min="82" max="16384" width="8.88888888888889" style="2"/>
  </cols>
  <sheetData>
    <row r="1" s="1" customFormat="1" spans="1:1">
      <c r="A1" s="3" t="s">
        <v>11</v>
      </c>
    </row>
    <row r="2" spans="1:1">
      <c r="A2" s="4" t="s">
        <v>95</v>
      </c>
    </row>
    <row r="3" ht="28.8" spans="1:1">
      <c r="A3" s="4" t="s">
        <v>96</v>
      </c>
    </row>
    <row r="4" spans="1:1">
      <c r="A4" s="4" t="s">
        <v>97</v>
      </c>
    </row>
    <row r="5" spans="1:1">
      <c r="A5" s="4" t="s">
        <v>98</v>
      </c>
    </row>
    <row r="6" spans="1:1">
      <c r="A6" s="4" t="s">
        <v>99</v>
      </c>
    </row>
    <row r="7" spans="1:1">
      <c r="A7" s="5" t="s">
        <v>100</v>
      </c>
    </row>
    <row r="8" spans="1:1">
      <c r="A8" s="4" t="s">
        <v>101</v>
      </c>
    </row>
    <row r="9" spans="1:1">
      <c r="A9" s="4" t="s">
        <v>102</v>
      </c>
    </row>
    <row r="10" spans="1:1">
      <c r="A10" s="5" t="s">
        <v>103</v>
      </c>
    </row>
    <row r="11" spans="1:1">
      <c r="A11" s="4" t="s">
        <v>104</v>
      </c>
    </row>
    <row r="12" spans="1:1">
      <c r="A12" s="5" t="s">
        <v>105</v>
      </c>
    </row>
    <row r="13" spans="1:1">
      <c r="A13" s="5" t="s">
        <v>106</v>
      </c>
    </row>
    <row r="14" spans="1:1">
      <c r="A14" s="5" t="s">
        <v>107</v>
      </c>
    </row>
    <row r="15" spans="1:1">
      <c r="A15" s="4" t="s">
        <v>108</v>
      </c>
    </row>
    <row r="16" spans="1:1">
      <c r="A16" s="4" t="s">
        <v>109</v>
      </c>
    </row>
    <row r="17" spans="1:1">
      <c r="A17" s="4" t="s">
        <v>110</v>
      </c>
    </row>
    <row r="18" spans="1:1">
      <c r="A18" s="4" t="s">
        <v>111</v>
      </c>
    </row>
    <row r="19" spans="1:1">
      <c r="A19" s="4" t="s">
        <v>112</v>
      </c>
    </row>
    <row r="20" spans="1:1">
      <c r="A20" s="5" t="s">
        <v>113</v>
      </c>
    </row>
    <row r="21" spans="1:1">
      <c r="A21" s="4" t="s">
        <v>114</v>
      </c>
    </row>
    <row r="22" spans="1:1">
      <c r="A22" s="5" t="s">
        <v>115</v>
      </c>
    </row>
    <row r="23" spans="1:1">
      <c r="A23" s="5" t="s">
        <v>116</v>
      </c>
    </row>
    <row r="24" spans="1:1">
      <c r="A24" s="4" t="s">
        <v>117</v>
      </c>
    </row>
    <row r="25" spans="1:1">
      <c r="A25" s="4" t="s">
        <v>118</v>
      </c>
    </row>
    <row r="26" spans="1:1">
      <c r="A26" s="4" t="s">
        <v>119</v>
      </c>
    </row>
    <row r="27" spans="1:1">
      <c r="A27" s="4" t="s">
        <v>120</v>
      </c>
    </row>
    <row r="28" spans="1:1">
      <c r="A28" s="4" t="s">
        <v>121</v>
      </c>
    </row>
    <row r="29" spans="1:1">
      <c r="A29" s="4" t="s">
        <v>122</v>
      </c>
    </row>
    <row r="30" spans="1:1">
      <c r="A30" s="5" t="s">
        <v>123</v>
      </c>
    </row>
    <row r="31" spans="1:1">
      <c r="A31" s="4" t="s">
        <v>124</v>
      </c>
    </row>
    <row r="32" spans="1:1">
      <c r="A32" s="5" t="s">
        <v>125</v>
      </c>
    </row>
    <row r="33" spans="1:1">
      <c r="A33" s="5" t="s">
        <v>126</v>
      </c>
    </row>
    <row r="34" spans="1:1">
      <c r="A34" s="4" t="s">
        <v>127</v>
      </c>
    </row>
    <row r="35" spans="1:1">
      <c r="A35" s="4" t="s">
        <v>128</v>
      </c>
    </row>
    <row r="36" spans="1:1">
      <c r="A36" s="5" t="s">
        <v>129</v>
      </c>
    </row>
    <row r="37" spans="1:1">
      <c r="A37" s="4" t="s">
        <v>130</v>
      </c>
    </row>
    <row r="38" spans="1:1">
      <c r="A38" s="4" t="s">
        <v>131</v>
      </c>
    </row>
    <row r="40" spans="1:1">
      <c r="A40" s="3" t="s">
        <v>12</v>
      </c>
    </row>
    <row r="41" spans="1:1">
      <c r="A41" s="4" t="s">
        <v>95</v>
      </c>
    </row>
    <row r="42" spans="1:1">
      <c r="A42" s="4" t="s">
        <v>132</v>
      </c>
    </row>
    <row r="43" spans="1:2">
      <c r="A43" s="6" t="s">
        <v>133</v>
      </c>
      <c r="B43" s="2" t="s">
        <v>134</v>
      </c>
    </row>
    <row r="44" spans="1:1">
      <c r="A44" s="4" t="s">
        <v>98</v>
      </c>
    </row>
    <row r="45" spans="1:1">
      <c r="A45" s="4" t="s">
        <v>135</v>
      </c>
    </row>
    <row r="46" spans="1:1">
      <c r="A46" s="5" t="s">
        <v>100</v>
      </c>
    </row>
    <row r="47" spans="1:1">
      <c r="A47" s="4" t="s">
        <v>101</v>
      </c>
    </row>
    <row r="48" spans="1:1">
      <c r="A48" s="4" t="s">
        <v>102</v>
      </c>
    </row>
    <row r="49" spans="1:1">
      <c r="A49" s="4" t="s">
        <v>136</v>
      </c>
    </row>
    <row r="50" spans="1:1">
      <c r="A50" s="4" t="s">
        <v>137</v>
      </c>
    </row>
    <row r="51" spans="1:1">
      <c r="A51" s="5" t="s">
        <v>105</v>
      </c>
    </row>
    <row r="52" spans="1:1">
      <c r="A52" s="5" t="s">
        <v>106</v>
      </c>
    </row>
    <row r="53" spans="1:1">
      <c r="A53" s="5" t="s">
        <v>107</v>
      </c>
    </row>
    <row r="54" spans="1:1">
      <c r="A54" s="4" t="s">
        <v>138</v>
      </c>
    </row>
    <row r="55" spans="1:2">
      <c r="A55" s="6" t="s">
        <v>139</v>
      </c>
      <c r="B55" s="2" t="s">
        <v>140</v>
      </c>
    </row>
    <row r="56" spans="1:1">
      <c r="A56" s="4" t="s">
        <v>141</v>
      </c>
    </row>
    <row r="57" spans="1:1">
      <c r="A57" s="4" t="s">
        <v>142</v>
      </c>
    </row>
    <row r="58" spans="1:1">
      <c r="A58" s="4" t="s">
        <v>143</v>
      </c>
    </row>
    <row r="59" spans="1:1">
      <c r="A59" s="5" t="s">
        <v>113</v>
      </c>
    </row>
    <row r="60" spans="1:1">
      <c r="A60" s="5" t="s">
        <v>114</v>
      </c>
    </row>
    <row r="61" spans="1:1">
      <c r="A61" s="4" t="s">
        <v>144</v>
      </c>
    </row>
    <row r="62" spans="1:1">
      <c r="A62" s="4" t="s">
        <v>145</v>
      </c>
    </row>
    <row r="63" spans="1:1">
      <c r="A63" s="4" t="s">
        <v>146</v>
      </c>
    </row>
    <row r="64" spans="1:1">
      <c r="A64" s="4" t="s">
        <v>147</v>
      </c>
    </row>
    <row r="65" spans="1:1">
      <c r="A65" s="4" t="s">
        <v>148</v>
      </c>
    </row>
    <row r="66" spans="1:1">
      <c r="A66" s="4" t="s">
        <v>149</v>
      </c>
    </row>
    <row r="67" spans="1:1">
      <c r="A67" s="4" t="s">
        <v>121</v>
      </c>
    </row>
    <row r="68" spans="1:1">
      <c r="A68" s="4" t="s">
        <v>150</v>
      </c>
    </row>
    <row r="69" spans="1:1">
      <c r="A69" s="5" t="s">
        <v>123</v>
      </c>
    </row>
    <row r="70" spans="1:1">
      <c r="A70" s="4" t="s">
        <v>124</v>
      </c>
    </row>
    <row r="71" spans="1:1">
      <c r="A71" s="5" t="s">
        <v>125</v>
      </c>
    </row>
    <row r="72" spans="1:1">
      <c r="A72" s="5" t="s">
        <v>126</v>
      </c>
    </row>
    <row r="73" spans="1:1">
      <c r="A73" s="4" t="s">
        <v>151</v>
      </c>
    </row>
    <row r="74" spans="1:1">
      <c r="A74" s="4" t="s">
        <v>152</v>
      </c>
    </row>
    <row r="75" spans="1:1">
      <c r="A75" s="5" t="s">
        <v>129</v>
      </c>
    </row>
    <row r="76" spans="1:1">
      <c r="A76" s="4" t="s">
        <v>130</v>
      </c>
    </row>
    <row r="77" spans="1:1">
      <c r="A77" s="4" t="s">
        <v>131</v>
      </c>
    </row>
    <row r="79" spans="1:1">
      <c r="A79" s="3" t="s">
        <v>153</v>
      </c>
    </row>
    <row r="80" spans="1:1">
      <c r="A80" s="4" t="s">
        <v>95</v>
      </c>
    </row>
    <row r="81" ht="28.8" spans="1:2">
      <c r="A81" s="6" t="s">
        <v>154</v>
      </c>
      <c r="B81" s="2" t="s">
        <v>155</v>
      </c>
    </row>
    <row r="82" spans="1:1">
      <c r="A82" s="4" t="s">
        <v>156</v>
      </c>
    </row>
    <row r="83" spans="1:1">
      <c r="A83" s="4" t="s">
        <v>98</v>
      </c>
    </row>
    <row r="84" spans="1:1">
      <c r="A84" s="4" t="s">
        <v>135</v>
      </c>
    </row>
    <row r="85" spans="1:1">
      <c r="A85" s="5" t="s">
        <v>100</v>
      </c>
    </row>
    <row r="86" spans="1:1">
      <c r="A86" s="4" t="s">
        <v>101</v>
      </c>
    </row>
    <row r="87" spans="1:1">
      <c r="A87" s="4" t="s">
        <v>102</v>
      </c>
    </row>
    <row r="88" spans="1:1">
      <c r="A88" s="4" t="s">
        <v>157</v>
      </c>
    </row>
    <row r="89" spans="1:1">
      <c r="A89" s="4" t="s">
        <v>158</v>
      </c>
    </row>
    <row r="90" spans="1:1">
      <c r="A90" s="5" t="s">
        <v>105</v>
      </c>
    </row>
    <row r="91" spans="1:1">
      <c r="A91" s="5" t="s">
        <v>106</v>
      </c>
    </row>
    <row r="92" spans="1:1">
      <c r="A92" s="5" t="s">
        <v>107</v>
      </c>
    </row>
    <row r="93" spans="1:1">
      <c r="A93" s="4" t="s">
        <v>159</v>
      </c>
    </row>
    <row r="94" spans="1:2">
      <c r="A94" s="6" t="s">
        <v>160</v>
      </c>
      <c r="B94" s="2" t="s">
        <v>140</v>
      </c>
    </row>
    <row r="95" spans="1:1">
      <c r="A95" s="4" t="s">
        <v>161</v>
      </c>
    </row>
    <row r="96" spans="1:1">
      <c r="A96" s="4" t="s">
        <v>162</v>
      </c>
    </row>
    <row r="97" spans="1:1">
      <c r="A97" s="4" t="s">
        <v>143</v>
      </c>
    </row>
    <row r="98" spans="1:1">
      <c r="A98" s="5" t="s">
        <v>113</v>
      </c>
    </row>
    <row r="99" spans="1:1">
      <c r="A99" s="4" t="s">
        <v>163</v>
      </c>
    </row>
    <row r="100" spans="1:1">
      <c r="A100" s="4" t="s">
        <v>164</v>
      </c>
    </row>
    <row r="101" spans="1:1">
      <c r="A101" s="4" t="s">
        <v>165</v>
      </c>
    </row>
    <row r="102" spans="1:1">
      <c r="A102" s="4" t="s">
        <v>166</v>
      </c>
    </row>
    <row r="103" spans="1:1">
      <c r="A103" s="4" t="s">
        <v>121</v>
      </c>
    </row>
    <row r="104" spans="1:1">
      <c r="A104" s="4" t="s">
        <v>167</v>
      </c>
    </row>
    <row r="105" spans="1:1">
      <c r="A105" s="5" t="s">
        <v>123</v>
      </c>
    </row>
    <row r="106" spans="1:1">
      <c r="A106" s="4" t="s">
        <v>124</v>
      </c>
    </row>
    <row r="107" spans="1:1">
      <c r="A107" s="5" t="s">
        <v>125</v>
      </c>
    </row>
    <row r="108" spans="1:1">
      <c r="A108" s="5" t="s">
        <v>126</v>
      </c>
    </row>
    <row r="109" spans="1:1">
      <c r="A109" s="4" t="s">
        <v>168</v>
      </c>
    </row>
    <row r="110" spans="1:1">
      <c r="A110" s="4" t="s">
        <v>169</v>
      </c>
    </row>
    <row r="111" spans="1:1">
      <c r="A111" s="5" t="s">
        <v>129</v>
      </c>
    </row>
    <row r="112" spans="1:1">
      <c r="A112" s="4" t="s">
        <v>130</v>
      </c>
    </row>
    <row r="113" spans="1:1">
      <c r="A113" s="4" t="s">
        <v>131</v>
      </c>
    </row>
    <row r="115" spans="1:1">
      <c r="A115" s="3" t="s">
        <v>14</v>
      </c>
    </row>
    <row r="116" spans="1:1">
      <c r="A116" s="4" t="s">
        <v>95</v>
      </c>
    </row>
    <row r="117" ht="28.8" spans="1:2">
      <c r="A117" s="6" t="s">
        <v>170</v>
      </c>
      <c r="B117" s="2" t="s">
        <v>171</v>
      </c>
    </row>
    <row r="118" spans="1:1">
      <c r="A118" s="4" t="s">
        <v>172</v>
      </c>
    </row>
    <row r="119" spans="1:1">
      <c r="A119" s="4" t="s">
        <v>173</v>
      </c>
    </row>
    <row r="120" spans="1:1">
      <c r="A120" s="4" t="s">
        <v>135</v>
      </c>
    </row>
    <row r="121" spans="1:1">
      <c r="A121" s="5" t="s">
        <v>100</v>
      </c>
    </row>
    <row r="122" spans="1:1">
      <c r="A122" s="4" t="s">
        <v>101</v>
      </c>
    </row>
    <row r="123" spans="1:1">
      <c r="A123" s="4" t="s">
        <v>102</v>
      </c>
    </row>
    <row r="124" spans="1:1">
      <c r="A124" s="4" t="s">
        <v>174</v>
      </c>
    </row>
    <row r="125" spans="1:1">
      <c r="A125" s="4" t="s">
        <v>175</v>
      </c>
    </row>
    <row r="126" spans="1:1">
      <c r="A126" s="5" t="s">
        <v>105</v>
      </c>
    </row>
    <row r="127" spans="1:1">
      <c r="A127" s="5" t="s">
        <v>106</v>
      </c>
    </row>
    <row r="128" spans="1:1">
      <c r="A128" s="5" t="s">
        <v>107</v>
      </c>
    </row>
    <row r="129" spans="1:1">
      <c r="A129" s="4" t="s">
        <v>176</v>
      </c>
    </row>
    <row r="130" spans="1:2">
      <c r="A130" s="6" t="s">
        <v>177</v>
      </c>
      <c r="B130" s="2" t="s">
        <v>178</v>
      </c>
    </row>
    <row r="131" spans="1:1">
      <c r="A131" s="4" t="s">
        <v>141</v>
      </c>
    </row>
    <row r="132" spans="1:1">
      <c r="A132" s="4" t="s">
        <v>179</v>
      </c>
    </row>
    <row r="133" spans="1:2">
      <c r="A133" s="6" t="s">
        <v>180</v>
      </c>
      <c r="B133" s="2" t="s">
        <v>181</v>
      </c>
    </row>
    <row r="134" spans="1:1">
      <c r="A134" s="5" t="s">
        <v>113</v>
      </c>
    </row>
    <row r="135" spans="1:1">
      <c r="A135" s="4" t="s">
        <v>182</v>
      </c>
    </row>
    <row r="136" spans="1:1">
      <c r="A136" s="4" t="s">
        <v>183</v>
      </c>
    </row>
    <row r="137" spans="1:1">
      <c r="A137" s="4" t="s">
        <v>184</v>
      </c>
    </row>
    <row r="138" spans="1:1">
      <c r="A138" s="4" t="s">
        <v>185</v>
      </c>
    </row>
    <row r="139" spans="1:1">
      <c r="A139" s="4" t="s">
        <v>121</v>
      </c>
    </row>
    <row r="140" spans="1:1">
      <c r="A140" s="4" t="s">
        <v>186</v>
      </c>
    </row>
    <row r="141" spans="1:1">
      <c r="A141" s="5" t="s">
        <v>123</v>
      </c>
    </row>
    <row r="142" spans="1:2">
      <c r="A142" s="6" t="s">
        <v>124</v>
      </c>
      <c r="B142" s="2" t="s">
        <v>187</v>
      </c>
    </row>
    <row r="143" spans="1:1">
      <c r="A143" s="5" t="s">
        <v>125</v>
      </c>
    </row>
    <row r="144" spans="1:1">
      <c r="A144" s="5" t="s">
        <v>126</v>
      </c>
    </row>
    <row r="145" spans="1:1">
      <c r="A145" s="4" t="s">
        <v>188</v>
      </c>
    </row>
    <row r="146" spans="1:1">
      <c r="A146" s="4" t="s">
        <v>189</v>
      </c>
    </row>
    <row r="147" spans="1:1">
      <c r="A147" s="5" t="s">
        <v>129</v>
      </c>
    </row>
    <row r="148" spans="1:1">
      <c r="A148" s="4" t="s">
        <v>130</v>
      </c>
    </row>
    <row r="149" spans="1:1">
      <c r="A149" s="4" t="s">
        <v>131</v>
      </c>
    </row>
    <row r="151" spans="1:1">
      <c r="A151" s="3" t="s">
        <v>15</v>
      </c>
    </row>
    <row r="152" spans="1:1">
      <c r="A152" s="4" t="s">
        <v>95</v>
      </c>
    </row>
    <row r="153" ht="28.8" spans="1:1">
      <c r="A153" s="4" t="s">
        <v>190</v>
      </c>
    </row>
    <row r="154" spans="1:1">
      <c r="A154" s="4" t="s">
        <v>191</v>
      </c>
    </row>
    <row r="155" spans="1:1">
      <c r="A155" s="4" t="s">
        <v>192</v>
      </c>
    </row>
    <row r="156" spans="1:1">
      <c r="A156" s="4" t="s">
        <v>135</v>
      </c>
    </row>
    <row r="157" spans="1:1">
      <c r="A157" s="5" t="s">
        <v>100</v>
      </c>
    </row>
    <row r="158" spans="1:1">
      <c r="A158" s="4" t="s">
        <v>101</v>
      </c>
    </row>
    <row r="159" spans="1:1">
      <c r="A159" s="4" t="s">
        <v>102</v>
      </c>
    </row>
    <row r="160" spans="1:1">
      <c r="A160" s="4" t="s">
        <v>193</v>
      </c>
    </row>
    <row r="161" spans="1:1">
      <c r="A161" s="4" t="s">
        <v>194</v>
      </c>
    </row>
    <row r="162" spans="1:1">
      <c r="A162" s="5" t="s">
        <v>105</v>
      </c>
    </row>
    <row r="163" spans="1:1">
      <c r="A163" s="5" t="s">
        <v>106</v>
      </c>
    </row>
    <row r="164" spans="1:1">
      <c r="A164" s="5" t="s">
        <v>107</v>
      </c>
    </row>
    <row r="165" spans="1:1">
      <c r="A165" s="4" t="s">
        <v>195</v>
      </c>
    </row>
    <row r="166" spans="1:1">
      <c r="A166" s="4" t="s">
        <v>196</v>
      </c>
    </row>
    <row r="167" spans="1:1">
      <c r="A167" s="4" t="s">
        <v>197</v>
      </c>
    </row>
    <row r="168" spans="1:1">
      <c r="A168" s="4" t="s">
        <v>198</v>
      </c>
    </row>
    <row r="169" spans="1:1">
      <c r="A169" s="4" t="s">
        <v>199</v>
      </c>
    </row>
    <row r="170" spans="1:1">
      <c r="A170" s="5" t="s">
        <v>113</v>
      </c>
    </row>
    <row r="171" spans="1:1">
      <c r="A171" s="5" t="s">
        <v>114</v>
      </c>
    </row>
    <row r="172" spans="1:1">
      <c r="A172" s="5" t="s">
        <v>200</v>
      </c>
    </row>
    <row r="173" spans="1:1">
      <c r="A173" s="5" t="s">
        <v>201</v>
      </c>
    </row>
    <row r="174" spans="1:1">
      <c r="A174" s="4" t="s">
        <v>202</v>
      </c>
    </row>
    <row r="175" spans="1:1">
      <c r="A175" s="4" t="s">
        <v>203</v>
      </c>
    </row>
    <row r="176" spans="1:1">
      <c r="A176" s="4" t="s">
        <v>204</v>
      </c>
    </row>
    <row r="177" spans="1:1">
      <c r="A177" s="4" t="s">
        <v>205</v>
      </c>
    </row>
    <row r="178" spans="1:1">
      <c r="A178" s="4" t="s">
        <v>121</v>
      </c>
    </row>
    <row r="179" spans="1:1">
      <c r="A179" s="4" t="s">
        <v>206</v>
      </c>
    </row>
    <row r="180" spans="1:1">
      <c r="A180" s="5" t="s">
        <v>123</v>
      </c>
    </row>
    <row r="181" spans="1:2">
      <c r="A181" s="6" t="s">
        <v>124</v>
      </c>
      <c r="B181" s="2" t="s">
        <v>187</v>
      </c>
    </row>
    <row r="182" spans="1:1">
      <c r="A182" s="5" t="s">
        <v>125</v>
      </c>
    </row>
    <row r="183" spans="1:1">
      <c r="A183" s="5" t="s">
        <v>126</v>
      </c>
    </row>
    <row r="184" spans="1:1">
      <c r="A184" s="4" t="s">
        <v>207</v>
      </c>
    </row>
    <row r="185" spans="1:1">
      <c r="A185" s="4" t="s">
        <v>208</v>
      </c>
    </row>
    <row r="186" spans="1:1">
      <c r="A186" s="5" t="s">
        <v>129</v>
      </c>
    </row>
    <row r="187" spans="1:1">
      <c r="A187" s="4" t="s">
        <v>130</v>
      </c>
    </row>
    <row r="188" spans="1:1">
      <c r="A188" s="4" t="s">
        <v>131</v>
      </c>
    </row>
    <row r="190" spans="1:1">
      <c r="A190" s="3" t="s">
        <v>16</v>
      </c>
    </row>
    <row r="191" spans="1:1">
      <c r="A191" s="4" t="s">
        <v>95</v>
      </c>
    </row>
    <row r="192" ht="28.8" spans="1:1">
      <c r="A192" s="4" t="s">
        <v>209</v>
      </c>
    </row>
    <row r="193" spans="1:2">
      <c r="A193" s="6" t="s">
        <v>210</v>
      </c>
      <c r="B193" s="2" t="s">
        <v>211</v>
      </c>
    </row>
    <row r="194" spans="1:1">
      <c r="A194" s="4" t="s">
        <v>98</v>
      </c>
    </row>
    <row r="195" spans="1:1">
      <c r="A195" s="4" t="s">
        <v>212</v>
      </c>
    </row>
    <row r="196" spans="1:1">
      <c r="A196" s="5" t="s">
        <v>100</v>
      </c>
    </row>
    <row r="197" spans="1:1">
      <c r="A197" s="4" t="s">
        <v>101</v>
      </c>
    </row>
    <row r="198" spans="1:1">
      <c r="A198" s="4" t="s">
        <v>102</v>
      </c>
    </row>
    <row r="199" spans="1:1">
      <c r="A199" s="5" t="s">
        <v>103</v>
      </c>
    </row>
    <row r="200" spans="1:1">
      <c r="A200" s="4" t="s">
        <v>213</v>
      </c>
    </row>
    <row r="201" spans="1:1">
      <c r="A201" s="5" t="s">
        <v>105</v>
      </c>
    </row>
    <row r="202" spans="1:1">
      <c r="A202" s="5" t="s">
        <v>106</v>
      </c>
    </row>
    <row r="203" spans="1:1">
      <c r="A203" s="5" t="s">
        <v>107</v>
      </c>
    </row>
    <row r="204" spans="1:1">
      <c r="A204" s="4" t="s">
        <v>214</v>
      </c>
    </row>
    <row r="205" spans="1:1">
      <c r="A205" s="4" t="s">
        <v>109</v>
      </c>
    </row>
    <row r="206" spans="1:1">
      <c r="A206" s="4" t="s">
        <v>215</v>
      </c>
    </row>
    <row r="207" spans="1:1">
      <c r="A207" s="5" t="s">
        <v>216</v>
      </c>
    </row>
    <row r="208" spans="1:1">
      <c r="A208" s="4" t="s">
        <v>217</v>
      </c>
    </row>
    <row r="209" spans="1:1">
      <c r="A209" s="5" t="s">
        <v>113</v>
      </c>
    </row>
    <row r="210" spans="1:1">
      <c r="A210" s="5" t="s">
        <v>114</v>
      </c>
    </row>
    <row r="211" spans="1:1">
      <c r="A211" s="5" t="s">
        <v>115</v>
      </c>
    </row>
    <row r="212" spans="1:1">
      <c r="A212" s="5" t="s">
        <v>116</v>
      </c>
    </row>
    <row r="213" spans="1:1">
      <c r="A213" s="4" t="s">
        <v>218</v>
      </c>
    </row>
    <row r="214" spans="1:1">
      <c r="A214" s="4" t="s">
        <v>219</v>
      </c>
    </row>
    <row r="215" spans="1:1">
      <c r="A215" s="4" t="s">
        <v>220</v>
      </c>
    </row>
    <row r="216" spans="1:1">
      <c r="A216" s="4" t="s">
        <v>221</v>
      </c>
    </row>
    <row r="217" spans="1:1">
      <c r="A217" s="4" t="s">
        <v>121</v>
      </c>
    </row>
    <row r="218" spans="1:1">
      <c r="A218" s="4" t="s">
        <v>222</v>
      </c>
    </row>
    <row r="219" spans="1:1">
      <c r="A219" s="5" t="s">
        <v>123</v>
      </c>
    </row>
    <row r="220" spans="1:1">
      <c r="A220" s="4" t="s">
        <v>124</v>
      </c>
    </row>
    <row r="221" spans="1:1">
      <c r="A221" s="5" t="s">
        <v>125</v>
      </c>
    </row>
    <row r="222" spans="1:1">
      <c r="A222" s="5" t="s">
        <v>126</v>
      </c>
    </row>
    <row r="223" spans="1:1">
      <c r="A223" s="4" t="s">
        <v>223</v>
      </c>
    </row>
    <row r="224" spans="1:1">
      <c r="A224" s="4" t="s">
        <v>224</v>
      </c>
    </row>
    <row r="225" spans="1:1">
      <c r="A225" s="5" t="s">
        <v>129</v>
      </c>
    </row>
    <row r="226" spans="1:1">
      <c r="A226" s="4" t="s">
        <v>130</v>
      </c>
    </row>
    <row r="227" spans="1:1">
      <c r="A227" s="4" t="s">
        <v>131</v>
      </c>
    </row>
    <row r="229" spans="1:1">
      <c r="A229" s="3" t="s">
        <v>17</v>
      </c>
    </row>
    <row r="230" spans="1:1">
      <c r="A230" s="4" t="s">
        <v>95</v>
      </c>
    </row>
    <row r="231" ht="28.8" spans="1:1">
      <c r="A231" s="4" t="s">
        <v>225</v>
      </c>
    </row>
    <row r="232" spans="1:2">
      <c r="A232" s="6" t="s">
        <v>226</v>
      </c>
      <c r="B232" s="2" t="s">
        <v>227</v>
      </c>
    </row>
    <row r="233" spans="1:1">
      <c r="A233" s="4" t="s">
        <v>98</v>
      </c>
    </row>
    <row r="234" spans="1:1">
      <c r="A234" s="4" t="s">
        <v>212</v>
      </c>
    </row>
    <row r="235" spans="1:1">
      <c r="A235" s="5" t="s">
        <v>100</v>
      </c>
    </row>
    <row r="236" spans="1:1">
      <c r="A236" s="4" t="s">
        <v>101</v>
      </c>
    </row>
    <row r="237" spans="1:1">
      <c r="A237" s="4" t="s">
        <v>102</v>
      </c>
    </row>
    <row r="238" spans="1:1">
      <c r="A238" s="5" t="s">
        <v>103</v>
      </c>
    </row>
    <row r="239" spans="1:1">
      <c r="A239" s="4" t="s">
        <v>228</v>
      </c>
    </row>
    <row r="240" spans="1:1">
      <c r="A240" s="5" t="s">
        <v>105</v>
      </c>
    </row>
    <row r="241" spans="1:1">
      <c r="A241" s="5" t="s">
        <v>106</v>
      </c>
    </row>
    <row r="242" spans="1:1">
      <c r="A242" s="5" t="s">
        <v>107</v>
      </c>
    </row>
    <row r="243" spans="1:1">
      <c r="A243" s="4" t="s">
        <v>229</v>
      </c>
    </row>
    <row r="244" spans="1:1">
      <c r="A244" s="4" t="s">
        <v>230</v>
      </c>
    </row>
    <row r="245" spans="1:1">
      <c r="A245" s="4" t="s">
        <v>231</v>
      </c>
    </row>
    <row r="246" spans="1:1">
      <c r="A246" s="5" t="s">
        <v>216</v>
      </c>
    </row>
    <row r="247" spans="1:1">
      <c r="A247" s="4" t="s">
        <v>232</v>
      </c>
    </row>
    <row r="248" spans="1:1">
      <c r="A248" s="5" t="s">
        <v>113</v>
      </c>
    </row>
    <row r="249" spans="1:1">
      <c r="A249" s="5" t="s">
        <v>114</v>
      </c>
    </row>
    <row r="250" spans="1:1">
      <c r="A250" s="5" t="s">
        <v>115</v>
      </c>
    </row>
    <row r="251" spans="1:1">
      <c r="A251" s="5" t="s">
        <v>116</v>
      </c>
    </row>
    <row r="252" spans="1:1">
      <c r="A252" s="4" t="s">
        <v>233</v>
      </c>
    </row>
    <row r="253" spans="1:1">
      <c r="A253" s="4" t="s">
        <v>234</v>
      </c>
    </row>
    <row r="254" spans="1:1">
      <c r="A254" s="4" t="s">
        <v>235</v>
      </c>
    </row>
    <row r="255" spans="1:1">
      <c r="A255" s="4" t="s">
        <v>236</v>
      </c>
    </row>
    <row r="256" spans="1:1">
      <c r="A256" s="4" t="s">
        <v>121</v>
      </c>
    </row>
    <row r="257" spans="1:1">
      <c r="A257" s="4" t="s">
        <v>237</v>
      </c>
    </row>
    <row r="258" spans="1:1">
      <c r="A258" s="5" t="s">
        <v>123</v>
      </c>
    </row>
    <row r="259" spans="1:1">
      <c r="A259" s="4" t="s">
        <v>124</v>
      </c>
    </row>
    <row r="260" spans="1:1">
      <c r="A260" s="5" t="s">
        <v>125</v>
      </c>
    </row>
    <row r="261" spans="1:1">
      <c r="A261" s="5" t="s">
        <v>126</v>
      </c>
    </row>
    <row r="262" spans="1:1">
      <c r="A262" s="4" t="s">
        <v>238</v>
      </c>
    </row>
    <row r="263" spans="1:1">
      <c r="A263" s="4" t="s">
        <v>224</v>
      </c>
    </row>
    <row r="264" spans="1:1">
      <c r="A264" s="5" t="s">
        <v>129</v>
      </c>
    </row>
    <row r="265" spans="1:1">
      <c r="A265" s="4" t="s">
        <v>130</v>
      </c>
    </row>
    <row r="266" spans="1:1">
      <c r="A266" s="4" t="s">
        <v>131</v>
      </c>
    </row>
    <row r="268" spans="1:1">
      <c r="A268" s="3" t="s">
        <v>18</v>
      </c>
    </row>
    <row r="269" spans="1:1">
      <c r="A269" s="4" t="s">
        <v>95</v>
      </c>
    </row>
    <row r="270" ht="28.8" spans="1:1">
      <c r="A270" s="4" t="s">
        <v>239</v>
      </c>
    </row>
    <row r="271" spans="1:2">
      <c r="A271" s="6" t="s">
        <v>240</v>
      </c>
      <c r="B271" s="2" t="s">
        <v>241</v>
      </c>
    </row>
    <row r="272" spans="1:1">
      <c r="A272" s="4" t="s">
        <v>242</v>
      </c>
    </row>
    <row r="273" spans="1:1">
      <c r="A273" s="4" t="s">
        <v>212</v>
      </c>
    </row>
    <row r="274" spans="1:1">
      <c r="A274" s="5" t="s">
        <v>100</v>
      </c>
    </row>
    <row r="275" spans="1:1">
      <c r="A275" s="4" t="s">
        <v>101</v>
      </c>
    </row>
    <row r="276" spans="1:1">
      <c r="A276" s="4" t="s">
        <v>102</v>
      </c>
    </row>
    <row r="277" spans="1:1">
      <c r="A277" s="5" t="s">
        <v>103</v>
      </c>
    </row>
    <row r="278" spans="1:1">
      <c r="A278" s="4" t="s">
        <v>243</v>
      </c>
    </row>
    <row r="279" spans="1:1">
      <c r="A279" s="5" t="s">
        <v>105</v>
      </c>
    </row>
    <row r="280" spans="1:1">
      <c r="A280" s="5" t="s">
        <v>106</v>
      </c>
    </row>
    <row r="281" spans="1:1">
      <c r="A281" s="5" t="s">
        <v>107</v>
      </c>
    </row>
    <row r="282" spans="1:1">
      <c r="A282" s="4" t="s">
        <v>244</v>
      </c>
    </row>
    <row r="283" spans="1:2">
      <c r="A283" s="6" t="s">
        <v>245</v>
      </c>
      <c r="B283" s="2" t="s">
        <v>140</v>
      </c>
    </row>
    <row r="284" spans="1:1">
      <c r="A284" s="4" t="s">
        <v>231</v>
      </c>
    </row>
    <row r="285" spans="1:1">
      <c r="A285" s="5" t="s">
        <v>216</v>
      </c>
    </row>
    <row r="286" spans="1:1">
      <c r="A286" s="4" t="s">
        <v>246</v>
      </c>
    </row>
    <row r="287" spans="1:1">
      <c r="A287" s="5" t="s">
        <v>113</v>
      </c>
    </row>
    <row r="288" spans="1:1">
      <c r="A288" s="5" t="s">
        <v>114</v>
      </c>
    </row>
    <row r="289" spans="1:1">
      <c r="A289" s="5" t="s">
        <v>115</v>
      </c>
    </row>
    <row r="290" spans="1:1">
      <c r="A290" s="5" t="s">
        <v>116</v>
      </c>
    </row>
    <row r="291" spans="1:1">
      <c r="A291" s="4" t="s">
        <v>233</v>
      </c>
    </row>
    <row r="292" spans="1:1">
      <c r="A292" s="4" t="s">
        <v>234</v>
      </c>
    </row>
    <row r="293" spans="1:1">
      <c r="A293" s="4" t="s">
        <v>247</v>
      </c>
    </row>
    <row r="294" spans="1:1">
      <c r="A294" s="4" t="s">
        <v>236</v>
      </c>
    </row>
    <row r="295" spans="1:1">
      <c r="A295" s="4" t="s">
        <v>121</v>
      </c>
    </row>
    <row r="296" spans="1:1">
      <c r="A296" s="4" t="s">
        <v>248</v>
      </c>
    </row>
    <row r="297" spans="1:1">
      <c r="A297" s="5" t="s">
        <v>123</v>
      </c>
    </row>
    <row r="298" spans="1:1">
      <c r="A298" s="4" t="s">
        <v>124</v>
      </c>
    </row>
    <row r="299" spans="1:1">
      <c r="A299" s="5" t="s">
        <v>125</v>
      </c>
    </row>
    <row r="300" spans="1:1">
      <c r="A300" s="5" t="s">
        <v>126</v>
      </c>
    </row>
    <row r="301" spans="1:1">
      <c r="A301" s="4" t="s">
        <v>249</v>
      </c>
    </row>
    <row r="302" spans="1:1">
      <c r="A302" s="4" t="s">
        <v>224</v>
      </c>
    </row>
    <row r="303" spans="1:1">
      <c r="A303" s="5" t="s">
        <v>129</v>
      </c>
    </row>
    <row r="304" spans="1:1">
      <c r="A304" s="4" t="s">
        <v>130</v>
      </c>
    </row>
    <row r="305" spans="1:1">
      <c r="A305" s="4" t="s">
        <v>131</v>
      </c>
    </row>
    <row r="307" spans="1:1">
      <c r="A307" s="3" t="s">
        <v>19</v>
      </c>
    </row>
    <row r="308" spans="1:1">
      <c r="A308" s="4" t="s">
        <v>95</v>
      </c>
    </row>
    <row r="309" ht="28.8" spans="1:1">
      <c r="A309" s="4" t="s">
        <v>250</v>
      </c>
    </row>
    <row r="310" spans="1:2">
      <c r="A310" s="6" t="s">
        <v>251</v>
      </c>
      <c r="B310" s="2" t="s">
        <v>252</v>
      </c>
    </row>
    <row r="311" spans="1:1">
      <c r="A311" s="4" t="s">
        <v>253</v>
      </c>
    </row>
    <row r="312" spans="1:1">
      <c r="A312" s="4" t="s">
        <v>212</v>
      </c>
    </row>
    <row r="313" spans="1:1">
      <c r="A313" s="5" t="s">
        <v>100</v>
      </c>
    </row>
    <row r="314" spans="1:1">
      <c r="A314" s="4" t="s">
        <v>101</v>
      </c>
    </row>
    <row r="315" spans="1:1">
      <c r="A315" s="4" t="s">
        <v>102</v>
      </c>
    </row>
    <row r="316" spans="1:1">
      <c r="A316" s="5" t="s">
        <v>103</v>
      </c>
    </row>
    <row r="317" spans="1:2">
      <c r="A317" s="6" t="s">
        <v>254</v>
      </c>
      <c r="B317" s="2" t="s">
        <v>255</v>
      </c>
    </row>
    <row r="318" spans="1:1">
      <c r="A318" s="5" t="s">
        <v>105</v>
      </c>
    </row>
    <row r="319" spans="1:1">
      <c r="A319" s="5" t="s">
        <v>106</v>
      </c>
    </row>
    <row r="320" spans="1:1">
      <c r="A320" s="5" t="s">
        <v>107</v>
      </c>
    </row>
    <row r="321" spans="1:1">
      <c r="A321" s="4" t="s">
        <v>256</v>
      </c>
    </row>
    <row r="322" spans="1:2">
      <c r="A322" s="6" t="s">
        <v>245</v>
      </c>
      <c r="B322" s="2" t="s">
        <v>140</v>
      </c>
    </row>
    <row r="323" spans="1:1">
      <c r="A323" s="4" t="s">
        <v>141</v>
      </c>
    </row>
    <row r="324" spans="1:1">
      <c r="A324" s="5" t="s">
        <v>216</v>
      </c>
    </row>
    <row r="325" spans="1:1">
      <c r="A325" s="4" t="s">
        <v>257</v>
      </c>
    </row>
    <row r="326" spans="1:1">
      <c r="A326" s="5" t="s">
        <v>113</v>
      </c>
    </row>
    <row r="327" spans="1:1">
      <c r="A327" s="5" t="s">
        <v>114</v>
      </c>
    </row>
    <row r="328" spans="1:1">
      <c r="A328" s="5" t="s">
        <v>115</v>
      </c>
    </row>
    <row r="329" spans="1:1">
      <c r="A329" s="5" t="s">
        <v>116</v>
      </c>
    </row>
    <row r="330" spans="1:1">
      <c r="A330" s="4" t="s">
        <v>258</v>
      </c>
    </row>
    <row r="331" spans="1:1">
      <c r="A331" s="4" t="s">
        <v>259</v>
      </c>
    </row>
    <row r="332" spans="1:1">
      <c r="A332" s="4" t="s">
        <v>260</v>
      </c>
    </row>
    <row r="333" spans="1:1">
      <c r="A333" s="4" t="s">
        <v>261</v>
      </c>
    </row>
    <row r="334" spans="1:1">
      <c r="A334" s="4" t="s">
        <v>121</v>
      </c>
    </row>
    <row r="335" spans="1:1">
      <c r="A335" s="4" t="s">
        <v>262</v>
      </c>
    </row>
    <row r="336" spans="1:1">
      <c r="A336" s="5" t="s">
        <v>123</v>
      </c>
    </row>
    <row r="337" spans="1:1">
      <c r="A337" s="4" t="s">
        <v>124</v>
      </c>
    </row>
    <row r="338" spans="1:1">
      <c r="A338" s="5" t="s">
        <v>125</v>
      </c>
    </row>
    <row r="339" spans="1:1">
      <c r="A339" s="5" t="s">
        <v>126</v>
      </c>
    </row>
    <row r="340" spans="1:1">
      <c r="A340" s="4" t="s">
        <v>263</v>
      </c>
    </row>
    <row r="341" spans="1:1">
      <c r="A341" s="4" t="s">
        <v>224</v>
      </c>
    </row>
    <row r="342" spans="1:1">
      <c r="A342" s="5" t="s">
        <v>129</v>
      </c>
    </row>
    <row r="343" spans="1:1">
      <c r="A343" s="4" t="s">
        <v>130</v>
      </c>
    </row>
    <row r="344" spans="1:1">
      <c r="A344" s="4" t="s">
        <v>131</v>
      </c>
    </row>
    <row r="346" spans="1:1">
      <c r="A346" s="3" t="s">
        <v>20</v>
      </c>
    </row>
    <row r="347" spans="1:1">
      <c r="A347" s="4" t="s">
        <v>95</v>
      </c>
    </row>
    <row r="348" ht="28.8" spans="1:1">
      <c r="A348" s="4" t="s">
        <v>264</v>
      </c>
    </row>
    <row r="349" spans="1:2">
      <c r="A349" s="6" t="s">
        <v>265</v>
      </c>
      <c r="B349" s="2" t="s">
        <v>266</v>
      </c>
    </row>
    <row r="350" spans="1:1">
      <c r="A350" s="4" t="s">
        <v>267</v>
      </c>
    </row>
    <row r="351" spans="1:1">
      <c r="A351" s="4" t="s">
        <v>212</v>
      </c>
    </row>
    <row r="352" spans="1:1">
      <c r="A352" s="5" t="s">
        <v>100</v>
      </c>
    </row>
    <row r="353" spans="1:1">
      <c r="A353" s="4" t="s">
        <v>101</v>
      </c>
    </row>
    <row r="354" spans="1:1">
      <c r="A354" s="4" t="s">
        <v>102</v>
      </c>
    </row>
    <row r="355" spans="1:1">
      <c r="A355" s="5" t="s">
        <v>103</v>
      </c>
    </row>
    <row r="356" spans="1:1">
      <c r="A356" s="4" t="s">
        <v>268</v>
      </c>
    </row>
    <row r="357" spans="1:1">
      <c r="A357" s="5" t="s">
        <v>105</v>
      </c>
    </row>
    <row r="358" spans="1:1">
      <c r="A358" s="5" t="s">
        <v>106</v>
      </c>
    </row>
    <row r="359" spans="1:1">
      <c r="A359" s="5" t="s">
        <v>107</v>
      </c>
    </row>
    <row r="360" spans="1:1">
      <c r="A360" s="4" t="s">
        <v>269</v>
      </c>
    </row>
    <row r="361" spans="1:1">
      <c r="A361" s="4" t="s">
        <v>109</v>
      </c>
    </row>
    <row r="362" spans="1:1">
      <c r="A362" s="4" t="s">
        <v>110</v>
      </c>
    </row>
    <row r="363" spans="1:1">
      <c r="A363" s="5" t="s">
        <v>216</v>
      </c>
    </row>
    <row r="364" spans="1:1">
      <c r="A364" s="4" t="s">
        <v>270</v>
      </c>
    </row>
    <row r="365" spans="1:1">
      <c r="A365" s="5" t="s">
        <v>113</v>
      </c>
    </row>
    <row r="366" spans="1:1">
      <c r="A366" s="5" t="s">
        <v>114</v>
      </c>
    </row>
    <row r="367" spans="1:1">
      <c r="A367" s="5" t="s">
        <v>115</v>
      </c>
    </row>
    <row r="368" spans="1:1">
      <c r="A368" s="5" t="s">
        <v>116</v>
      </c>
    </row>
    <row r="369" spans="1:1">
      <c r="A369" s="4" t="s">
        <v>271</v>
      </c>
    </row>
    <row r="370" spans="1:1">
      <c r="A370" s="4" t="s">
        <v>272</v>
      </c>
    </row>
    <row r="371" spans="1:1">
      <c r="A371" s="4" t="s">
        <v>273</v>
      </c>
    </row>
    <row r="372" spans="1:1">
      <c r="A372" s="4" t="s">
        <v>274</v>
      </c>
    </row>
    <row r="373" spans="1:1">
      <c r="A373" s="4" t="s">
        <v>121</v>
      </c>
    </row>
    <row r="374" spans="1:1">
      <c r="A374" s="4" t="s">
        <v>275</v>
      </c>
    </row>
    <row r="375" spans="1:1">
      <c r="A375" s="5" t="s">
        <v>123</v>
      </c>
    </row>
    <row r="376" spans="1:1">
      <c r="A376" s="4" t="s">
        <v>124</v>
      </c>
    </row>
    <row r="377" spans="1:1">
      <c r="A377" s="5" t="s">
        <v>125</v>
      </c>
    </row>
    <row r="378" spans="1:1">
      <c r="A378" s="5" t="s">
        <v>126</v>
      </c>
    </row>
    <row r="379" spans="1:1">
      <c r="A379" s="4" t="s">
        <v>276</v>
      </c>
    </row>
    <row r="380" spans="1:1">
      <c r="A380" s="4" t="s">
        <v>224</v>
      </c>
    </row>
    <row r="381" spans="1:1">
      <c r="A381" s="5" t="s">
        <v>129</v>
      </c>
    </row>
    <row r="382" spans="1:1">
      <c r="A382" s="4" t="s">
        <v>130</v>
      </c>
    </row>
    <row r="383" spans="1:1">
      <c r="A383" s="4" t="s">
        <v>131</v>
      </c>
    </row>
    <row r="385" spans="1:1">
      <c r="A385" s="3" t="s">
        <v>21</v>
      </c>
    </row>
    <row r="386" spans="1:1">
      <c r="A386" s="4" t="s">
        <v>95</v>
      </c>
    </row>
    <row r="387" ht="28.8" spans="1:1">
      <c r="A387" s="4" t="s">
        <v>277</v>
      </c>
    </row>
    <row r="388" spans="1:2">
      <c r="A388" s="6" t="s">
        <v>278</v>
      </c>
      <c r="B388" s="2" t="s">
        <v>279</v>
      </c>
    </row>
    <row r="389" spans="1:1">
      <c r="A389" s="4" t="s">
        <v>98</v>
      </c>
    </row>
    <row r="390" spans="1:1">
      <c r="A390" s="4" t="s">
        <v>212</v>
      </c>
    </row>
    <row r="391" spans="1:1">
      <c r="A391" s="5" t="s">
        <v>100</v>
      </c>
    </row>
    <row r="392" spans="1:1">
      <c r="A392" s="4" t="s">
        <v>101</v>
      </c>
    </row>
    <row r="393" spans="1:1">
      <c r="A393" s="4" t="s">
        <v>102</v>
      </c>
    </row>
    <row r="394" spans="1:1">
      <c r="A394" s="5" t="s">
        <v>103</v>
      </c>
    </row>
    <row r="395" spans="1:1">
      <c r="A395" s="4" t="s">
        <v>280</v>
      </c>
    </row>
    <row r="396" spans="1:1">
      <c r="A396" s="5" t="s">
        <v>105</v>
      </c>
    </row>
    <row r="397" spans="1:1">
      <c r="A397" s="5" t="s">
        <v>106</v>
      </c>
    </row>
    <row r="398" spans="1:1">
      <c r="A398" s="5" t="s">
        <v>107</v>
      </c>
    </row>
    <row r="399" spans="1:1">
      <c r="A399" s="4" t="s">
        <v>281</v>
      </c>
    </row>
    <row r="400" spans="1:1">
      <c r="A400" s="4" t="s">
        <v>109</v>
      </c>
    </row>
    <row r="401" spans="1:1">
      <c r="A401" s="4" t="s">
        <v>110</v>
      </c>
    </row>
    <row r="402" spans="1:1">
      <c r="A402" s="5" t="s">
        <v>216</v>
      </c>
    </row>
    <row r="403" spans="1:1">
      <c r="A403" s="4" t="s">
        <v>217</v>
      </c>
    </row>
    <row r="404" spans="1:1">
      <c r="A404" s="5" t="s">
        <v>113</v>
      </c>
    </row>
    <row r="405" spans="1:1">
      <c r="A405" s="5" t="s">
        <v>114</v>
      </c>
    </row>
    <row r="406" spans="1:1">
      <c r="A406" s="5" t="s">
        <v>115</v>
      </c>
    </row>
    <row r="407" spans="1:1">
      <c r="A407" s="5" t="s">
        <v>116</v>
      </c>
    </row>
    <row r="408" spans="1:1">
      <c r="A408" s="4" t="s">
        <v>282</v>
      </c>
    </row>
    <row r="409" spans="1:1">
      <c r="A409" s="4" t="s">
        <v>283</v>
      </c>
    </row>
    <row r="410" spans="1:1">
      <c r="A410" s="4" t="s">
        <v>220</v>
      </c>
    </row>
    <row r="411" spans="1:1">
      <c r="A411" s="4" t="s">
        <v>284</v>
      </c>
    </row>
    <row r="412" spans="1:1">
      <c r="A412" s="4" t="s">
        <v>121</v>
      </c>
    </row>
    <row r="413" spans="1:1">
      <c r="A413" s="4" t="s">
        <v>285</v>
      </c>
    </row>
    <row r="414" spans="1:1">
      <c r="A414" s="5" t="s">
        <v>123</v>
      </c>
    </row>
    <row r="415" spans="1:1">
      <c r="A415" s="4" t="s">
        <v>124</v>
      </c>
    </row>
    <row r="416" spans="1:1">
      <c r="A416" s="5" t="s">
        <v>125</v>
      </c>
    </row>
    <row r="417" spans="1:1">
      <c r="A417" s="5" t="s">
        <v>126</v>
      </c>
    </row>
    <row r="418" spans="1:1">
      <c r="A418" s="4" t="s">
        <v>286</v>
      </c>
    </row>
    <row r="419" spans="1:1">
      <c r="A419" s="4" t="s">
        <v>224</v>
      </c>
    </row>
    <row r="420" spans="1:1">
      <c r="A420" s="5" t="s">
        <v>129</v>
      </c>
    </row>
    <row r="421" spans="1:1">
      <c r="A421" s="4" t="s">
        <v>130</v>
      </c>
    </row>
    <row r="422" spans="1:1">
      <c r="A422" s="4" t="s">
        <v>131</v>
      </c>
    </row>
    <row r="424" spans="1:1">
      <c r="A424" s="3" t="s">
        <v>22</v>
      </c>
    </row>
    <row r="425" spans="1:1">
      <c r="A425" s="4" t="s">
        <v>95</v>
      </c>
    </row>
    <row r="426" ht="28.8" spans="1:1">
      <c r="A426" s="4" t="s">
        <v>287</v>
      </c>
    </row>
    <row r="427" spans="1:2">
      <c r="A427" s="6" t="s">
        <v>288</v>
      </c>
      <c r="B427" s="2" t="s">
        <v>289</v>
      </c>
    </row>
    <row r="428" spans="1:1">
      <c r="A428" s="4" t="s">
        <v>290</v>
      </c>
    </row>
    <row r="429" spans="1:1">
      <c r="A429" s="4" t="s">
        <v>291</v>
      </c>
    </row>
    <row r="430" spans="1:1">
      <c r="A430" s="5" t="s">
        <v>100</v>
      </c>
    </row>
    <row r="431" spans="1:1">
      <c r="A431" s="4" t="s">
        <v>101</v>
      </c>
    </row>
    <row r="432" spans="1:1">
      <c r="A432" s="4" t="s">
        <v>102</v>
      </c>
    </row>
    <row r="433" spans="1:1">
      <c r="A433" s="4" t="s">
        <v>292</v>
      </c>
    </row>
    <row r="434" spans="1:1">
      <c r="A434" s="4" t="s">
        <v>293</v>
      </c>
    </row>
    <row r="435" spans="1:1">
      <c r="A435" s="5" t="s">
        <v>105</v>
      </c>
    </row>
    <row r="436" spans="1:1">
      <c r="A436" s="5" t="s">
        <v>106</v>
      </c>
    </row>
    <row r="437" spans="1:1">
      <c r="A437" s="5" t="s">
        <v>107</v>
      </c>
    </row>
    <row r="438" spans="1:1">
      <c r="A438" s="4" t="s">
        <v>294</v>
      </c>
    </row>
    <row r="439" spans="1:1">
      <c r="A439" s="4" t="s">
        <v>295</v>
      </c>
    </row>
    <row r="440" spans="1:1">
      <c r="A440" s="4" t="s">
        <v>296</v>
      </c>
    </row>
    <row r="441" spans="1:1">
      <c r="A441" s="4" t="s">
        <v>297</v>
      </c>
    </row>
    <row r="442" spans="1:1">
      <c r="A442" s="4" t="s">
        <v>298</v>
      </c>
    </row>
    <row r="443" spans="1:1">
      <c r="A443" s="5" t="s">
        <v>113</v>
      </c>
    </row>
    <row r="444" spans="1:1">
      <c r="A444" s="5" t="s">
        <v>114</v>
      </c>
    </row>
    <row r="445" spans="1:1">
      <c r="A445" s="5" t="s">
        <v>115</v>
      </c>
    </row>
    <row r="446" spans="1:1">
      <c r="A446" s="5" t="s">
        <v>116</v>
      </c>
    </row>
    <row r="447" spans="1:1">
      <c r="A447" s="4" t="s">
        <v>146</v>
      </c>
    </row>
    <row r="448" spans="1:2">
      <c r="A448" s="6" t="s">
        <v>299</v>
      </c>
      <c r="B448" s="7">
        <v>44218</v>
      </c>
    </row>
    <row r="449" spans="1:1">
      <c r="A449" s="4" t="s">
        <v>300</v>
      </c>
    </row>
    <row r="450" spans="1:1">
      <c r="A450" s="4" t="s">
        <v>149</v>
      </c>
    </row>
    <row r="451" spans="1:1">
      <c r="A451" s="4" t="s">
        <v>121</v>
      </c>
    </row>
    <row r="452" spans="1:1">
      <c r="A452" s="4" t="s">
        <v>301</v>
      </c>
    </row>
    <row r="453" spans="1:1">
      <c r="A453" s="5" t="s">
        <v>123</v>
      </c>
    </row>
    <row r="454" spans="1:2">
      <c r="A454" s="6" t="s">
        <v>124</v>
      </c>
      <c r="B454" s="2" t="s">
        <v>187</v>
      </c>
    </row>
    <row r="455" spans="1:1">
      <c r="A455" s="5" t="s">
        <v>125</v>
      </c>
    </row>
    <row r="456" spans="1:1">
      <c r="A456" s="5" t="s">
        <v>126</v>
      </c>
    </row>
    <row r="457" spans="1:1">
      <c r="A457" s="4" t="s">
        <v>302</v>
      </c>
    </row>
    <row r="458" spans="1:1">
      <c r="A458" s="4" t="s">
        <v>303</v>
      </c>
    </row>
    <row r="459" spans="1:1">
      <c r="A459" s="5" t="s">
        <v>129</v>
      </c>
    </row>
    <row r="460" spans="1:1">
      <c r="A460" s="4" t="s">
        <v>130</v>
      </c>
    </row>
    <row r="461" spans="1:1">
      <c r="A461" s="4" t="s">
        <v>131</v>
      </c>
    </row>
    <row r="463" spans="1:1">
      <c r="A463" s="3" t="s">
        <v>23</v>
      </c>
    </row>
    <row r="464" spans="1:1">
      <c r="A464" s="4" t="s">
        <v>95</v>
      </c>
    </row>
    <row r="465" spans="1:1">
      <c r="A465" s="4" t="s">
        <v>304</v>
      </c>
    </row>
    <row r="466" spans="1:2">
      <c r="A466" s="6" t="s">
        <v>305</v>
      </c>
      <c r="B466" s="2" t="s">
        <v>306</v>
      </c>
    </row>
    <row r="467" spans="1:1">
      <c r="A467" s="4" t="s">
        <v>98</v>
      </c>
    </row>
    <row r="468" spans="1:1">
      <c r="A468" s="4" t="s">
        <v>307</v>
      </c>
    </row>
    <row r="469" spans="1:1">
      <c r="A469" s="5" t="s">
        <v>100</v>
      </c>
    </row>
    <row r="470" spans="1:1">
      <c r="A470" s="4" t="s">
        <v>101</v>
      </c>
    </row>
    <row r="471" spans="1:1">
      <c r="A471" s="4" t="s">
        <v>102</v>
      </c>
    </row>
    <row r="472" spans="1:1">
      <c r="A472" s="4" t="s">
        <v>308</v>
      </c>
    </row>
    <row r="473" spans="1:1">
      <c r="A473" s="4" t="s">
        <v>309</v>
      </c>
    </row>
    <row r="474" spans="1:1">
      <c r="A474" s="5" t="s">
        <v>105</v>
      </c>
    </row>
    <row r="475" spans="1:1">
      <c r="A475" s="5" t="s">
        <v>106</v>
      </c>
    </row>
    <row r="476" spans="1:1">
      <c r="A476" s="5" t="s">
        <v>107</v>
      </c>
    </row>
    <row r="477" spans="1:1">
      <c r="A477" s="4" t="s">
        <v>310</v>
      </c>
    </row>
    <row r="478" spans="1:1">
      <c r="A478" s="4" t="s">
        <v>230</v>
      </c>
    </row>
    <row r="479" spans="1:1">
      <c r="A479" s="4" t="s">
        <v>231</v>
      </c>
    </row>
    <row r="480" spans="1:1">
      <c r="A480" s="4" t="s">
        <v>311</v>
      </c>
    </row>
    <row r="481" spans="1:1">
      <c r="A481" s="4" t="s">
        <v>232</v>
      </c>
    </row>
    <row r="482" spans="1:1">
      <c r="A482" s="5" t="s">
        <v>113</v>
      </c>
    </row>
    <row r="483" spans="1:1">
      <c r="A483" s="5" t="s">
        <v>114</v>
      </c>
    </row>
    <row r="484" spans="1:1">
      <c r="A484" s="5" t="s">
        <v>115</v>
      </c>
    </row>
    <row r="485" spans="1:1">
      <c r="A485" s="5" t="s">
        <v>116</v>
      </c>
    </row>
    <row r="486" spans="1:1">
      <c r="A486" s="4" t="s">
        <v>312</v>
      </c>
    </row>
    <row r="487" spans="1:1">
      <c r="A487" s="4" t="s">
        <v>313</v>
      </c>
    </row>
    <row r="488" spans="1:1">
      <c r="A488" s="4" t="s">
        <v>314</v>
      </c>
    </row>
    <row r="489" spans="1:1">
      <c r="A489" s="4" t="s">
        <v>315</v>
      </c>
    </row>
    <row r="490" spans="1:1">
      <c r="A490" s="4" t="s">
        <v>121</v>
      </c>
    </row>
    <row r="491" spans="1:1">
      <c r="A491" s="4" t="s">
        <v>316</v>
      </c>
    </row>
    <row r="492" spans="1:1">
      <c r="A492" s="5" t="s">
        <v>123</v>
      </c>
    </row>
    <row r="493" spans="1:1">
      <c r="A493" s="4" t="s">
        <v>124</v>
      </c>
    </row>
    <row r="494" spans="1:1">
      <c r="A494" s="5" t="s">
        <v>125</v>
      </c>
    </row>
    <row r="495" spans="1:1">
      <c r="A495" s="5" t="s">
        <v>126</v>
      </c>
    </row>
    <row r="496" spans="1:1">
      <c r="A496" s="4" t="s">
        <v>317</v>
      </c>
    </row>
    <row r="497" spans="1:1">
      <c r="A497" s="4" t="s">
        <v>318</v>
      </c>
    </row>
    <row r="498" spans="1:1">
      <c r="A498" s="5" t="s">
        <v>129</v>
      </c>
    </row>
    <row r="499" spans="1:1">
      <c r="A499" s="4" t="s">
        <v>130</v>
      </c>
    </row>
    <row r="500" spans="1:1">
      <c r="A500" s="4" t="s">
        <v>131</v>
      </c>
    </row>
    <row r="502" spans="1:1">
      <c r="A502" s="3" t="s">
        <v>24</v>
      </c>
    </row>
    <row r="503" spans="1:1">
      <c r="A503" s="4" t="s">
        <v>95</v>
      </c>
    </row>
    <row r="504" spans="1:1">
      <c r="A504" s="4" t="s">
        <v>319</v>
      </c>
    </row>
    <row r="505" spans="1:2">
      <c r="A505" s="6" t="s">
        <v>320</v>
      </c>
      <c r="B505" s="2" t="s">
        <v>321</v>
      </c>
    </row>
    <row r="506" spans="1:1">
      <c r="A506" s="4" t="s">
        <v>98</v>
      </c>
    </row>
    <row r="507" spans="1:1">
      <c r="A507" s="4" t="s">
        <v>307</v>
      </c>
    </row>
    <row r="508" spans="1:1">
      <c r="A508" s="5" t="s">
        <v>100</v>
      </c>
    </row>
    <row r="509" spans="1:1">
      <c r="A509" s="4" t="s">
        <v>101</v>
      </c>
    </row>
    <row r="510" spans="1:1">
      <c r="A510" s="4" t="s">
        <v>102</v>
      </c>
    </row>
    <row r="511" spans="1:1">
      <c r="A511" s="4" t="s">
        <v>322</v>
      </c>
    </row>
    <row r="512" spans="1:2">
      <c r="A512" s="6" t="s">
        <v>323</v>
      </c>
      <c r="B512" s="2" t="s">
        <v>324</v>
      </c>
    </row>
    <row r="513" spans="1:1">
      <c r="A513" s="5" t="s">
        <v>105</v>
      </c>
    </row>
    <row r="514" spans="1:1">
      <c r="A514" s="5" t="s">
        <v>106</v>
      </c>
    </row>
    <row r="515" spans="1:1">
      <c r="A515" s="5" t="s">
        <v>107</v>
      </c>
    </row>
    <row r="516" spans="1:1">
      <c r="A516" s="4" t="s">
        <v>325</v>
      </c>
    </row>
    <row r="517" spans="1:1">
      <c r="A517" s="4" t="s">
        <v>109</v>
      </c>
    </row>
    <row r="518" spans="1:1">
      <c r="A518" s="4" t="s">
        <v>326</v>
      </c>
    </row>
    <row r="519" spans="1:1">
      <c r="A519" s="4" t="s">
        <v>327</v>
      </c>
    </row>
    <row r="520" spans="1:1">
      <c r="A520" s="4" t="s">
        <v>217</v>
      </c>
    </row>
    <row r="521" spans="1:1">
      <c r="A521" s="5" t="s">
        <v>113</v>
      </c>
    </row>
    <row r="522" spans="1:1">
      <c r="A522" s="5" t="s">
        <v>114</v>
      </c>
    </row>
    <row r="523" spans="1:1">
      <c r="A523" s="5" t="s">
        <v>115</v>
      </c>
    </row>
    <row r="524" spans="1:1">
      <c r="A524" s="5" t="s">
        <v>116</v>
      </c>
    </row>
    <row r="525" spans="1:1">
      <c r="A525" s="4" t="s">
        <v>328</v>
      </c>
    </row>
    <row r="526" spans="1:1">
      <c r="A526" s="4" t="s">
        <v>329</v>
      </c>
    </row>
    <row r="527" spans="1:1">
      <c r="A527" s="4" t="s">
        <v>314</v>
      </c>
    </row>
    <row r="528" spans="1:1">
      <c r="A528" s="4" t="s">
        <v>330</v>
      </c>
    </row>
    <row r="529" spans="1:1">
      <c r="A529" s="4" t="s">
        <v>121</v>
      </c>
    </row>
    <row r="530" spans="1:1">
      <c r="A530" s="4" t="s">
        <v>331</v>
      </c>
    </row>
    <row r="531" spans="1:1">
      <c r="A531" s="5" t="s">
        <v>123</v>
      </c>
    </row>
    <row r="532" spans="1:1">
      <c r="A532" s="4" t="s">
        <v>124</v>
      </c>
    </row>
    <row r="533" spans="1:1">
      <c r="A533" s="5" t="s">
        <v>125</v>
      </c>
    </row>
    <row r="534" spans="1:1">
      <c r="A534" s="5" t="s">
        <v>126</v>
      </c>
    </row>
    <row r="535" spans="1:1">
      <c r="A535" s="4" t="s">
        <v>332</v>
      </c>
    </row>
    <row r="536" spans="1:1">
      <c r="A536" s="4" t="s">
        <v>318</v>
      </c>
    </row>
    <row r="537" spans="1:1">
      <c r="A537" s="5" t="s">
        <v>129</v>
      </c>
    </row>
    <row r="538" spans="1:1">
      <c r="A538" s="4" t="s">
        <v>130</v>
      </c>
    </row>
    <row r="539" spans="1:1">
      <c r="A539" s="4" t="s">
        <v>131</v>
      </c>
    </row>
  </sheetData>
  <pageMargins left="0.7" right="0.7" top="0.75" bottom="0.75" header="0.3" footer="0.3"/>
  <pageSetup paperSize="1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25-May Result</vt:lpstr>
      <vt:lpstr>25-May API Res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RBLaurin</dc:creator>
  <cp:lastModifiedBy>iaila</cp:lastModifiedBy>
  <dcterms:created xsi:type="dcterms:W3CDTF">2021-03-25T08:07:00Z</dcterms:created>
  <dcterms:modified xsi:type="dcterms:W3CDTF">2021-05-27T21:48:34Z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1033-11.2.0.10132</vt:lpwstr>
  </property>
</Properties>
</file>