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codeName="ThisWorkbook" defaultThemeVersion="124226"/>
  <bookViews>
    <workbookView xWindow="675" yWindow="135" windowWidth="11415" windowHeight="5385" activeTab="1"/>
  </bookViews>
  <sheets>
    <sheet name="Solution" sheetId="2" r:id="rId1"/>
    <sheet name="Sensitivity Report" sheetId="19" r:id="rId2"/>
  </sheets>
  <definedNames>
    <definedName name="sencount" hidden="1">2</definedName>
    <definedName name="solver_adj" localSheetId="0" hidden="1">Solution!$B$19:$E$19</definedName>
    <definedName name="solver_cvg" localSheetId="0" hidden="1">0.001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Solution!$B$24:$B$25</definedName>
    <definedName name="solver_lhs2" localSheetId="0" hidden="1">Solution!$B$26</definedName>
    <definedName name="solver_lhs3" localSheetId="0" hidden="1">Solution!$B$27</definedName>
    <definedName name="solver_lhs4" localSheetId="0" hidden="1">Solution!$B$19:$E$19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Solution!$B$21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el3" localSheetId="0" hidden="1">3</definedName>
    <definedName name="solver_rel4" localSheetId="0" hidden="1">3</definedName>
    <definedName name="solver_rhs1" localSheetId="0" hidden="1">Solution!$D$24:$D$25</definedName>
    <definedName name="solver_rhs2" localSheetId="0" hidden="1">Solution!$D$26</definedName>
    <definedName name="solver_rhs3" localSheetId="0" hidden="1">Solution!$D$27</definedName>
    <definedName name="solver_rhs4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4525"/>
</workbook>
</file>

<file path=xl/calcChain.xml><?xml version="1.0" encoding="utf-8"?>
<calcChain xmlns="http://schemas.openxmlformats.org/spreadsheetml/2006/main">
  <c r="D27" i="2" l="1"/>
  <c r="D26" i="2"/>
  <c r="D25" i="2"/>
  <c r="D24" i="2"/>
  <c r="B27" i="2"/>
  <c r="B26" i="2"/>
  <c r="B25" i="2"/>
  <c r="B24" i="2"/>
  <c r="B21" i="2"/>
</calcChain>
</file>

<file path=xl/sharedStrings.xml><?xml version="1.0" encoding="utf-8"?>
<sst xmlns="http://schemas.openxmlformats.org/spreadsheetml/2006/main" count="72" uniqueCount="49">
  <si>
    <t>Final</t>
  </si>
  <si>
    <t>Reduced</t>
  </si>
  <si>
    <t>Objective</t>
  </si>
  <si>
    <t>Allowable</t>
  </si>
  <si>
    <t>Name</t>
  </si>
  <si>
    <t>Value</t>
  </si>
  <si>
    <t>Cost</t>
  </si>
  <si>
    <t>Coefficient</t>
  </si>
  <si>
    <t>Increase</t>
  </si>
  <si>
    <t>Decrease</t>
  </si>
  <si>
    <t>Number of Units Produced Marine</t>
  </si>
  <si>
    <t>Number of Units Produced Business</t>
  </si>
  <si>
    <t>Number of Units Produced Retail</t>
  </si>
  <si>
    <t>Number of Units Produced Direct Mail</t>
  </si>
  <si>
    <t>Constraints</t>
  </si>
  <si>
    <t>Shadow</t>
  </si>
  <si>
    <t>Constraint</t>
  </si>
  <si>
    <t>Price</t>
  </si>
  <si>
    <t>R.H. Side</t>
  </si>
  <si>
    <t>Distribution Channel</t>
  </si>
  <si>
    <t>Marine</t>
  </si>
  <si>
    <t>Business</t>
  </si>
  <si>
    <t>Retail</t>
  </si>
  <si>
    <t>Direct Mail</t>
  </si>
  <si>
    <t>Profit Per Unit Sold</t>
  </si>
  <si>
    <t>Advertising Cost Per Unit Sold</t>
  </si>
  <si>
    <t>Advertising Budget</t>
  </si>
  <si>
    <t>Production Level</t>
  </si>
  <si>
    <t>Retail Stores Requirement</t>
  </si>
  <si>
    <t>Decision Variables</t>
  </si>
  <si>
    <t>Number of Units Produced</t>
  </si>
  <si>
    <t>Maximize Total Profit</t>
  </si>
  <si>
    <t>&lt;=</t>
  </si>
  <si>
    <t>=</t>
  </si>
  <si>
    <t>&gt;=</t>
  </si>
  <si>
    <t>Electronic Communications</t>
  </si>
  <si>
    <t>Model</t>
  </si>
  <si>
    <t>Microsoft Excel 8.0 Sensitivity Report</t>
  </si>
  <si>
    <t>Worksheet: [Electronic Communications.xls]Solution</t>
  </si>
  <si>
    <t>Report Created: 8/28/97 7:08:45 AM</t>
  </si>
  <si>
    <t>Sales Force Availability</t>
  </si>
  <si>
    <t>Sales Effort Per Unit Sold</t>
  </si>
  <si>
    <t>Variable</t>
  </si>
  <si>
    <t>Number</t>
  </si>
  <si>
    <t>B</t>
  </si>
  <si>
    <t>R</t>
  </si>
  <si>
    <t>D</t>
  </si>
  <si>
    <t>M</t>
  </si>
  <si>
    <t>Variable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</si>
</sst>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#."/>
    <numFmt numFmtId="165" formatCode="&quot;$&quot;#,##0"/>
    <numFmt numFmtId="166" formatCode="0.000"/>
  </numFmts>
  <fonts count="8">
    <font>
      <sz val="10"/>
      <name val="Geneva"/>
    </font>
    <font>
      <b/>
      <sz val="10"/>
      <name val="Geneva"/>
    </font>
    <font>
      <sz val="1"/>
      <color indexed="16"/>
      <name val="Courier"/>
      <family val="3"/>
    </font>
    <font>
      <b/>
      <sz val="1"/>
      <color indexed="16"/>
      <name val="Courier"/>
      <family val="3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164" fontId="2" fillId="0" borderId="0">
      <protection locked="0"/>
    </xf>
    <xf numFmtId="164" fontId="2" fillId="0" borderId="0">
      <protection locked="0"/>
    </xf>
    <xf numFmtId="164" fontId="2" fillId="0" borderId="0">
      <protection locked="0"/>
    </xf>
    <xf numFmtId="164" fontId="2" fillId="0" borderId="0">
      <protection locked="0"/>
    </xf>
    <xf numFmtId="164" fontId="3" fillId="0" borderId="0">
      <protection locked="0"/>
    </xf>
    <xf numFmtId="164" fontId="3" fillId="0" borderId="0">
      <protection locked="0"/>
    </xf>
    <xf numFmtId="164" fontId="2" fillId="0" borderId="1">
      <protection locked="0"/>
    </xf>
  </cellStyleXfs>
  <cellXfs count="3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0" xfId="0" applyFont="1"/>
    <xf numFmtId="6" fontId="5" fillId="0" borderId="6" xfId="0" applyNumberFormat="1" applyFont="1" applyBorder="1"/>
    <xf numFmtId="6" fontId="5" fillId="0" borderId="7" xfId="0" applyNumberFormat="1" applyFont="1" applyBorder="1"/>
    <xf numFmtId="6" fontId="5" fillId="0" borderId="8" xfId="0" applyNumberFormat="1" applyFont="1" applyBorder="1"/>
    <xf numFmtId="6" fontId="5" fillId="0" borderId="9" xfId="0" applyNumberFormat="1" applyFont="1" applyBorder="1"/>
    <xf numFmtId="6" fontId="5" fillId="0" borderId="0" xfId="0" applyNumberFormat="1" applyFont="1" applyBorder="1"/>
    <xf numFmtId="6" fontId="5" fillId="0" borderId="10" xfId="0" applyNumberFormat="1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5" fontId="5" fillId="0" borderId="0" xfId="0" applyNumberFormat="1" applyFont="1"/>
    <xf numFmtId="0" fontId="5" fillId="2" borderId="14" xfId="0" applyFont="1" applyFill="1" applyBorder="1"/>
    <xf numFmtId="0" fontId="5" fillId="2" borderId="15" xfId="0" applyFont="1" applyFill="1" applyBorder="1"/>
    <xf numFmtId="0" fontId="5" fillId="2" borderId="16" xfId="0" applyFont="1" applyFill="1" applyBorder="1"/>
    <xf numFmtId="0" fontId="5" fillId="2" borderId="0" xfId="0" applyFont="1" applyFill="1"/>
    <xf numFmtId="0" fontId="5" fillId="0" borderId="0" xfId="0" applyFont="1" applyAlignment="1">
      <alignment horizontal="center"/>
    </xf>
    <xf numFmtId="6" fontId="5" fillId="2" borderId="0" xfId="0" applyNumberFormat="1" applyFont="1" applyFill="1"/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166" fontId="5" fillId="0" borderId="2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166" fontId="5" fillId="0" borderId="3" xfId="0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90" workbookViewId="0">
      <selection activeCell="A8" sqref="A8"/>
    </sheetView>
  </sheetViews>
  <sheetFormatPr defaultColWidth="10.7109375" defaultRowHeight="15.75"/>
  <cols>
    <col min="1" max="1" width="43.5703125" style="3" bestFit="1" customWidth="1"/>
    <col min="2" max="2" width="9.140625" style="3" bestFit="1" customWidth="1"/>
    <col min="3" max="3" width="10.85546875" style="3" bestFit="1" customWidth="1"/>
    <col min="4" max="4" width="8" style="3" bestFit="1" customWidth="1"/>
    <col min="5" max="5" width="13.7109375" style="3" bestFit="1" customWidth="1"/>
    <col min="6" max="16384" width="10.7109375" style="3"/>
  </cols>
  <sheetData>
    <row r="1" spans="1:5" ht="18.75">
      <c r="A1" s="2" t="s">
        <v>35</v>
      </c>
    </row>
    <row r="3" spans="1:5">
      <c r="B3" s="4" t="s">
        <v>19</v>
      </c>
      <c r="C3" s="4"/>
      <c r="D3" s="4"/>
      <c r="E3" s="4"/>
    </row>
    <row r="4" spans="1:5" ht="16.5" thickBot="1">
      <c r="B4" s="5" t="s">
        <v>20</v>
      </c>
      <c r="C4" s="5" t="s">
        <v>21</v>
      </c>
      <c r="D4" s="5" t="s">
        <v>22</v>
      </c>
      <c r="E4" s="5" t="s">
        <v>23</v>
      </c>
    </row>
    <row r="5" spans="1:5">
      <c r="A5" s="6" t="s">
        <v>24</v>
      </c>
      <c r="B5" s="7">
        <v>90</v>
      </c>
      <c r="C5" s="8">
        <v>84</v>
      </c>
      <c r="D5" s="8">
        <v>70</v>
      </c>
      <c r="E5" s="9">
        <v>60</v>
      </c>
    </row>
    <row r="6" spans="1:5">
      <c r="A6" s="6" t="s">
        <v>25</v>
      </c>
      <c r="B6" s="10">
        <v>10</v>
      </c>
      <c r="C6" s="11">
        <v>8</v>
      </c>
      <c r="D6" s="11">
        <v>9</v>
      </c>
      <c r="E6" s="12">
        <v>15</v>
      </c>
    </row>
    <row r="7" spans="1:5" ht="16.5" thickBot="1">
      <c r="A7" s="6" t="s">
        <v>41</v>
      </c>
      <c r="B7" s="13">
        <v>2</v>
      </c>
      <c r="C7" s="14">
        <v>3</v>
      </c>
      <c r="D7" s="14">
        <v>3</v>
      </c>
      <c r="E7" s="15">
        <v>0</v>
      </c>
    </row>
    <row r="9" spans="1:5">
      <c r="A9" s="6" t="s">
        <v>26</v>
      </c>
      <c r="B9" s="16">
        <v>5000</v>
      </c>
    </row>
    <row r="10" spans="1:5">
      <c r="A10" s="6" t="s">
        <v>40</v>
      </c>
      <c r="B10" s="3">
        <v>1800</v>
      </c>
    </row>
    <row r="11" spans="1:5">
      <c r="A11" s="6" t="s">
        <v>27</v>
      </c>
      <c r="B11" s="3">
        <v>600</v>
      </c>
    </row>
    <row r="12" spans="1:5">
      <c r="A12" s="6" t="s">
        <v>28</v>
      </c>
      <c r="B12" s="3">
        <v>150</v>
      </c>
    </row>
    <row r="15" spans="1:5" ht="18.75">
      <c r="A15" s="2" t="s">
        <v>36</v>
      </c>
    </row>
    <row r="17" spans="1:5">
      <c r="B17" s="4" t="s">
        <v>29</v>
      </c>
      <c r="C17" s="4"/>
      <c r="D17" s="4"/>
      <c r="E17" s="4"/>
    </row>
    <row r="18" spans="1:5" ht="16.5" thickBot="1">
      <c r="B18" s="5" t="s">
        <v>20</v>
      </c>
      <c r="C18" s="5" t="s">
        <v>21</v>
      </c>
      <c r="D18" s="5" t="s">
        <v>22</v>
      </c>
      <c r="E18" s="5" t="s">
        <v>23</v>
      </c>
    </row>
    <row r="19" spans="1:5" ht="16.5" thickBot="1">
      <c r="A19" s="6" t="s">
        <v>30</v>
      </c>
      <c r="B19" s="17">
        <v>24.999999999999943</v>
      </c>
      <c r="C19" s="18">
        <v>425.00000000000006</v>
      </c>
      <c r="D19" s="18">
        <v>150</v>
      </c>
      <c r="E19" s="19">
        <v>0</v>
      </c>
    </row>
    <row r="21" spans="1:5">
      <c r="A21" s="6" t="s">
        <v>31</v>
      </c>
      <c r="B21" s="20">
        <f>SUMPRODUCT(B5:E5,B19:E19)</f>
        <v>48450</v>
      </c>
    </row>
    <row r="23" spans="1:5">
      <c r="B23" s="6"/>
      <c r="D23" s="6"/>
    </row>
    <row r="24" spans="1:5">
      <c r="A24" s="6" t="s">
        <v>26</v>
      </c>
      <c r="B24" s="20">
        <f>SUMPRODUCT(B6:E6,B19:E19)</f>
        <v>5000</v>
      </c>
      <c r="C24" s="21" t="s">
        <v>32</v>
      </c>
      <c r="D24" s="22">
        <f>B9</f>
        <v>5000</v>
      </c>
    </row>
    <row r="25" spans="1:5">
      <c r="A25" s="6" t="s">
        <v>40</v>
      </c>
      <c r="B25" s="20">
        <f>SUMPRODUCT(B7:E7,B19:E19)</f>
        <v>1775</v>
      </c>
      <c r="C25" s="21" t="s">
        <v>32</v>
      </c>
      <c r="D25" s="20">
        <f>B10</f>
        <v>1800</v>
      </c>
    </row>
    <row r="26" spans="1:5">
      <c r="A26" s="6" t="s">
        <v>27</v>
      </c>
      <c r="B26" s="20">
        <f>SUM(B18:E19)</f>
        <v>600</v>
      </c>
      <c r="C26" s="21" t="s">
        <v>33</v>
      </c>
      <c r="D26" s="20">
        <f>B11</f>
        <v>600</v>
      </c>
    </row>
    <row r="27" spans="1:5">
      <c r="A27" s="6" t="s">
        <v>28</v>
      </c>
      <c r="B27" s="20">
        <f>D19</f>
        <v>150</v>
      </c>
      <c r="C27" s="21" t="s">
        <v>34</v>
      </c>
      <c r="D27" s="20">
        <f>B12</f>
        <v>150</v>
      </c>
    </row>
  </sheetData>
  <phoneticPr fontId="0" type="noConversion"/>
  <printOptions headings="1" gridLines="1" gridLinesSet="0"/>
  <pageMargins left="0.75" right="0.75" top="1" bottom="1" header="0.5" footer="0.5"/>
  <pageSetup orientation="landscape" horizontalDpi="4294967292" verticalDpi="4294967292" r:id="rId1"/>
  <headerFooter alignWithMargins="0">
    <oddHeader>&amp;L&amp;"Times,Bold"&amp;12Figure 3.16  Spreadsheet Solution for the Electronic Communications Problem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showGridLines="0" tabSelected="1" workbookViewId="0">
      <selection activeCell="E34" sqref="E34"/>
    </sheetView>
  </sheetViews>
  <sheetFormatPr defaultRowHeight="12.75"/>
  <cols>
    <col min="2" max="2" width="2.28515625" customWidth="1"/>
    <col min="3" max="3" width="12.42578125" customWidth="1"/>
    <col min="4" max="4" width="35.5703125" bestFit="1" customWidth="1"/>
    <col min="5" max="5" width="10.85546875" customWidth="1"/>
    <col min="6" max="6" width="11.42578125" customWidth="1"/>
    <col min="7" max="7" width="13.7109375" customWidth="1"/>
    <col min="8" max="8" width="11.5703125" customWidth="1"/>
    <col min="9" max="9" width="11.7109375" customWidth="1"/>
  </cols>
  <sheetData>
    <row r="1" spans="2:9">
      <c r="B1" s="1" t="s">
        <v>37</v>
      </c>
      <c r="C1" s="1"/>
    </row>
    <row r="2" spans="2:9">
      <c r="B2" s="1" t="s">
        <v>38</v>
      </c>
      <c r="C2" s="1"/>
    </row>
    <row r="3" spans="2:9">
      <c r="B3" s="1" t="s">
        <v>39</v>
      </c>
      <c r="C3" s="1"/>
    </row>
    <row r="6" spans="2:9" ht="16.5" thickBot="1">
      <c r="B6" s="3" t="s">
        <v>48</v>
      </c>
      <c r="C6" s="3"/>
      <c r="D6" s="3"/>
      <c r="E6" s="3"/>
      <c r="F6" s="3"/>
      <c r="G6" s="3"/>
      <c r="H6" s="3"/>
      <c r="I6" s="3"/>
    </row>
    <row r="7" spans="2:9" ht="15.75">
      <c r="B7" s="3"/>
      <c r="C7" s="23" t="s">
        <v>36</v>
      </c>
      <c r="D7" s="23"/>
      <c r="E7" s="23" t="s">
        <v>0</v>
      </c>
      <c r="F7" s="23" t="s">
        <v>1</v>
      </c>
      <c r="G7" s="23" t="s">
        <v>2</v>
      </c>
      <c r="H7" s="23" t="s">
        <v>3</v>
      </c>
      <c r="I7" s="23" t="s">
        <v>3</v>
      </c>
    </row>
    <row r="8" spans="2:9" ht="16.5" thickBot="1">
      <c r="B8" s="3"/>
      <c r="C8" s="24" t="s">
        <v>42</v>
      </c>
      <c r="D8" s="24" t="s">
        <v>4</v>
      </c>
      <c r="E8" s="24" t="s">
        <v>5</v>
      </c>
      <c r="F8" s="24" t="s">
        <v>6</v>
      </c>
      <c r="G8" s="24" t="s">
        <v>7</v>
      </c>
      <c r="H8" s="24" t="s">
        <v>8</v>
      </c>
      <c r="I8" s="24" t="s">
        <v>9</v>
      </c>
    </row>
    <row r="9" spans="2:9" ht="15.75">
      <c r="B9" s="3"/>
      <c r="C9" s="29" t="s">
        <v>47</v>
      </c>
      <c r="D9" s="26" t="s">
        <v>10</v>
      </c>
      <c r="E9" s="25">
        <v>24.999999999999922</v>
      </c>
      <c r="F9" s="25">
        <v>0</v>
      </c>
      <c r="G9" s="25">
        <v>89.999999999418151</v>
      </c>
      <c r="H9" s="26">
        <v>1E+30</v>
      </c>
      <c r="I9" s="25">
        <v>6.0000000014470629</v>
      </c>
    </row>
    <row r="10" spans="2:9" ht="15.75">
      <c r="B10" s="3"/>
      <c r="C10" s="29" t="s">
        <v>44</v>
      </c>
      <c r="D10" s="26" t="s">
        <v>11</v>
      </c>
      <c r="E10" s="25">
        <v>425</v>
      </c>
      <c r="F10" s="25">
        <v>0</v>
      </c>
      <c r="G10" s="25">
        <v>83.99999999999315</v>
      </c>
      <c r="H10" s="25">
        <v>6.0000000015914958</v>
      </c>
      <c r="I10" s="25">
        <v>33.99999999302922</v>
      </c>
    </row>
    <row r="11" spans="2:9" ht="15.75">
      <c r="B11" s="3"/>
      <c r="C11" s="29" t="s">
        <v>45</v>
      </c>
      <c r="D11" s="26" t="s">
        <v>12</v>
      </c>
      <c r="E11" s="25">
        <v>150</v>
      </c>
      <c r="F11" s="25">
        <v>0</v>
      </c>
      <c r="G11" s="25">
        <v>69.999999999708962</v>
      </c>
      <c r="H11" s="25">
        <v>16.999999999713026</v>
      </c>
      <c r="I11" s="26">
        <v>1E+30</v>
      </c>
    </row>
    <row r="12" spans="2:9" ht="16.5" thickBot="1">
      <c r="B12" s="3"/>
      <c r="C12" s="30" t="s">
        <v>46</v>
      </c>
      <c r="D12" s="28" t="s">
        <v>13</v>
      </c>
      <c r="E12" s="27">
        <v>0</v>
      </c>
      <c r="F12" s="27">
        <v>-45.000000002635346</v>
      </c>
      <c r="G12" s="27">
        <v>59.999999997671694</v>
      </c>
      <c r="H12" s="27">
        <v>45.000000002635346</v>
      </c>
      <c r="I12" s="28">
        <v>1E+30</v>
      </c>
    </row>
    <row r="13" spans="2:9" ht="15.75">
      <c r="B13" s="3"/>
      <c r="C13" s="3"/>
      <c r="D13" s="3"/>
      <c r="E13" s="3"/>
      <c r="F13" s="3"/>
      <c r="G13" s="3"/>
      <c r="H13" s="3"/>
      <c r="I13" s="3"/>
    </row>
    <row r="14" spans="2:9" ht="16.5" thickBot="1">
      <c r="B14" s="3" t="s">
        <v>14</v>
      </c>
      <c r="C14" s="3"/>
      <c r="D14" s="3"/>
      <c r="E14" s="3"/>
      <c r="F14" s="3"/>
      <c r="G14" s="3"/>
      <c r="H14" s="3"/>
      <c r="I14" s="3"/>
    </row>
    <row r="15" spans="2:9" ht="15.75">
      <c r="B15" s="3"/>
      <c r="C15" s="23" t="s">
        <v>16</v>
      </c>
      <c r="D15" s="23"/>
      <c r="E15" s="23" t="s">
        <v>0</v>
      </c>
      <c r="F15" s="23" t="s">
        <v>15</v>
      </c>
      <c r="G15" s="23" t="s">
        <v>16</v>
      </c>
      <c r="H15" s="23" t="s">
        <v>3</v>
      </c>
      <c r="I15" s="23" t="s">
        <v>3</v>
      </c>
    </row>
    <row r="16" spans="2:9" ht="16.5" thickBot="1">
      <c r="B16" s="3"/>
      <c r="C16" s="24" t="s">
        <v>43</v>
      </c>
      <c r="D16" s="24" t="s">
        <v>4</v>
      </c>
      <c r="E16" s="24" t="s">
        <v>5</v>
      </c>
      <c r="F16" s="24" t="s">
        <v>17</v>
      </c>
      <c r="G16" s="24" t="s">
        <v>18</v>
      </c>
      <c r="H16" s="24" t="s">
        <v>8</v>
      </c>
      <c r="I16" s="24" t="s">
        <v>9</v>
      </c>
    </row>
    <row r="17" spans="2:9" ht="15.75">
      <c r="B17" s="3"/>
      <c r="C17" s="29">
        <v>1</v>
      </c>
      <c r="D17" s="26" t="s">
        <v>26</v>
      </c>
      <c r="E17" s="25">
        <v>5000</v>
      </c>
      <c r="F17" s="25">
        <v>3.0000000001123417</v>
      </c>
      <c r="G17" s="25">
        <v>5000</v>
      </c>
      <c r="H17" s="25">
        <v>850.00000019363188</v>
      </c>
      <c r="I17" s="25">
        <v>50.000000010186341</v>
      </c>
    </row>
    <row r="18" spans="2:9" ht="15.75">
      <c r="B18" s="3"/>
      <c r="C18" s="29">
        <v>2</v>
      </c>
      <c r="D18" s="26" t="s">
        <v>40</v>
      </c>
      <c r="E18" s="25">
        <v>1775</v>
      </c>
      <c r="F18" s="25">
        <v>0</v>
      </c>
      <c r="G18" s="25">
        <v>1800</v>
      </c>
      <c r="H18" s="26">
        <v>1E+30</v>
      </c>
      <c r="I18" s="25">
        <v>25</v>
      </c>
    </row>
    <row r="19" spans="2:9" ht="15.75">
      <c r="B19" s="3"/>
      <c r="C19" s="29">
        <v>3</v>
      </c>
      <c r="D19" s="26" t="s">
        <v>27</v>
      </c>
      <c r="E19" s="25">
        <v>600</v>
      </c>
      <c r="F19" s="25">
        <v>59.999999999058474</v>
      </c>
      <c r="G19" s="25">
        <v>600</v>
      </c>
      <c r="H19" s="25">
        <v>3.5714285720782182</v>
      </c>
      <c r="I19" s="25">
        <v>85.000000015497818</v>
      </c>
    </row>
    <row r="20" spans="2:9" ht="16.5" thickBot="1">
      <c r="B20" s="3"/>
      <c r="C20" s="30">
        <v>4</v>
      </c>
      <c r="D20" s="28" t="s">
        <v>28</v>
      </c>
      <c r="E20" s="27">
        <v>150</v>
      </c>
      <c r="F20" s="27">
        <v>-16.999999999728491</v>
      </c>
      <c r="G20" s="27">
        <v>150</v>
      </c>
      <c r="H20" s="27">
        <v>50.000000009049515</v>
      </c>
      <c r="I20" s="27">
        <v>149.99999999986355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Sensitivity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Michael Fry</cp:lastModifiedBy>
  <cp:lastPrinted>1997-04-07T16:29:33Z</cp:lastPrinted>
  <dcterms:created xsi:type="dcterms:W3CDTF">1997-04-07T16:26:12Z</dcterms:created>
  <dcterms:modified xsi:type="dcterms:W3CDTF">2011-05-09T02:37:07Z</dcterms:modified>
</cp:coreProperties>
</file>