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60" yWindow="1305" windowWidth="7980" windowHeight="3330" tabRatio="722"/>
  </bookViews>
  <sheets>
    <sheet name="Solution-No Transfers" sheetId="1" r:id="rId1"/>
    <sheet name="Sensitivity Report-No Transfers" sheetId="3" r:id="rId2"/>
  </sheets>
  <definedNames>
    <definedName name="anscount" hidden="1">4</definedName>
    <definedName name="lssolver_est" localSheetId="0" hidden="1">2</definedName>
    <definedName name="lssolver_itr" localSheetId="0" hidden="1">0</definedName>
    <definedName name="lssolver_neg" localSheetId="0" hidden="1">0</definedName>
    <definedName name="lssolver_piv" localSheetId="0" hidden="1">0</definedName>
    <definedName name="lssolver_pre" localSheetId="0" hidden="1">0</definedName>
    <definedName name="lssolver_red" localSheetId="0" hidden="1">0</definedName>
    <definedName name="lssolver_rep" localSheetId="0" hidden="1">2</definedName>
    <definedName name="lssolver_scl" localSheetId="0" hidden="1">0</definedName>
    <definedName name="lssolver_sho" localSheetId="0" hidden="1">2</definedName>
    <definedName name="lssolver_sol" localSheetId="0" hidden="1">0</definedName>
    <definedName name="lssolver_tim" localSheetId="0" hidden="1">0</definedName>
    <definedName name="lssolver_tol" localSheetId="0" hidden="1">0</definedName>
    <definedName name="qpsolver_itr" localSheetId="0" hidden="1">100</definedName>
    <definedName name="qpsolver_lin" localSheetId="0" hidden="1">1</definedName>
    <definedName name="qpsolver_neg" localSheetId="0" hidden="1">1</definedName>
    <definedName name="qpsolver_piv" localSheetId="0" hidden="1">0.000001</definedName>
    <definedName name="qpsolver_pre" localSheetId="0" hidden="1">0.00000001</definedName>
    <definedName name="qpsolver_red" localSheetId="0" hidden="1">0.000001</definedName>
    <definedName name="qpsolver_rep" localSheetId="0" hidden="1">2</definedName>
    <definedName name="qpsolver_scl" localSheetId="0" hidden="1">2</definedName>
    <definedName name="qpsolver_sho" localSheetId="0" hidden="1">2</definedName>
    <definedName name="qpsolver_tim" localSheetId="0" hidden="1">100</definedName>
    <definedName name="qpsolver_tol" localSheetId="0" hidden="1">0.05</definedName>
    <definedName name="sencount" hidden="1">19</definedName>
    <definedName name="solver_adj" localSheetId="0" hidden="1">'Solution-No Transfers'!$A$18:$B$18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'Solution-No Transfers'!$G$18:$G$21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1</definedName>
    <definedName name="solver_nod" localSheetId="0" hidden="1">5000</definedName>
    <definedName name="solver_num" localSheetId="0" hidden="1">1</definedName>
    <definedName name="solver_nwt" localSheetId="0" hidden="1">1</definedName>
    <definedName name="solver_ofx" localSheetId="0" hidden="1">2</definedName>
    <definedName name="solver_opt" localSheetId="0" hidden="1">'Solution-No Transfers'!$E$18</definedName>
    <definedName name="solver_piv" localSheetId="0" hidden="1">0.000001</definedName>
    <definedName name="solver_pre" localSheetId="0" hidden="1">0.00000001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1</definedName>
    <definedName name="solver_reo" localSheetId="0" hidden="1">2</definedName>
    <definedName name="solver_rep" localSheetId="0" hidden="1">2</definedName>
    <definedName name="solver_rhs1" localSheetId="0" hidden="1">'Solution-No Transfers'!$I$18:$I$21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  <definedName name="sssolver_cvg" localSheetId="0" hidden="1">0.0001</definedName>
    <definedName name="sssolver_drv" localSheetId="0" hidden="1">1</definedName>
    <definedName name="sssolver_est" localSheetId="0" hidden="1">1</definedName>
    <definedName name="sssolver_itr" localSheetId="0" hidden="1">100</definedName>
    <definedName name="sssolver_lin" localSheetId="0" hidden="1">2</definedName>
    <definedName name="sssolver_neg" localSheetId="0" hidden="1">0</definedName>
    <definedName name="sssolver_nwt" localSheetId="0" hidden="1">1</definedName>
    <definedName name="sssolver_pre" localSheetId="0" hidden="1">0.000001</definedName>
    <definedName name="sssolver_rep" localSheetId="0" hidden="1">2</definedName>
    <definedName name="sssolver_scl" localSheetId="0" hidden="1">2</definedName>
    <definedName name="sssolver_sho" localSheetId="0" hidden="1">2</definedName>
    <definedName name="sssolver_tim" localSheetId="0" hidden="1">100</definedName>
    <definedName name="sssolver_tol" localSheetId="0" hidden="1">0.05</definedName>
  </definedNames>
  <calcPr calcId="125725"/>
</workbook>
</file>

<file path=xl/calcChain.xml><?xml version="1.0" encoding="utf-8"?>
<calcChain xmlns="http://schemas.openxmlformats.org/spreadsheetml/2006/main">
  <c r="I19" i="1"/>
  <c r="G19"/>
  <c r="J19" s="1"/>
  <c r="I20"/>
  <c r="G20"/>
  <c r="J20"/>
  <c r="I21"/>
  <c r="G21"/>
  <c r="J21" s="1"/>
  <c r="I18"/>
  <c r="G18"/>
  <c r="J18"/>
  <c r="E18"/>
</calcChain>
</file>

<file path=xl/sharedStrings.xml><?xml version="1.0" encoding="utf-8"?>
<sst xmlns="http://schemas.openxmlformats.org/spreadsheetml/2006/main" count="61" uniqueCount="42">
  <si>
    <t>McCormick Manufacturing Company</t>
  </si>
  <si>
    <t>Labor Hrs. per Unit</t>
  </si>
  <si>
    <t>Dept.</t>
  </si>
  <si>
    <t>P1</t>
  </si>
  <si>
    <t>P2</t>
  </si>
  <si>
    <t>Hrs. Avail.</t>
  </si>
  <si>
    <t>Profit/Unit</t>
  </si>
  <si>
    <t>Model</t>
  </si>
  <si>
    <t>Production Schedule</t>
  </si>
  <si>
    <t>Labor Hours</t>
  </si>
  <si>
    <t>Used</t>
  </si>
  <si>
    <t>Available</t>
  </si>
  <si>
    <t>Slack</t>
  </si>
  <si>
    <t>Max Profit</t>
  </si>
  <si>
    <t>&lt;=</t>
  </si>
  <si>
    <t>Microsoft Excel 9.0 Sensitivity Report</t>
  </si>
  <si>
    <t>Worksheet: [McCormick.xls]Solution-No Transfers</t>
  </si>
  <si>
    <t>Report Created: 5/15/01 1:02:06 PM</t>
  </si>
  <si>
    <t>Adjustable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</si>
  <si>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</si>
  <si>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</si>
  <si>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</si>
  <si>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</si>
  <si>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</si>
  <si>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</si>
  <si>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</si>
  <si>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</si>
  <si>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</si>
  <si>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</si>
  <si>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</si>
  <si>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</si>
  <si>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</si>
  <si>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</si>
  <si>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</si>
  <si>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</si>
  <si>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$A$18</t>
  </si>
  <si>
    <t>$B$18</t>
  </si>
  <si>
    <t>$G$18</t>
  </si>
  <si>
    <t>Max Profit Used</t>
  </si>
  <si>
    <t>$G$19</t>
  </si>
  <si>
    <t>$G$20</t>
  </si>
  <si>
    <t>$G$21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</si>
</sst>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">
    <xf numFmtId="0" fontId="0" fillId="0" borderId="0"/>
  </cellStyleXfs>
  <cellXfs count="36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 applyAlignment="1"/>
    <xf numFmtId="2" fontId="2" fillId="0" borderId="0" xfId="0" applyNumberFormat="1" applyFont="1" applyAlignment="1"/>
    <xf numFmtId="2" fontId="3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3" fillId="0" borderId="0" xfId="0" applyNumberFormat="1" applyFont="1"/>
    <xf numFmtId="0" fontId="3" fillId="0" borderId="0" xfId="0" applyNumberFormat="1" applyFont="1" applyAlignment="1">
      <alignment horizontal="center"/>
    </xf>
    <xf numFmtId="2" fontId="2" fillId="0" borderId="2" xfId="0" applyNumberFormat="1" applyFont="1" applyBorder="1"/>
    <xf numFmtId="2" fontId="2" fillId="0" borderId="3" xfId="0" applyNumberFormat="1" applyFont="1" applyBorder="1"/>
    <xf numFmtId="2" fontId="2" fillId="0" borderId="4" xfId="0" applyNumberFormat="1" applyFont="1" applyBorder="1"/>
    <xf numFmtId="0" fontId="2" fillId="0" borderId="0" xfId="0" applyFont="1"/>
    <xf numFmtId="2" fontId="2" fillId="0" borderId="5" xfId="0" applyNumberFormat="1" applyFont="1" applyBorder="1"/>
    <xf numFmtId="2" fontId="2" fillId="0" borderId="0" xfId="0" applyNumberFormat="1" applyFont="1" applyBorder="1"/>
    <xf numFmtId="2" fontId="2" fillId="0" borderId="6" xfId="0" applyNumberFormat="1" applyFont="1" applyBorder="1"/>
    <xf numFmtId="2" fontId="2" fillId="0" borderId="7" xfId="0" applyNumberFormat="1" applyFont="1" applyBorder="1"/>
    <xf numFmtId="2" fontId="2" fillId="0" borderId="1" xfId="0" applyNumberFormat="1" applyFont="1" applyBorder="1"/>
    <xf numFmtId="2" fontId="2" fillId="0" borderId="8" xfId="0" applyNumberFormat="1" applyFont="1" applyBorder="1"/>
    <xf numFmtId="2" fontId="2" fillId="0" borderId="9" xfId="0" applyNumberFormat="1" applyFont="1" applyBorder="1"/>
    <xf numFmtId="2" fontId="2" fillId="0" borderId="10" xfId="0" applyNumberFormat="1" applyFont="1" applyBorder="1"/>
    <xf numFmtId="2" fontId="3" fillId="0" borderId="0" xfId="0" applyNumberFormat="1" applyFont="1" applyAlignment="1">
      <alignment horizontal="centerContinuous"/>
    </xf>
    <xf numFmtId="2" fontId="3" fillId="0" borderId="11" xfId="0" applyNumberFormat="1" applyFont="1" applyBorder="1" applyAlignment="1">
      <alignment horizontal="centerContinuous"/>
    </xf>
    <xf numFmtId="2" fontId="2" fillId="0" borderId="11" xfId="0" applyNumberFormat="1" applyFont="1" applyBorder="1" applyAlignment="1">
      <alignment horizontal="centerContinuous"/>
    </xf>
    <xf numFmtId="2" fontId="2" fillId="0" borderId="0" xfId="0" applyNumberFormat="1" applyFont="1" applyAlignment="1">
      <alignment horizontal="center"/>
    </xf>
    <xf numFmtId="2" fontId="2" fillId="2" borderId="9" xfId="0" applyNumberFormat="1" applyFont="1" applyFill="1" applyBorder="1"/>
    <xf numFmtId="2" fontId="2" fillId="2" borderId="10" xfId="0" applyNumberFormat="1" applyFont="1" applyFill="1" applyBorder="1"/>
    <xf numFmtId="2" fontId="2" fillId="2" borderId="0" xfId="0" applyNumberFormat="1" applyFont="1" applyFill="1"/>
    <xf numFmtId="2" fontId="3" fillId="0" borderId="0" xfId="0" applyNumberFormat="1" applyFont="1" applyAlignment="1">
      <alignment horizontal="left"/>
    </xf>
    <xf numFmtId="0" fontId="4" fillId="0" borderId="0" xfId="0" applyFont="1"/>
    <xf numFmtId="0" fontId="0" fillId="0" borderId="12" xfId="0" applyFill="1" applyBorder="1" applyAlignment="1"/>
    <xf numFmtId="0" fontId="0" fillId="0" borderId="13" xfId="0" applyFill="1" applyBorder="1" applyAlignment="1"/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2" fontId="0" fillId="0" borderId="12" xfId="0" applyNumberFormat="1" applyFill="1" applyBorder="1" applyAlignment="1"/>
    <xf numFmtId="2" fontId="0" fillId="0" borderId="13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1"/>
  <sheetViews>
    <sheetView tabSelected="1" workbookViewId="0"/>
  </sheetViews>
  <sheetFormatPr defaultRowHeight="15.75"/>
  <cols>
    <col min="1" max="1" width="11.85546875" style="2" customWidth="1"/>
    <col min="2" max="2" width="9.85546875" style="2" customWidth="1"/>
    <col min="3" max="3" width="10.42578125" style="2" customWidth="1"/>
    <col min="4" max="4" width="12" style="2" bestFit="1" customWidth="1"/>
    <col min="5" max="5" width="10.5703125" style="2" customWidth="1"/>
    <col min="6" max="16384" width="9.140625" style="2"/>
  </cols>
  <sheetData>
    <row r="1" spans="1:9" ht="18.75">
      <c r="A1" s="1" t="s">
        <v>0</v>
      </c>
    </row>
    <row r="3" spans="1:9">
      <c r="B3" s="3" t="s">
        <v>1</v>
      </c>
      <c r="C3" s="4"/>
    </row>
    <row r="4" spans="1:9" ht="16.5" thickBot="1">
      <c r="A4" s="5" t="s">
        <v>2</v>
      </c>
      <c r="B4" s="6" t="s">
        <v>3</v>
      </c>
      <c r="C4" s="6" t="s">
        <v>4</v>
      </c>
      <c r="D4" s="7" t="s">
        <v>5</v>
      </c>
    </row>
    <row r="5" spans="1:9">
      <c r="A5" s="8">
        <v>1</v>
      </c>
      <c r="B5" s="9">
        <v>0.65</v>
      </c>
      <c r="C5" s="10">
        <v>0.95</v>
      </c>
      <c r="D5" s="11">
        <v>6500</v>
      </c>
      <c r="G5" s="12"/>
      <c r="H5" s="12"/>
      <c r="I5" s="12"/>
    </row>
    <row r="6" spans="1:9">
      <c r="A6" s="8">
        <v>2</v>
      </c>
      <c r="B6" s="13">
        <v>0.45</v>
      </c>
      <c r="C6" s="14">
        <v>0.85</v>
      </c>
      <c r="D6" s="15">
        <v>6000</v>
      </c>
    </row>
    <row r="7" spans="1:9">
      <c r="A7" s="8">
        <v>3</v>
      </c>
      <c r="B7" s="13">
        <v>1</v>
      </c>
      <c r="C7" s="14">
        <v>0.7</v>
      </c>
      <c r="D7" s="15">
        <v>7000</v>
      </c>
    </row>
    <row r="8" spans="1:9" ht="16.5" thickBot="1">
      <c r="A8" s="8">
        <v>4</v>
      </c>
      <c r="B8" s="16">
        <v>0.15</v>
      </c>
      <c r="C8" s="17">
        <v>0.3</v>
      </c>
      <c r="D8" s="18">
        <v>1400</v>
      </c>
    </row>
    <row r="9" spans="1:9" ht="16.5" thickBot="1"/>
    <row r="10" spans="1:9" ht="16.5" thickBot="1">
      <c r="A10" s="28" t="s">
        <v>6</v>
      </c>
      <c r="B10" s="19">
        <v>10</v>
      </c>
      <c r="C10" s="20">
        <v>9</v>
      </c>
    </row>
    <row r="13" spans="1:9" ht="18.75">
      <c r="A13" s="1" t="s">
        <v>7</v>
      </c>
    </row>
    <row r="16" spans="1:9">
      <c r="A16" s="21" t="s">
        <v>8</v>
      </c>
      <c r="B16" s="21"/>
      <c r="G16" s="22" t="s">
        <v>9</v>
      </c>
      <c r="H16" s="23"/>
      <c r="I16" s="23"/>
    </row>
    <row r="17" spans="1:10" ht="16.5" thickBot="1">
      <c r="A17" s="24" t="s">
        <v>3</v>
      </c>
      <c r="B17" s="24" t="s">
        <v>4</v>
      </c>
      <c r="G17" s="24" t="s">
        <v>10</v>
      </c>
      <c r="I17" s="24" t="s">
        <v>11</v>
      </c>
      <c r="J17" s="5" t="s">
        <v>12</v>
      </c>
    </row>
    <row r="18" spans="1:10" ht="16.5" thickBot="1">
      <c r="A18" s="25">
        <v>5743.5897435897432</v>
      </c>
      <c r="B18" s="26">
        <v>1794.8717948717954</v>
      </c>
      <c r="D18" s="5" t="s">
        <v>13</v>
      </c>
      <c r="E18" s="27">
        <f>SUMPRODUCT(B10:C10,A18:B18)</f>
        <v>73589.743589743593</v>
      </c>
      <c r="G18" s="27">
        <f>SUMPRODUCT(B5:C5,$A$18:$B$18)</f>
        <v>5438.461538461539</v>
      </c>
      <c r="H18" s="5" t="s">
        <v>14</v>
      </c>
      <c r="I18" s="27">
        <f>D5</f>
        <v>6500</v>
      </c>
      <c r="J18" s="2">
        <f>I18-G18</f>
        <v>1061.538461538461</v>
      </c>
    </row>
    <row r="19" spans="1:10">
      <c r="G19" s="27">
        <f>SUMPRODUCT(B6:C6,$A$18:$B$18)</f>
        <v>4110.2564102564102</v>
      </c>
      <c r="H19" s="5" t="s">
        <v>14</v>
      </c>
      <c r="I19" s="27">
        <f>D6</f>
        <v>6000</v>
      </c>
      <c r="J19" s="2">
        <f>I19-G19</f>
        <v>1889.7435897435898</v>
      </c>
    </row>
    <row r="20" spans="1:10">
      <c r="G20" s="27">
        <f>SUMPRODUCT(B7:C7,$A$18:$B$18)</f>
        <v>7000</v>
      </c>
      <c r="H20" s="5" t="s">
        <v>14</v>
      </c>
      <c r="I20" s="27">
        <f>D7</f>
        <v>7000</v>
      </c>
      <c r="J20" s="2">
        <f>I20-G20</f>
        <v>0</v>
      </c>
    </row>
    <row r="21" spans="1:10">
      <c r="G21" s="27">
        <f>SUMPRODUCT(B8:C8,$A$18:$B$18)</f>
        <v>1400</v>
      </c>
      <c r="H21" s="5" t="s">
        <v>14</v>
      </c>
      <c r="I21" s="27">
        <f>D8</f>
        <v>1400</v>
      </c>
      <c r="J21" s="2">
        <f>I21-G21</f>
        <v>0</v>
      </c>
    </row>
  </sheetData>
  <phoneticPr fontId="0" type="noConversion"/>
  <printOptions horizontalCentered="1" headings="1" gridLines="1"/>
  <pageMargins left="0.75" right="0.75" top="1" bottom="1" header="0.5" footer="4.5599999999999996"/>
  <pageSetup scale="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showGridLines="0" workbookViewId="0"/>
  </sheetViews>
  <sheetFormatPr defaultRowHeight="12.75"/>
  <cols>
    <col min="1" max="1" width="2.28515625" customWidth="1"/>
    <col min="2" max="2" width="6.42578125" bestFit="1" customWidth="1"/>
    <col min="3" max="3" width="14.42578125" bestFit="1" customWidth="1"/>
    <col min="4" max="4" width="7.5703125" bestFit="1" customWidth="1"/>
    <col min="5" max="5" width="9" bestFit="1" customWidth="1"/>
    <col min="6" max="6" width="10.7109375" bestFit="1" customWidth="1"/>
    <col min="7" max="8" width="12" bestFit="1" customWidth="1"/>
  </cols>
  <sheetData>
    <row r="1" spans="1:8">
      <c r="A1" s="29" t="s">
        <v>15</v>
      </c>
    </row>
    <row r="2" spans="1:8">
      <c r="A2" s="29" t="s">
        <v>16</v>
      </c>
    </row>
    <row r="3" spans="1:8">
      <c r="A3" s="29" t="s">
        <v>17</v>
      </c>
    </row>
    <row r="6" spans="1:8" ht="13.5" thickBot="1">
      <c r="A6" t="s">
        <v>18</v>
      </c>
    </row>
    <row r="7" spans="1:8">
      <c r="B7" s="32"/>
      <c r="C7" s="32"/>
      <c r="D7" s="32" t="s">
        <v>21</v>
      </c>
      <c r="E7" s="32" t="s">
        <v>23</v>
      </c>
      <c r="F7" s="32" t="s">
        <v>25</v>
      </c>
      <c r="G7" s="32" t="s">
        <v>27</v>
      </c>
      <c r="H7" s="32" t="s">
        <v>27</v>
      </c>
    </row>
    <row r="8" spans="1:8" ht="13.5" thickBot="1">
      <c r="B8" s="33" t="s">
        <v>19</v>
      </c>
      <c r="C8" s="33" t="s">
        <v>20</v>
      </c>
      <c r="D8" s="33" t="s">
        <v>22</v>
      </c>
      <c r="E8" s="33" t="s">
        <v>24</v>
      </c>
      <c r="F8" s="33" t="s">
        <v>26</v>
      </c>
      <c r="G8" s="33" t="s">
        <v>28</v>
      </c>
      <c r="H8" s="33" t="s">
        <v>29</v>
      </c>
    </row>
    <row r="9" spans="1:8">
      <c r="B9" s="30" t="s">
        <v>35</v>
      </c>
      <c r="C9" s="30" t="s">
        <v>3</v>
      </c>
      <c r="D9" s="34">
        <v>5743.5897435897432</v>
      </c>
      <c r="E9" s="34">
        <v>0</v>
      </c>
      <c r="F9" s="30">
        <v>10</v>
      </c>
      <c r="G9" s="34">
        <v>2.8571428571428572</v>
      </c>
      <c r="H9" s="30">
        <v>5.5</v>
      </c>
    </row>
    <row r="10" spans="1:8" ht="13.5" thickBot="1">
      <c r="B10" s="31" t="s">
        <v>36</v>
      </c>
      <c r="C10" s="31" t="s">
        <v>4</v>
      </c>
      <c r="D10" s="35">
        <v>1794.8717948717954</v>
      </c>
      <c r="E10" s="35">
        <v>0</v>
      </c>
      <c r="F10" s="31">
        <v>9</v>
      </c>
      <c r="G10" s="31">
        <v>11</v>
      </c>
      <c r="H10" s="31">
        <v>2</v>
      </c>
    </row>
    <row r="12" spans="1:8" ht="13.5" thickBot="1">
      <c r="A12" t="s">
        <v>30</v>
      </c>
    </row>
    <row r="13" spans="1:8">
      <c r="B13" s="32"/>
      <c r="C13" s="32"/>
      <c r="D13" s="32" t="s">
        <v>21</v>
      </c>
      <c r="E13" s="32" t="s">
        <v>31</v>
      </c>
      <c r="F13" s="32" t="s">
        <v>33</v>
      </c>
      <c r="G13" s="32" t="s">
        <v>27</v>
      </c>
      <c r="H13" s="32" t="s">
        <v>27</v>
      </c>
    </row>
    <row r="14" spans="1:8" ht="13.5" thickBot="1">
      <c r="B14" s="33" t="s">
        <v>19</v>
      </c>
      <c r="C14" s="33" t="s">
        <v>20</v>
      </c>
      <c r="D14" s="33" t="s">
        <v>22</v>
      </c>
      <c r="E14" s="33" t="s">
        <v>32</v>
      </c>
      <c r="F14" s="33" t="s">
        <v>34</v>
      </c>
      <c r="G14" s="33" t="s">
        <v>28</v>
      </c>
      <c r="H14" s="33" t="s">
        <v>29</v>
      </c>
    </row>
    <row r="15" spans="1:8">
      <c r="B15" s="30" t="s">
        <v>37</v>
      </c>
      <c r="C15" s="30" t="s">
        <v>38</v>
      </c>
      <c r="D15" s="34">
        <v>5438.461538461539</v>
      </c>
      <c r="E15" s="34">
        <v>0</v>
      </c>
      <c r="F15" s="30">
        <v>6500</v>
      </c>
      <c r="G15" s="30">
        <v>1E+30</v>
      </c>
      <c r="H15" s="34">
        <v>1061.538461538461</v>
      </c>
    </row>
    <row r="16" spans="1:8">
      <c r="B16" s="30" t="s">
        <v>39</v>
      </c>
      <c r="C16" s="30" t="s">
        <v>10</v>
      </c>
      <c r="D16" s="34">
        <v>4110.2564102564102</v>
      </c>
      <c r="E16" s="34">
        <v>0</v>
      </c>
      <c r="F16" s="30">
        <v>6000</v>
      </c>
      <c r="G16" s="30">
        <v>1E+30</v>
      </c>
      <c r="H16" s="34">
        <v>1889.7435897435894</v>
      </c>
    </row>
    <row r="17" spans="2:8">
      <c r="B17" s="30" t="s">
        <v>40</v>
      </c>
      <c r="C17" s="30" t="s">
        <v>10</v>
      </c>
      <c r="D17" s="34">
        <v>7000</v>
      </c>
      <c r="E17" s="34">
        <v>8.4615384615384617</v>
      </c>
      <c r="F17" s="30">
        <v>7000</v>
      </c>
      <c r="G17" s="34">
        <v>2333.3333333333335</v>
      </c>
      <c r="H17" s="34">
        <v>3733.333333333333</v>
      </c>
    </row>
    <row r="18" spans="2:8" ht="13.5" thickBot="1">
      <c r="B18" s="31" t="s">
        <v>41</v>
      </c>
      <c r="C18" s="31" t="s">
        <v>10</v>
      </c>
      <c r="D18" s="35">
        <v>1400</v>
      </c>
      <c r="E18" s="35">
        <v>10.256410256410259</v>
      </c>
      <c r="F18" s="31">
        <v>1400</v>
      </c>
      <c r="G18" s="35">
        <v>418.18181818181779</v>
      </c>
      <c r="H18" s="31">
        <v>350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Solution-No Transfers</vt:lpstr>
      <vt:lpstr>Sensitivity Report-No Transfers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Jeff Camm</cp:lastModifiedBy>
  <dcterms:created xsi:type="dcterms:W3CDTF">1997-09-03T17:40:22Z</dcterms:created>
  <dcterms:modified xsi:type="dcterms:W3CDTF">2008-12-18T17:51:11Z</dcterms:modified>
</cp:coreProperties>
</file>