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defaultThemeVersion="124226"/>
  <bookViews>
    <workbookView xWindow="675" yWindow="75" windowWidth="11415" windowHeight="4860"/>
  </bookViews>
  <sheets>
    <sheet name="Simulation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44525"/>
</workbook>
</file>

<file path=xl/calcChain.xml><?xml version="1.0" encoding="utf-8"?>
<calcChain xmlns="http://schemas.openxmlformats.org/spreadsheetml/2006/main">
  <c r="B18" i="1" l="1"/>
  <c r="B19" i="1"/>
  <c r="F19" i="1" s="1"/>
  <c r="B20" i="1"/>
  <c r="B21" i="1"/>
  <c r="F21" i="1" s="1"/>
  <c r="B22" i="1"/>
  <c r="B23" i="1"/>
  <c r="F23" i="1" s="1"/>
  <c r="B24" i="1"/>
  <c r="B25" i="1"/>
  <c r="F25" i="1" s="1"/>
  <c r="B26" i="1"/>
  <c r="B27" i="1"/>
  <c r="F27" i="1" s="1"/>
  <c r="B28" i="1"/>
  <c r="B29" i="1"/>
  <c r="F29" i="1" s="1"/>
  <c r="B30" i="1"/>
  <c r="B31" i="1"/>
  <c r="F31" i="1" s="1"/>
  <c r="B32" i="1"/>
  <c r="B33" i="1"/>
  <c r="F33" i="1" s="1"/>
  <c r="B34" i="1"/>
  <c r="B35" i="1"/>
  <c r="F35" i="1" s="1"/>
  <c r="B36" i="1"/>
  <c r="B37" i="1"/>
  <c r="F37" i="1" s="1"/>
  <c r="B38" i="1"/>
  <c r="B39" i="1"/>
  <c r="F39" i="1" s="1"/>
  <c r="B40" i="1"/>
  <c r="B41" i="1"/>
  <c r="F41" i="1" s="1"/>
  <c r="B42" i="1"/>
  <c r="B43" i="1"/>
  <c r="F43" i="1" s="1"/>
  <c r="B44" i="1"/>
  <c r="B45" i="1"/>
  <c r="F45" i="1" s="1"/>
  <c r="B46" i="1"/>
  <c r="B47" i="1"/>
  <c r="F47" i="1" s="1"/>
  <c r="B48" i="1"/>
  <c r="B49" i="1"/>
  <c r="F49" i="1" s="1"/>
  <c r="B50" i="1"/>
  <c r="B51" i="1"/>
  <c r="F51" i="1" s="1"/>
  <c r="B52" i="1"/>
  <c r="B53" i="1"/>
  <c r="F53" i="1" s="1"/>
  <c r="B54" i="1"/>
  <c r="B55" i="1"/>
  <c r="F55" i="1" s="1"/>
  <c r="B56" i="1"/>
  <c r="B57" i="1"/>
  <c r="F57" i="1" s="1"/>
  <c r="B58" i="1"/>
  <c r="B59" i="1"/>
  <c r="F59" i="1" s="1"/>
  <c r="B60" i="1"/>
  <c r="B61" i="1"/>
  <c r="F61" i="1" s="1"/>
  <c r="B62" i="1"/>
  <c r="B63" i="1"/>
  <c r="F63" i="1" s="1"/>
  <c r="B64" i="1"/>
  <c r="B65" i="1"/>
  <c r="F65" i="1" s="1"/>
  <c r="B66" i="1"/>
  <c r="B67" i="1"/>
  <c r="F67" i="1" s="1"/>
  <c r="B68" i="1"/>
  <c r="B69" i="1"/>
  <c r="F69" i="1" s="1"/>
  <c r="B70" i="1"/>
  <c r="B71" i="1"/>
  <c r="F71" i="1" s="1"/>
  <c r="B72" i="1"/>
  <c r="B73" i="1"/>
  <c r="F73" i="1" s="1"/>
  <c r="B74" i="1"/>
  <c r="B75" i="1"/>
  <c r="F75" i="1" s="1"/>
  <c r="B76" i="1"/>
  <c r="B77" i="1"/>
  <c r="F77" i="1" s="1"/>
  <c r="B78" i="1"/>
  <c r="B79" i="1"/>
  <c r="F79" i="1" s="1"/>
  <c r="B80" i="1"/>
  <c r="B81" i="1"/>
  <c r="F81" i="1" s="1"/>
  <c r="B82" i="1"/>
  <c r="F82" i="1" s="1"/>
  <c r="B83" i="1"/>
  <c r="F83" i="1" s="1"/>
  <c r="B84" i="1"/>
  <c r="F84" i="1" s="1"/>
  <c r="B85" i="1"/>
  <c r="F85" i="1" s="1"/>
  <c r="B86" i="1"/>
  <c r="F86" i="1" s="1"/>
  <c r="B87" i="1"/>
  <c r="F87" i="1" s="1"/>
  <c r="B88" i="1"/>
  <c r="F88" i="1" s="1"/>
  <c r="B89" i="1"/>
  <c r="F89" i="1" s="1"/>
  <c r="B90" i="1"/>
  <c r="F90" i="1" s="1"/>
  <c r="B91" i="1"/>
  <c r="F91" i="1" s="1"/>
  <c r="B92" i="1"/>
  <c r="F92" i="1" s="1"/>
  <c r="B93" i="1"/>
  <c r="F93" i="1" s="1"/>
  <c r="B94" i="1"/>
  <c r="F94" i="1" s="1"/>
  <c r="B95" i="1"/>
  <c r="F95" i="1" s="1"/>
  <c r="B96" i="1"/>
  <c r="F96" i="1" s="1"/>
  <c r="B97" i="1"/>
  <c r="F97" i="1" s="1"/>
  <c r="B98" i="1"/>
  <c r="F98" i="1" s="1"/>
  <c r="B99" i="1"/>
  <c r="F99" i="1" s="1"/>
  <c r="B100" i="1"/>
  <c r="F100" i="1" s="1"/>
  <c r="B101" i="1"/>
  <c r="F101" i="1" s="1"/>
  <c r="B102" i="1"/>
  <c r="F102" i="1" s="1"/>
  <c r="B103" i="1"/>
  <c r="F103" i="1" s="1"/>
  <c r="B104" i="1"/>
  <c r="F104" i="1" s="1"/>
  <c r="B105" i="1"/>
  <c r="F105" i="1" s="1"/>
  <c r="B106" i="1"/>
  <c r="F106" i="1" s="1"/>
  <c r="B107" i="1"/>
  <c r="F107" i="1" s="1"/>
  <c r="B108" i="1"/>
  <c r="F108" i="1" s="1"/>
  <c r="B109" i="1"/>
  <c r="F109" i="1" s="1"/>
  <c r="B110" i="1"/>
  <c r="F110" i="1" s="1"/>
  <c r="B111" i="1"/>
  <c r="F111" i="1" s="1"/>
  <c r="B112" i="1"/>
  <c r="F112" i="1" s="1"/>
  <c r="B113" i="1"/>
  <c r="F113" i="1" s="1"/>
  <c r="B114" i="1"/>
  <c r="F114" i="1" s="1"/>
  <c r="B115" i="1"/>
  <c r="F115" i="1" s="1"/>
  <c r="B116" i="1"/>
  <c r="F116" i="1" s="1"/>
  <c r="B117" i="1"/>
  <c r="F117" i="1" s="1"/>
  <c r="B118" i="1"/>
  <c r="F118" i="1" s="1"/>
  <c r="B119" i="1"/>
  <c r="F119" i="1" s="1"/>
  <c r="B120" i="1"/>
  <c r="F120" i="1" s="1"/>
  <c r="B121" i="1"/>
  <c r="F121" i="1" s="1"/>
  <c r="B122" i="1"/>
  <c r="F122" i="1" s="1"/>
  <c r="B123" i="1"/>
  <c r="F123" i="1" s="1"/>
  <c r="B124" i="1"/>
  <c r="F124" i="1" s="1"/>
  <c r="B125" i="1"/>
  <c r="F125" i="1" s="1"/>
  <c r="B126" i="1"/>
  <c r="F126" i="1" s="1"/>
  <c r="B127" i="1"/>
  <c r="F127" i="1" s="1"/>
  <c r="B128" i="1"/>
  <c r="F128" i="1" s="1"/>
  <c r="B129" i="1"/>
  <c r="F129" i="1" s="1"/>
  <c r="B130" i="1"/>
  <c r="F130" i="1" s="1"/>
  <c r="B131" i="1"/>
  <c r="F131" i="1" s="1"/>
  <c r="B132" i="1"/>
  <c r="F132" i="1" s="1"/>
  <c r="B133" i="1"/>
  <c r="F133" i="1" s="1"/>
  <c r="B134" i="1"/>
  <c r="F134" i="1" s="1"/>
  <c r="B135" i="1"/>
  <c r="F135" i="1" s="1"/>
  <c r="B136" i="1"/>
  <c r="F136" i="1" s="1"/>
  <c r="B137" i="1"/>
  <c r="F137" i="1" s="1"/>
  <c r="B138" i="1"/>
  <c r="F138" i="1" s="1"/>
  <c r="B139" i="1"/>
  <c r="F139" i="1" s="1"/>
  <c r="B140" i="1"/>
  <c r="F140" i="1" s="1"/>
  <c r="B141" i="1"/>
  <c r="F141" i="1" s="1"/>
  <c r="B142" i="1"/>
  <c r="F142" i="1" s="1"/>
  <c r="B143" i="1"/>
  <c r="F143" i="1" s="1"/>
  <c r="B144" i="1"/>
  <c r="F144" i="1" s="1"/>
  <c r="B145" i="1"/>
  <c r="F145" i="1" s="1"/>
  <c r="B146" i="1"/>
  <c r="F146" i="1" s="1"/>
  <c r="B147" i="1"/>
  <c r="F147" i="1" s="1"/>
  <c r="B148" i="1"/>
  <c r="F148" i="1" s="1"/>
  <c r="B149" i="1"/>
  <c r="F149" i="1" s="1"/>
  <c r="B150" i="1"/>
  <c r="F150" i="1" s="1"/>
  <c r="B151" i="1"/>
  <c r="F151" i="1" s="1"/>
  <c r="B152" i="1"/>
  <c r="F152" i="1" s="1"/>
  <c r="B153" i="1"/>
  <c r="F153" i="1" s="1"/>
  <c r="B154" i="1"/>
  <c r="F154" i="1" s="1"/>
  <c r="B155" i="1"/>
  <c r="F155" i="1" s="1"/>
  <c r="B156" i="1"/>
  <c r="F156" i="1" s="1"/>
  <c r="B157" i="1"/>
  <c r="F157" i="1" s="1"/>
  <c r="B158" i="1"/>
  <c r="F158" i="1" s="1"/>
  <c r="B159" i="1"/>
  <c r="F159" i="1" s="1"/>
  <c r="B160" i="1"/>
  <c r="F160" i="1" s="1"/>
  <c r="B161" i="1"/>
  <c r="F161" i="1" s="1"/>
  <c r="B162" i="1"/>
  <c r="F162" i="1" s="1"/>
  <c r="B163" i="1"/>
  <c r="F163" i="1" s="1"/>
  <c r="B164" i="1"/>
  <c r="F164" i="1" s="1"/>
  <c r="B165" i="1"/>
  <c r="F165" i="1" s="1"/>
  <c r="B166" i="1"/>
  <c r="F166" i="1" s="1"/>
  <c r="B167" i="1"/>
  <c r="F167" i="1" s="1"/>
  <c r="B168" i="1"/>
  <c r="F168" i="1" s="1"/>
  <c r="B169" i="1"/>
  <c r="F169" i="1" s="1"/>
  <c r="B170" i="1"/>
  <c r="F170" i="1" s="1"/>
  <c r="B171" i="1"/>
  <c r="F171" i="1" s="1"/>
  <c r="B172" i="1"/>
  <c r="F172" i="1" s="1"/>
  <c r="B173" i="1"/>
  <c r="F173" i="1" s="1"/>
  <c r="B174" i="1"/>
  <c r="F174" i="1" s="1"/>
  <c r="B175" i="1"/>
  <c r="F175" i="1" s="1"/>
  <c r="B176" i="1"/>
  <c r="F176" i="1" s="1"/>
  <c r="B177" i="1"/>
  <c r="F177" i="1" s="1"/>
  <c r="B178" i="1"/>
  <c r="F178" i="1" s="1"/>
  <c r="B179" i="1"/>
  <c r="F179" i="1" s="1"/>
  <c r="B180" i="1"/>
  <c r="F180" i="1" s="1"/>
  <c r="B181" i="1"/>
  <c r="F181" i="1" s="1"/>
  <c r="B182" i="1"/>
  <c r="F182" i="1" s="1"/>
  <c r="B183" i="1"/>
  <c r="F183" i="1" s="1"/>
  <c r="B184" i="1"/>
  <c r="F184" i="1" s="1"/>
  <c r="B185" i="1"/>
  <c r="F185" i="1" s="1"/>
  <c r="B186" i="1"/>
  <c r="F186" i="1" s="1"/>
  <c r="B187" i="1"/>
  <c r="F187" i="1" s="1"/>
  <c r="B188" i="1"/>
  <c r="F188" i="1" s="1"/>
  <c r="B189" i="1"/>
  <c r="B190" i="1"/>
  <c r="F190" i="1" s="1"/>
  <c r="B191" i="1"/>
  <c r="B192" i="1"/>
  <c r="F192" i="1" s="1"/>
  <c r="B193" i="1"/>
  <c r="B194" i="1"/>
  <c r="F194" i="1" s="1"/>
  <c r="B195" i="1"/>
  <c r="F195" i="1" s="1"/>
  <c r="B196" i="1"/>
  <c r="F196" i="1" s="1"/>
  <c r="B197" i="1"/>
  <c r="F197" i="1" s="1"/>
  <c r="B198" i="1"/>
  <c r="F198" i="1" s="1"/>
  <c r="B199" i="1"/>
  <c r="F199" i="1" s="1"/>
  <c r="B200" i="1"/>
  <c r="F200" i="1" s="1"/>
  <c r="B201" i="1"/>
  <c r="F201" i="1" s="1"/>
  <c r="B202" i="1"/>
  <c r="F202" i="1" s="1"/>
  <c r="B203" i="1"/>
  <c r="F203" i="1" s="1"/>
  <c r="B204" i="1"/>
  <c r="F204" i="1" s="1"/>
  <c r="B205" i="1"/>
  <c r="F205" i="1" s="1"/>
  <c r="B206" i="1"/>
  <c r="F206" i="1" s="1"/>
  <c r="B207" i="1"/>
  <c r="F207" i="1" s="1"/>
  <c r="B208" i="1"/>
  <c r="F208" i="1" s="1"/>
  <c r="B209" i="1"/>
  <c r="F209" i="1" s="1"/>
  <c r="B210" i="1"/>
  <c r="F210" i="1" s="1"/>
  <c r="B211" i="1"/>
  <c r="F211" i="1" s="1"/>
  <c r="B212" i="1"/>
  <c r="F212" i="1" s="1"/>
  <c r="B213" i="1"/>
  <c r="F213" i="1" s="1"/>
  <c r="B214" i="1"/>
  <c r="F214" i="1" s="1"/>
  <c r="B215" i="1"/>
  <c r="F215" i="1" s="1"/>
  <c r="B216" i="1"/>
  <c r="F216" i="1" s="1"/>
  <c r="B217" i="1"/>
  <c r="F217" i="1" s="1"/>
  <c r="B218" i="1"/>
  <c r="F218" i="1" s="1"/>
  <c r="B219" i="1"/>
  <c r="F219" i="1" s="1"/>
  <c r="B220" i="1"/>
  <c r="F220" i="1" s="1"/>
  <c r="B221" i="1"/>
  <c r="F221" i="1" s="1"/>
  <c r="B222" i="1"/>
  <c r="B223" i="1"/>
  <c r="F223" i="1" s="1"/>
  <c r="B224" i="1"/>
  <c r="B225" i="1"/>
  <c r="F225" i="1" s="1"/>
  <c r="B226" i="1"/>
  <c r="B227" i="1"/>
  <c r="F227" i="1" s="1"/>
  <c r="B228" i="1"/>
  <c r="B229" i="1"/>
  <c r="F229" i="1" s="1"/>
  <c r="B230" i="1"/>
  <c r="B231" i="1"/>
  <c r="F231" i="1" s="1"/>
  <c r="B232" i="1"/>
  <c r="B233" i="1"/>
  <c r="F233" i="1" s="1"/>
  <c r="B234" i="1"/>
  <c r="B235" i="1"/>
  <c r="F235" i="1" s="1"/>
  <c r="B236" i="1"/>
  <c r="B237" i="1"/>
  <c r="F237" i="1" s="1"/>
  <c r="B238" i="1"/>
  <c r="B239" i="1"/>
  <c r="F239" i="1" s="1"/>
  <c r="B240" i="1"/>
  <c r="B241" i="1"/>
  <c r="F241" i="1" s="1"/>
  <c r="B242" i="1"/>
  <c r="B243" i="1"/>
  <c r="F243" i="1" s="1"/>
  <c r="B244" i="1"/>
  <c r="B245" i="1"/>
  <c r="F245" i="1" s="1"/>
  <c r="B246" i="1"/>
  <c r="B247" i="1"/>
  <c r="F247" i="1" s="1"/>
  <c r="B248" i="1"/>
  <c r="B249" i="1"/>
  <c r="F249" i="1" s="1"/>
  <c r="B250" i="1"/>
  <c r="B251" i="1"/>
  <c r="F251" i="1" s="1"/>
  <c r="B252" i="1"/>
  <c r="B253" i="1"/>
  <c r="F253" i="1" s="1"/>
  <c r="B254" i="1"/>
  <c r="B255" i="1"/>
  <c r="F255" i="1" s="1"/>
  <c r="B256" i="1"/>
  <c r="B257" i="1"/>
  <c r="F257" i="1" s="1"/>
  <c r="B258" i="1"/>
  <c r="B259" i="1"/>
  <c r="F259" i="1" s="1"/>
  <c r="B260" i="1"/>
  <c r="B261" i="1"/>
  <c r="F261" i="1" s="1"/>
  <c r="B262" i="1"/>
  <c r="B263" i="1"/>
  <c r="F263" i="1" s="1"/>
  <c r="B264" i="1"/>
  <c r="B265" i="1"/>
  <c r="F265" i="1" s="1"/>
  <c r="B266" i="1"/>
  <c r="B267" i="1"/>
  <c r="F267" i="1" s="1"/>
  <c r="B268" i="1"/>
  <c r="B269" i="1"/>
  <c r="F269" i="1" s="1"/>
  <c r="B270" i="1"/>
  <c r="B271" i="1"/>
  <c r="F271" i="1" s="1"/>
  <c r="B272" i="1"/>
  <c r="B273" i="1"/>
  <c r="F273" i="1" s="1"/>
  <c r="B274" i="1"/>
  <c r="B275" i="1"/>
  <c r="F275" i="1" s="1"/>
  <c r="B276" i="1"/>
  <c r="B277" i="1"/>
  <c r="F277" i="1" s="1"/>
  <c r="B278" i="1"/>
  <c r="B279" i="1"/>
  <c r="F279" i="1" s="1"/>
  <c r="B280" i="1"/>
  <c r="B281" i="1"/>
  <c r="F281" i="1" s="1"/>
  <c r="B282" i="1"/>
  <c r="B283" i="1"/>
  <c r="F283" i="1" s="1"/>
  <c r="B284" i="1"/>
  <c r="B285" i="1"/>
  <c r="F285" i="1" s="1"/>
  <c r="B286" i="1"/>
  <c r="B287" i="1"/>
  <c r="F287" i="1" s="1"/>
  <c r="B288" i="1"/>
  <c r="B289" i="1"/>
  <c r="F289" i="1" s="1"/>
  <c r="B290" i="1"/>
  <c r="B291" i="1"/>
  <c r="F291" i="1" s="1"/>
  <c r="B292" i="1"/>
  <c r="B293" i="1"/>
  <c r="F293" i="1" s="1"/>
  <c r="B294" i="1"/>
  <c r="B295" i="1"/>
  <c r="F295" i="1" s="1"/>
  <c r="B296" i="1"/>
  <c r="B297" i="1"/>
  <c r="F297" i="1" s="1"/>
  <c r="B298" i="1"/>
  <c r="B299" i="1"/>
  <c r="F299" i="1" s="1"/>
  <c r="B300" i="1"/>
  <c r="B301" i="1"/>
  <c r="F301" i="1" s="1"/>
  <c r="B302" i="1"/>
  <c r="B303" i="1"/>
  <c r="F303" i="1" s="1"/>
  <c r="B304" i="1"/>
  <c r="B305" i="1"/>
  <c r="F305" i="1" s="1"/>
  <c r="B306" i="1"/>
  <c r="B307" i="1"/>
  <c r="F307" i="1" s="1"/>
  <c r="B308" i="1"/>
  <c r="B309" i="1"/>
  <c r="F309" i="1" s="1"/>
  <c r="B310" i="1"/>
  <c r="B311" i="1"/>
  <c r="F311" i="1" s="1"/>
  <c r="B312" i="1"/>
  <c r="B313" i="1"/>
  <c r="F313" i="1" s="1"/>
  <c r="B314" i="1"/>
  <c r="B315" i="1"/>
  <c r="F315" i="1" s="1"/>
  <c r="B316" i="1"/>
  <c r="B17" i="1"/>
  <c r="F17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92" i="1"/>
  <c r="E195" i="1"/>
  <c r="E197" i="1"/>
  <c r="E199" i="1"/>
  <c r="E201" i="1"/>
  <c r="E203" i="1"/>
  <c r="E205" i="1"/>
  <c r="E207" i="1"/>
  <c r="E209" i="1"/>
  <c r="E211" i="1"/>
  <c r="E213" i="1"/>
  <c r="E215" i="1"/>
  <c r="E217" i="1"/>
  <c r="E219" i="1"/>
  <c r="E221" i="1"/>
  <c r="E223" i="1"/>
  <c r="E225" i="1"/>
  <c r="E227" i="1"/>
  <c r="E229" i="1"/>
  <c r="E231" i="1"/>
  <c r="E233" i="1"/>
  <c r="E235" i="1"/>
  <c r="E237" i="1"/>
  <c r="E239" i="1"/>
  <c r="E241" i="1"/>
  <c r="E243" i="1"/>
  <c r="E245" i="1"/>
  <c r="E247" i="1"/>
  <c r="E249" i="1"/>
  <c r="E251" i="1"/>
  <c r="E253" i="1"/>
  <c r="E255" i="1"/>
  <c r="E257" i="1"/>
  <c r="E259" i="1"/>
  <c r="E261" i="1"/>
  <c r="E263" i="1"/>
  <c r="E265" i="1"/>
  <c r="E267" i="1"/>
  <c r="E269" i="1"/>
  <c r="E271" i="1"/>
  <c r="E273" i="1"/>
  <c r="E275" i="1"/>
  <c r="E277" i="1"/>
  <c r="E279" i="1"/>
  <c r="E281" i="1"/>
  <c r="E283" i="1"/>
  <c r="E285" i="1"/>
  <c r="E287" i="1"/>
  <c r="E289" i="1"/>
  <c r="E291" i="1"/>
  <c r="E293" i="1"/>
  <c r="E295" i="1"/>
  <c r="E297" i="1"/>
  <c r="E299" i="1"/>
  <c r="E301" i="1"/>
  <c r="E303" i="1"/>
  <c r="E305" i="1"/>
  <c r="E307" i="1"/>
  <c r="E309" i="1"/>
  <c r="E311" i="1"/>
  <c r="E313" i="1"/>
  <c r="E315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17" i="1"/>
  <c r="D17" i="1"/>
  <c r="D19" i="1"/>
  <c r="G19" i="1" s="1"/>
  <c r="D21" i="1"/>
  <c r="G21" i="1" s="1"/>
  <c r="D23" i="1"/>
  <c r="G23" i="1" s="1"/>
  <c r="D25" i="1"/>
  <c r="G25" i="1" s="1"/>
  <c r="D27" i="1"/>
  <c r="G27" i="1" s="1"/>
  <c r="D29" i="1"/>
  <c r="G29" i="1" s="1"/>
  <c r="D31" i="1"/>
  <c r="G31" i="1" s="1"/>
  <c r="D33" i="1"/>
  <c r="G33" i="1" s="1"/>
  <c r="D35" i="1"/>
  <c r="G35" i="1" s="1"/>
  <c r="D37" i="1"/>
  <c r="G37" i="1" s="1"/>
  <c r="D39" i="1"/>
  <c r="G39" i="1" s="1"/>
  <c r="D41" i="1"/>
  <c r="G41" i="1" s="1"/>
  <c r="D43" i="1"/>
  <c r="G43" i="1" s="1"/>
  <c r="D45" i="1"/>
  <c r="G45" i="1" s="1"/>
  <c r="D47" i="1"/>
  <c r="G47" i="1" s="1"/>
  <c r="D49" i="1"/>
  <c r="G49" i="1" s="1"/>
  <c r="D51" i="1"/>
  <c r="G51" i="1" s="1"/>
  <c r="D53" i="1"/>
  <c r="G53" i="1" s="1"/>
  <c r="D55" i="1"/>
  <c r="G55" i="1" s="1"/>
  <c r="D57" i="1"/>
  <c r="G57" i="1" s="1"/>
  <c r="D59" i="1"/>
  <c r="G59" i="1" s="1"/>
  <c r="D61" i="1"/>
  <c r="G61" i="1" s="1"/>
  <c r="D63" i="1"/>
  <c r="G63" i="1" s="1"/>
  <c r="D65" i="1"/>
  <c r="G65" i="1" s="1"/>
  <c r="D67" i="1"/>
  <c r="G67" i="1" s="1"/>
  <c r="D69" i="1"/>
  <c r="G69" i="1" s="1"/>
  <c r="D71" i="1"/>
  <c r="G71" i="1" s="1"/>
  <c r="D73" i="1"/>
  <c r="G73" i="1" s="1"/>
  <c r="D75" i="1"/>
  <c r="G75" i="1" s="1"/>
  <c r="D77" i="1"/>
  <c r="G77" i="1" s="1"/>
  <c r="D79" i="1"/>
  <c r="G79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G110" i="1" s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G118" i="1" s="1"/>
  <c r="D119" i="1"/>
  <c r="G119" i="1" s="1"/>
  <c r="D120" i="1"/>
  <c r="G120" i="1" s="1"/>
  <c r="D121" i="1"/>
  <c r="G121" i="1" s="1"/>
  <c r="D122" i="1"/>
  <c r="G122" i="1" s="1"/>
  <c r="D123" i="1"/>
  <c r="G123" i="1"/>
  <c r="D124" i="1"/>
  <c r="G124" i="1"/>
  <c r="D125" i="1"/>
  <c r="G125" i="1"/>
  <c r="D126" i="1"/>
  <c r="G126" i="1"/>
  <c r="D127" i="1"/>
  <c r="G127" i="1"/>
  <c r="D128" i="1"/>
  <c r="G128" i="1"/>
  <c r="D129" i="1"/>
  <c r="G129" i="1"/>
  <c r="D130" i="1"/>
  <c r="G130" i="1"/>
  <c r="D131" i="1"/>
  <c r="G131" i="1"/>
  <c r="D132" i="1"/>
  <c r="G132" i="1"/>
  <c r="D133" i="1"/>
  <c r="G133" i="1"/>
  <c r="D134" i="1"/>
  <c r="G134" i="1"/>
  <c r="D135" i="1"/>
  <c r="G135" i="1"/>
  <c r="D136" i="1"/>
  <c r="G136" i="1"/>
  <c r="D137" i="1"/>
  <c r="G137" i="1"/>
  <c r="D138" i="1"/>
  <c r="G138" i="1"/>
  <c r="D139" i="1"/>
  <c r="G139" i="1"/>
  <c r="D140" i="1"/>
  <c r="G140" i="1"/>
  <c r="D141" i="1"/>
  <c r="G141" i="1"/>
  <c r="D142" i="1"/>
  <c r="G142" i="1"/>
  <c r="D143" i="1"/>
  <c r="G143" i="1"/>
  <c r="D144" i="1"/>
  <c r="G144" i="1"/>
  <c r="D145" i="1"/>
  <c r="G145" i="1"/>
  <c r="D146" i="1"/>
  <c r="G146" i="1"/>
  <c r="D147" i="1"/>
  <c r="G147" i="1"/>
  <c r="D148" i="1"/>
  <c r="G148" i="1"/>
  <c r="D149" i="1"/>
  <c r="G149" i="1"/>
  <c r="D150" i="1"/>
  <c r="G150" i="1"/>
  <c r="D151" i="1"/>
  <c r="G151" i="1"/>
  <c r="D152" i="1"/>
  <c r="G152" i="1"/>
  <c r="D153" i="1"/>
  <c r="G153" i="1"/>
  <c r="D154" i="1"/>
  <c r="G154" i="1"/>
  <c r="D155" i="1"/>
  <c r="G155" i="1"/>
  <c r="D156" i="1"/>
  <c r="G156" i="1"/>
  <c r="D157" i="1"/>
  <c r="G157" i="1"/>
  <c r="D158" i="1"/>
  <c r="G158" i="1"/>
  <c r="D159" i="1"/>
  <c r="G159" i="1"/>
  <c r="D160" i="1"/>
  <c r="G160" i="1"/>
  <c r="D161" i="1"/>
  <c r="G161" i="1"/>
  <c r="D162" i="1"/>
  <c r="G162" i="1"/>
  <c r="D163" i="1"/>
  <c r="G163" i="1"/>
  <c r="D164" i="1"/>
  <c r="G164" i="1"/>
  <c r="D165" i="1"/>
  <c r="G165" i="1"/>
  <c r="D166" i="1"/>
  <c r="G166" i="1"/>
  <c r="D167" i="1"/>
  <c r="G167" i="1"/>
  <c r="D168" i="1"/>
  <c r="G168" i="1"/>
  <c r="D169" i="1"/>
  <c r="G169" i="1"/>
  <c r="D170" i="1"/>
  <c r="G170" i="1"/>
  <c r="D171" i="1"/>
  <c r="G171" i="1"/>
  <c r="D172" i="1"/>
  <c r="G172" i="1"/>
  <c r="D173" i="1"/>
  <c r="G173" i="1"/>
  <c r="D174" i="1"/>
  <c r="G174" i="1"/>
  <c r="D175" i="1"/>
  <c r="G175" i="1"/>
  <c r="D176" i="1"/>
  <c r="G176" i="1"/>
  <c r="D177" i="1"/>
  <c r="G177" i="1"/>
  <c r="D178" i="1"/>
  <c r="G178" i="1"/>
  <c r="D179" i="1"/>
  <c r="G179" i="1"/>
  <c r="D180" i="1"/>
  <c r="G180" i="1"/>
  <c r="D181" i="1"/>
  <c r="G181" i="1"/>
  <c r="D182" i="1"/>
  <c r="G182" i="1"/>
  <c r="D183" i="1"/>
  <c r="G183" i="1"/>
  <c r="D184" i="1"/>
  <c r="G184" i="1"/>
  <c r="D185" i="1"/>
  <c r="G185" i="1"/>
  <c r="D186" i="1"/>
  <c r="G186" i="1"/>
  <c r="D187" i="1"/>
  <c r="G187" i="1"/>
  <c r="D188" i="1"/>
  <c r="G188" i="1"/>
  <c r="D189" i="1"/>
  <c r="D190" i="1"/>
  <c r="D191" i="1"/>
  <c r="D192" i="1"/>
  <c r="G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G283" i="1"/>
  <c r="D284" i="1"/>
  <c r="D285" i="1"/>
  <c r="G285" i="1"/>
  <c r="D286" i="1"/>
  <c r="D287" i="1"/>
  <c r="G287" i="1"/>
  <c r="D288" i="1"/>
  <c r="D289" i="1"/>
  <c r="G289" i="1"/>
  <c r="D290" i="1"/>
  <c r="D291" i="1"/>
  <c r="G291" i="1"/>
  <c r="D292" i="1"/>
  <c r="D293" i="1"/>
  <c r="G293" i="1"/>
  <c r="D294" i="1"/>
  <c r="D295" i="1"/>
  <c r="G295" i="1"/>
  <c r="D296" i="1"/>
  <c r="D297" i="1"/>
  <c r="G297" i="1"/>
  <c r="D298" i="1"/>
  <c r="D299" i="1"/>
  <c r="G299" i="1"/>
  <c r="D300" i="1"/>
  <c r="D301" i="1"/>
  <c r="G301" i="1"/>
  <c r="D302" i="1"/>
  <c r="D303" i="1"/>
  <c r="G303" i="1"/>
  <c r="D304" i="1"/>
  <c r="D305" i="1"/>
  <c r="G305" i="1"/>
  <c r="D306" i="1"/>
  <c r="D307" i="1"/>
  <c r="G307" i="1"/>
  <c r="D308" i="1"/>
  <c r="D309" i="1"/>
  <c r="G309" i="1"/>
  <c r="D310" i="1"/>
  <c r="D311" i="1"/>
  <c r="G311" i="1"/>
  <c r="D312" i="1"/>
  <c r="D313" i="1"/>
  <c r="G313" i="1"/>
  <c r="D314" i="1"/>
  <c r="D315" i="1"/>
  <c r="G315" i="1"/>
  <c r="D316" i="1"/>
  <c r="F316" i="1" l="1"/>
  <c r="E316" i="1"/>
  <c r="G316" i="1" s="1"/>
  <c r="F314" i="1"/>
  <c r="E314" i="1"/>
  <c r="G314" i="1" s="1"/>
  <c r="F312" i="1"/>
  <c r="E312" i="1"/>
  <c r="G312" i="1" s="1"/>
  <c r="F310" i="1"/>
  <c r="E310" i="1"/>
  <c r="G310" i="1" s="1"/>
  <c r="F308" i="1"/>
  <c r="E308" i="1"/>
  <c r="G308" i="1" s="1"/>
  <c r="F306" i="1"/>
  <c r="E306" i="1"/>
  <c r="G306" i="1" s="1"/>
  <c r="F304" i="1"/>
  <c r="E304" i="1"/>
  <c r="G304" i="1" s="1"/>
  <c r="F302" i="1"/>
  <c r="E302" i="1"/>
  <c r="G302" i="1" s="1"/>
  <c r="F300" i="1"/>
  <c r="E300" i="1"/>
  <c r="G300" i="1" s="1"/>
  <c r="F298" i="1"/>
  <c r="E298" i="1"/>
  <c r="G298" i="1" s="1"/>
  <c r="F296" i="1"/>
  <c r="E296" i="1"/>
  <c r="G296" i="1" s="1"/>
  <c r="F294" i="1"/>
  <c r="E294" i="1"/>
  <c r="G294" i="1" s="1"/>
  <c r="F292" i="1"/>
  <c r="E292" i="1"/>
  <c r="G292" i="1" s="1"/>
  <c r="F290" i="1"/>
  <c r="E290" i="1"/>
  <c r="G290" i="1" s="1"/>
  <c r="F288" i="1"/>
  <c r="E288" i="1"/>
  <c r="G288" i="1" s="1"/>
  <c r="F286" i="1"/>
  <c r="E286" i="1"/>
  <c r="G286" i="1" s="1"/>
  <c r="F284" i="1"/>
  <c r="E284" i="1"/>
  <c r="G284" i="1" s="1"/>
  <c r="F282" i="1"/>
  <c r="E282" i="1"/>
  <c r="G282" i="1" s="1"/>
  <c r="F280" i="1"/>
  <c r="E280" i="1"/>
  <c r="F278" i="1"/>
  <c r="E278" i="1"/>
  <c r="F276" i="1"/>
  <c r="E276" i="1"/>
  <c r="F274" i="1"/>
  <c r="E274" i="1"/>
  <c r="F272" i="1"/>
  <c r="E272" i="1"/>
  <c r="F270" i="1"/>
  <c r="E270" i="1"/>
  <c r="F268" i="1"/>
  <c r="E268" i="1"/>
  <c r="F266" i="1"/>
  <c r="E266" i="1"/>
  <c r="F264" i="1"/>
  <c r="E264" i="1"/>
  <c r="F262" i="1"/>
  <c r="E262" i="1"/>
  <c r="F260" i="1"/>
  <c r="E260" i="1"/>
  <c r="F258" i="1"/>
  <c r="E258" i="1"/>
  <c r="F256" i="1"/>
  <c r="E256" i="1"/>
  <c r="F254" i="1"/>
  <c r="E254" i="1"/>
  <c r="F252" i="1"/>
  <c r="E252" i="1"/>
  <c r="F250" i="1"/>
  <c r="E250" i="1"/>
  <c r="F248" i="1"/>
  <c r="E248" i="1"/>
  <c r="F246" i="1"/>
  <c r="E246" i="1"/>
  <c r="F244" i="1"/>
  <c r="E244" i="1"/>
  <c r="F242" i="1"/>
  <c r="E242" i="1"/>
  <c r="F240" i="1"/>
  <c r="E240" i="1"/>
  <c r="F238" i="1"/>
  <c r="E238" i="1"/>
  <c r="F236" i="1"/>
  <c r="E236" i="1"/>
  <c r="F234" i="1"/>
  <c r="E234" i="1"/>
  <c r="F232" i="1"/>
  <c r="E232" i="1"/>
  <c r="F230" i="1"/>
  <c r="E230" i="1"/>
  <c r="F228" i="1"/>
  <c r="E228" i="1"/>
  <c r="F226" i="1"/>
  <c r="E226" i="1"/>
  <c r="F224" i="1"/>
  <c r="E224" i="1"/>
  <c r="F222" i="1"/>
  <c r="E222" i="1"/>
  <c r="B318" i="1"/>
  <c r="E220" i="1"/>
  <c r="G220" i="1" s="1"/>
  <c r="E218" i="1"/>
  <c r="E216" i="1"/>
  <c r="E214" i="1"/>
  <c r="E212" i="1"/>
  <c r="E210" i="1"/>
  <c r="E208" i="1"/>
  <c r="E206" i="1"/>
  <c r="E204" i="1"/>
  <c r="E202" i="1"/>
  <c r="E200" i="1"/>
  <c r="E198" i="1"/>
  <c r="E196" i="1"/>
  <c r="E194" i="1"/>
  <c r="E190" i="1"/>
  <c r="G190" i="1" s="1"/>
  <c r="F193" i="1"/>
  <c r="E193" i="1"/>
  <c r="F191" i="1"/>
  <c r="E191" i="1"/>
  <c r="F189" i="1"/>
  <c r="E189" i="1"/>
  <c r="G218" i="1"/>
  <c r="G216" i="1"/>
  <c r="G214" i="1"/>
  <c r="G212" i="1"/>
  <c r="G210" i="1"/>
  <c r="G208" i="1"/>
  <c r="G206" i="1"/>
  <c r="G204" i="1"/>
  <c r="G202" i="1"/>
  <c r="G200" i="1"/>
  <c r="G198" i="1"/>
  <c r="G196" i="1"/>
  <c r="G194" i="1"/>
  <c r="F80" i="1"/>
  <c r="C80" i="1"/>
  <c r="D80" i="1" s="1"/>
  <c r="G80" i="1" s="1"/>
  <c r="F78" i="1"/>
  <c r="C78" i="1"/>
  <c r="D78" i="1" s="1"/>
  <c r="G78" i="1" s="1"/>
  <c r="F76" i="1"/>
  <c r="C76" i="1"/>
  <c r="D76" i="1" s="1"/>
  <c r="G76" i="1" s="1"/>
  <c r="F74" i="1"/>
  <c r="C74" i="1"/>
  <c r="D74" i="1" s="1"/>
  <c r="G74" i="1" s="1"/>
  <c r="F72" i="1"/>
  <c r="C72" i="1"/>
  <c r="D72" i="1" s="1"/>
  <c r="G72" i="1" s="1"/>
  <c r="F70" i="1"/>
  <c r="C70" i="1"/>
  <c r="D70" i="1" s="1"/>
  <c r="G70" i="1" s="1"/>
  <c r="F68" i="1"/>
  <c r="C68" i="1"/>
  <c r="D68" i="1" s="1"/>
  <c r="G68" i="1" s="1"/>
  <c r="F66" i="1"/>
  <c r="C66" i="1"/>
  <c r="D66" i="1" s="1"/>
  <c r="G66" i="1" s="1"/>
  <c r="F64" i="1"/>
  <c r="C64" i="1"/>
  <c r="D64" i="1" s="1"/>
  <c r="G64" i="1" s="1"/>
  <c r="F62" i="1"/>
  <c r="C62" i="1"/>
  <c r="D62" i="1" s="1"/>
  <c r="G62" i="1" s="1"/>
  <c r="F60" i="1"/>
  <c r="C60" i="1"/>
  <c r="D60" i="1" s="1"/>
  <c r="G60" i="1" s="1"/>
  <c r="F58" i="1"/>
  <c r="C58" i="1"/>
  <c r="D58" i="1" s="1"/>
  <c r="G58" i="1" s="1"/>
  <c r="F56" i="1"/>
  <c r="C56" i="1"/>
  <c r="D56" i="1" s="1"/>
  <c r="G56" i="1" s="1"/>
  <c r="F54" i="1"/>
  <c r="C54" i="1"/>
  <c r="D54" i="1" s="1"/>
  <c r="G54" i="1" s="1"/>
  <c r="F52" i="1"/>
  <c r="C52" i="1"/>
  <c r="D52" i="1" s="1"/>
  <c r="G52" i="1" s="1"/>
  <c r="F50" i="1"/>
  <c r="C50" i="1"/>
  <c r="D50" i="1" s="1"/>
  <c r="G50" i="1" s="1"/>
  <c r="F48" i="1"/>
  <c r="C48" i="1"/>
  <c r="D48" i="1" s="1"/>
  <c r="G48" i="1" s="1"/>
  <c r="F46" i="1"/>
  <c r="C46" i="1"/>
  <c r="D46" i="1" s="1"/>
  <c r="G46" i="1" s="1"/>
  <c r="F44" i="1"/>
  <c r="C44" i="1"/>
  <c r="D44" i="1" s="1"/>
  <c r="G44" i="1" s="1"/>
  <c r="F42" i="1"/>
  <c r="C42" i="1"/>
  <c r="D42" i="1" s="1"/>
  <c r="G42" i="1" s="1"/>
  <c r="F40" i="1"/>
  <c r="C40" i="1"/>
  <c r="D40" i="1" s="1"/>
  <c r="G40" i="1" s="1"/>
  <c r="F38" i="1"/>
  <c r="C38" i="1"/>
  <c r="D38" i="1" s="1"/>
  <c r="G38" i="1" s="1"/>
  <c r="F36" i="1"/>
  <c r="C36" i="1"/>
  <c r="D36" i="1" s="1"/>
  <c r="G36" i="1" s="1"/>
  <c r="F34" i="1"/>
  <c r="C34" i="1"/>
  <c r="D34" i="1" s="1"/>
  <c r="G34" i="1" s="1"/>
  <c r="F32" i="1"/>
  <c r="C32" i="1"/>
  <c r="D32" i="1" s="1"/>
  <c r="G32" i="1" s="1"/>
  <c r="F30" i="1"/>
  <c r="C30" i="1"/>
  <c r="D30" i="1" s="1"/>
  <c r="G30" i="1" s="1"/>
  <c r="F28" i="1"/>
  <c r="C28" i="1"/>
  <c r="D28" i="1" s="1"/>
  <c r="G28" i="1" s="1"/>
  <c r="F26" i="1"/>
  <c r="C26" i="1"/>
  <c r="D26" i="1" s="1"/>
  <c r="G26" i="1" s="1"/>
  <c r="F24" i="1"/>
  <c r="C24" i="1"/>
  <c r="D24" i="1" s="1"/>
  <c r="G24" i="1" s="1"/>
  <c r="F22" i="1"/>
  <c r="C22" i="1"/>
  <c r="D22" i="1" s="1"/>
  <c r="G22" i="1" s="1"/>
  <c r="F20" i="1"/>
  <c r="C20" i="1"/>
  <c r="D20" i="1" s="1"/>
  <c r="G20" i="1" s="1"/>
  <c r="F18" i="1"/>
  <c r="C18" i="1"/>
  <c r="G281" i="1"/>
  <c r="G279" i="1"/>
  <c r="G277" i="1"/>
  <c r="G275" i="1"/>
  <c r="G273" i="1"/>
  <c r="G271" i="1"/>
  <c r="G269" i="1"/>
  <c r="G267" i="1"/>
  <c r="G265" i="1"/>
  <c r="G263" i="1"/>
  <c r="G261" i="1"/>
  <c r="G259" i="1"/>
  <c r="G257" i="1"/>
  <c r="G255" i="1"/>
  <c r="G253" i="1"/>
  <c r="G251" i="1"/>
  <c r="G249" i="1"/>
  <c r="G247" i="1"/>
  <c r="G245" i="1"/>
  <c r="G243" i="1"/>
  <c r="G241" i="1"/>
  <c r="G239" i="1"/>
  <c r="G237" i="1"/>
  <c r="G235" i="1"/>
  <c r="G233" i="1"/>
  <c r="G231" i="1"/>
  <c r="G229" i="1"/>
  <c r="G227" i="1"/>
  <c r="G225" i="1"/>
  <c r="G223" i="1"/>
  <c r="G221" i="1"/>
  <c r="G219" i="1"/>
  <c r="G217" i="1"/>
  <c r="G215" i="1"/>
  <c r="G213" i="1"/>
  <c r="G211" i="1"/>
  <c r="G209" i="1"/>
  <c r="G207" i="1"/>
  <c r="G205" i="1"/>
  <c r="G203" i="1"/>
  <c r="G201" i="1"/>
  <c r="G199" i="1"/>
  <c r="G197" i="1"/>
  <c r="G195" i="1"/>
  <c r="E17" i="1"/>
  <c r="G17" i="1" s="1"/>
  <c r="D18" i="1" l="1"/>
  <c r="G18" i="1" s="1"/>
  <c r="C318" i="1"/>
  <c r="G323" i="1" s="1"/>
  <c r="G189" i="1"/>
  <c r="G191" i="1"/>
  <c r="G193" i="1"/>
  <c r="G222" i="1"/>
  <c r="G224" i="1"/>
  <c r="G226" i="1"/>
  <c r="G228" i="1"/>
  <c r="G230" i="1"/>
  <c r="G232" i="1"/>
  <c r="G234" i="1"/>
  <c r="G236" i="1"/>
  <c r="G238" i="1"/>
  <c r="G240" i="1"/>
  <c r="G242" i="1"/>
  <c r="G244" i="1"/>
  <c r="G246" i="1"/>
  <c r="G248" i="1"/>
  <c r="G250" i="1"/>
  <c r="G252" i="1"/>
  <c r="G254" i="1"/>
  <c r="G256" i="1"/>
  <c r="G258" i="1"/>
  <c r="G260" i="1"/>
  <c r="G262" i="1"/>
  <c r="G264" i="1"/>
  <c r="G266" i="1"/>
  <c r="G268" i="1"/>
  <c r="G270" i="1"/>
  <c r="G272" i="1"/>
  <c r="G274" i="1"/>
  <c r="G276" i="1"/>
  <c r="G278" i="1"/>
  <c r="G280" i="1"/>
  <c r="G322" i="1"/>
  <c r="G320" i="1"/>
  <c r="G319" i="1"/>
  <c r="G321" i="1"/>
</calcChain>
</file>

<file path=xl/sharedStrings.xml><?xml version="1.0" encoding="utf-8"?>
<sst xmlns="http://schemas.openxmlformats.org/spreadsheetml/2006/main" count="23" uniqueCount="23">
  <si>
    <t>Butler Inventory</t>
  </si>
  <si>
    <t>Gross Profit per Unit</t>
  </si>
  <si>
    <t>Holding Cost per Unit</t>
  </si>
  <si>
    <t>Shortage Cost per Unit</t>
  </si>
  <si>
    <t>Replenishment Level</t>
  </si>
  <si>
    <t>Demand (Normal Distribution)</t>
  </si>
  <si>
    <t>Mean</t>
  </si>
  <si>
    <t>Standard Dev</t>
  </si>
  <si>
    <t xml:space="preserve">Simulation </t>
  </si>
  <si>
    <t>Month</t>
  </si>
  <si>
    <t>Demand</t>
  </si>
  <si>
    <t>Sales</t>
  </si>
  <si>
    <t>Gross Profit</t>
  </si>
  <si>
    <t>Holding Cost</t>
  </si>
  <si>
    <t>Shortage Cost</t>
  </si>
  <si>
    <t>Net Profit</t>
  </si>
  <si>
    <t>Totals</t>
  </si>
  <si>
    <t>Summary Statistics</t>
  </si>
  <si>
    <t>Mean Profit</t>
  </si>
  <si>
    <t>Standard Deviation</t>
  </si>
  <si>
    <t>Minimum Profit</t>
  </si>
  <si>
    <t>Maximum Profit</t>
  </si>
  <si>
    <t>Service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</si>
</sst>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6">
    <font>
      <sz val="10"/>
      <name val="Geneva"/>
    </font>
    <font>
      <sz val="10"/>
      <name val="Geneva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/>
    <xf numFmtId="0" fontId="3" fillId="0" borderId="0" xfId="0" applyFont="1"/>
    <xf numFmtId="0" fontId="2" fillId="0" borderId="0" xfId="0" applyFont="1"/>
    <xf numFmtId="5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2" xfId="0" applyFont="1" applyBorder="1"/>
    <xf numFmtId="0" fontId="2" fillId="0" borderId="3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4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5" fillId="0" borderId="0" xfId="0" applyFont="1"/>
    <xf numFmtId="0" fontId="2" fillId="0" borderId="0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 applyAlignment="1">
      <alignment horizontal="right"/>
    </xf>
    <xf numFmtId="0" fontId="2" fillId="0" borderId="10" xfId="0" applyFont="1" applyBorder="1"/>
    <xf numFmtId="0" fontId="4" fillId="0" borderId="0" xfId="0" applyFont="1"/>
    <xf numFmtId="0" fontId="2" fillId="0" borderId="11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5" fontId="2" fillId="0" borderId="0" xfId="0" applyNumberFormat="1" applyFont="1"/>
    <xf numFmtId="5" fontId="2" fillId="0" borderId="0" xfId="2" applyNumberFormat="1" applyFont="1"/>
    <xf numFmtId="3" fontId="2" fillId="0" borderId="0" xfId="1" applyNumberFormat="1" applyFont="1" applyAlignment="1">
      <alignment horizontal="center"/>
    </xf>
    <xf numFmtId="0" fontId="4" fillId="0" borderId="12" xfId="0" applyFont="1" applyBorder="1"/>
    <xf numFmtId="5" fontId="2" fillId="2" borderId="13" xfId="0" applyNumberFormat="1" applyFont="1" applyFill="1" applyBorder="1"/>
    <xf numFmtId="5" fontId="2" fillId="2" borderId="14" xfId="0" applyNumberFormat="1" applyFont="1" applyFill="1" applyBorder="1"/>
    <xf numFmtId="164" fontId="2" fillId="2" borderId="15" xfId="3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tabSelected="1" zoomScale="105" zoomScaleNormal="105" workbookViewId="0">
      <selection activeCell="C334" sqref="C334"/>
    </sheetView>
  </sheetViews>
  <sheetFormatPr defaultColWidth="10.7109375" defaultRowHeight="15.75"/>
  <cols>
    <col min="1" max="1" width="13.85546875" style="3" customWidth="1"/>
    <col min="2" max="3" width="12.28515625" style="3" customWidth="1"/>
    <col min="4" max="4" width="12.42578125" style="3" bestFit="1" customWidth="1"/>
    <col min="5" max="5" width="14.42578125" style="3" customWidth="1"/>
    <col min="6" max="6" width="14.85546875" style="3" bestFit="1" customWidth="1"/>
    <col min="7" max="7" width="10.28515625" style="3" customWidth="1"/>
    <col min="8" max="16384" width="10.7109375" style="3"/>
  </cols>
  <sheetData>
    <row r="1" spans="1:7" ht="18.75">
      <c r="A1" s="2" t="s">
        <v>0</v>
      </c>
    </row>
    <row r="3" spans="1:7">
      <c r="A3" s="3" t="s">
        <v>1</v>
      </c>
      <c r="C3" s="4">
        <v>50</v>
      </c>
    </row>
    <row r="4" spans="1:7">
      <c r="A4" s="3" t="s">
        <v>2</v>
      </c>
      <c r="C4" s="4">
        <v>15</v>
      </c>
    </row>
    <row r="5" spans="1:7">
      <c r="A5" s="3" t="s">
        <v>3</v>
      </c>
      <c r="C5" s="4">
        <v>30</v>
      </c>
    </row>
    <row r="6" spans="1:7" ht="16.5" thickBot="1">
      <c r="C6" s="5"/>
    </row>
    <row r="7" spans="1:7" ht="16.5" thickBot="1">
      <c r="A7" s="24" t="s">
        <v>4</v>
      </c>
      <c r="B7" s="6"/>
      <c r="C7" s="7">
        <v>100</v>
      </c>
    </row>
    <row r="8" spans="1:7" ht="16.5" thickBot="1">
      <c r="C8" s="8"/>
    </row>
    <row r="9" spans="1:7">
      <c r="A9" s="9" t="s">
        <v>5</v>
      </c>
      <c r="B9" s="10"/>
      <c r="C9" s="11"/>
      <c r="D9" s="12"/>
    </row>
    <row r="10" spans="1:7">
      <c r="A10" s="1" t="s">
        <v>6</v>
      </c>
      <c r="B10" s="13">
        <v>100</v>
      </c>
      <c r="C10" s="14"/>
      <c r="D10" s="12"/>
    </row>
    <row r="11" spans="1:7" ht="16.5" thickBot="1">
      <c r="A11" s="15" t="s">
        <v>7</v>
      </c>
      <c r="B11" s="16">
        <v>20</v>
      </c>
      <c r="C11" s="17"/>
      <c r="D11" s="12"/>
    </row>
    <row r="14" spans="1:7">
      <c r="A14" s="18" t="s">
        <v>8</v>
      </c>
    </row>
    <row r="16" spans="1:7">
      <c r="A16" s="19" t="s">
        <v>9</v>
      </c>
      <c r="B16" s="19" t="s">
        <v>10</v>
      </c>
      <c r="C16" s="19" t="s">
        <v>11</v>
      </c>
      <c r="D16" s="19" t="s">
        <v>12</v>
      </c>
      <c r="E16" s="19" t="s">
        <v>13</v>
      </c>
      <c r="F16" s="19" t="s">
        <v>14</v>
      </c>
      <c r="G16" s="19" t="s">
        <v>15</v>
      </c>
    </row>
    <row r="17" spans="1:7">
      <c r="A17" s="8">
        <v>1</v>
      </c>
      <c r="B17" s="20">
        <f t="shared" ref="B17:B80" ca="1" si="0">NORMINV(RAND(),$B$10,$B$11)</f>
        <v>85.480312010743575</v>
      </c>
      <c r="C17" s="20">
        <f ca="1">IF(B17&lt;=$C$7,B17,$C$7)</f>
        <v>85.480312010743575</v>
      </c>
      <c r="D17" s="21">
        <f ca="1">$C$3*C17</f>
        <v>4274.0156005371791</v>
      </c>
      <c r="E17" s="22">
        <f ca="1">IF(B17&lt;=$C$7,$C$4*($C$7-B17),0)</f>
        <v>217.79531983884638</v>
      </c>
      <c r="F17" s="21">
        <f ca="1">IF(B17&lt;=$C$7,0,$C$5*(B17-$C$7))</f>
        <v>0</v>
      </c>
      <c r="G17" s="21">
        <f ca="1">D17-E17-F17</f>
        <v>4056.2202806983328</v>
      </c>
    </row>
    <row r="18" spans="1:7">
      <c r="A18" s="8">
        <v>2</v>
      </c>
      <c r="B18" s="20">
        <f t="shared" ca="1" si="0"/>
        <v>99.515617928029073</v>
      </c>
      <c r="C18" s="20">
        <f t="shared" ref="C18:C81" ca="1" si="1">IF(B18&lt;=$C$7,B18,$C$7)</f>
        <v>99.515617928029073</v>
      </c>
      <c r="D18" s="21">
        <f ca="1">$C$3*C18</f>
        <v>4975.7808964014539</v>
      </c>
      <c r="E18" s="22">
        <f t="shared" ref="E18:E81" ca="1" si="2">IF(B18&lt;=$C$7,$C$4*($C$7-B18),0)</f>
        <v>7.2657310795639063</v>
      </c>
      <c r="F18" s="21">
        <f t="shared" ref="F18:F81" ca="1" si="3">IF(B18&lt;=$C$7,0,$C$5*(B18-$C$7))</f>
        <v>0</v>
      </c>
      <c r="G18" s="21">
        <f ca="1">D18-E18-F18</f>
        <v>4968.51516532189</v>
      </c>
    </row>
    <row r="19" spans="1:7">
      <c r="A19" s="8">
        <v>3</v>
      </c>
      <c r="B19" s="20">
        <f t="shared" ca="1" si="0"/>
        <v>79.483088335993983</v>
      </c>
      <c r="C19" s="20">
        <f t="shared" ca="1" si="1"/>
        <v>79.483088335993983</v>
      </c>
      <c r="D19" s="21">
        <f t="shared" ref="D19:D82" ca="1" si="4">$C$3*C19</f>
        <v>3974.154416799699</v>
      </c>
      <c r="E19" s="22">
        <f t="shared" ca="1" si="2"/>
        <v>307.75367496009028</v>
      </c>
      <c r="F19" s="21">
        <f t="shared" ca="1" si="3"/>
        <v>0</v>
      </c>
      <c r="G19" s="21">
        <f t="shared" ref="G19:G82" ca="1" si="5">D19-E19-F19</f>
        <v>3666.4007418396086</v>
      </c>
    </row>
    <row r="20" spans="1:7">
      <c r="A20" s="8">
        <v>4</v>
      </c>
      <c r="B20" s="20">
        <f t="shared" ca="1" si="0"/>
        <v>110.94778960938277</v>
      </c>
      <c r="C20" s="20">
        <f t="shared" ca="1" si="1"/>
        <v>100</v>
      </c>
      <c r="D20" s="21">
        <f t="shared" ca="1" si="4"/>
        <v>5000</v>
      </c>
      <c r="E20" s="22">
        <f t="shared" ca="1" si="2"/>
        <v>0</v>
      </c>
      <c r="F20" s="21">
        <f t="shared" ca="1" si="3"/>
        <v>328.433688281483</v>
      </c>
      <c r="G20" s="21">
        <f t="shared" ca="1" si="5"/>
        <v>4671.5663117185168</v>
      </c>
    </row>
    <row r="21" spans="1:7">
      <c r="A21" s="8">
        <v>5</v>
      </c>
      <c r="B21" s="20">
        <f t="shared" ca="1" si="0"/>
        <v>94.958353000702886</v>
      </c>
      <c r="C21" s="20">
        <f t="shared" ca="1" si="1"/>
        <v>94.958353000702886</v>
      </c>
      <c r="D21" s="21">
        <f t="shared" ca="1" si="4"/>
        <v>4747.9176500351441</v>
      </c>
      <c r="E21" s="22">
        <f t="shared" ca="1" si="2"/>
        <v>75.624704989456717</v>
      </c>
      <c r="F21" s="21">
        <f t="shared" ca="1" si="3"/>
        <v>0</v>
      </c>
      <c r="G21" s="21">
        <f t="shared" ca="1" si="5"/>
        <v>4672.2929450456877</v>
      </c>
    </row>
    <row r="22" spans="1:7" hidden="1">
      <c r="A22" s="8">
        <v>6</v>
      </c>
      <c r="B22" s="20">
        <f t="shared" ca="1" si="0"/>
        <v>116.66688430236817</v>
      </c>
      <c r="C22" s="20">
        <f t="shared" ca="1" si="1"/>
        <v>100</v>
      </c>
      <c r="D22" s="21">
        <f t="shared" ca="1" si="4"/>
        <v>5000</v>
      </c>
      <c r="E22" s="22">
        <f t="shared" ca="1" si="2"/>
        <v>0</v>
      </c>
      <c r="F22" s="21">
        <f t="shared" ca="1" si="3"/>
        <v>500.00652907104524</v>
      </c>
      <c r="G22" s="21">
        <f t="shared" ca="1" si="5"/>
        <v>4499.9934709289546</v>
      </c>
    </row>
    <row r="23" spans="1:7" hidden="1">
      <c r="A23" s="8">
        <v>7</v>
      </c>
      <c r="B23" s="20">
        <f t="shared" ca="1" si="0"/>
        <v>98.554446701855696</v>
      </c>
      <c r="C23" s="20">
        <f t="shared" ca="1" si="1"/>
        <v>98.554446701855696</v>
      </c>
      <c r="D23" s="21">
        <f t="shared" ca="1" si="4"/>
        <v>4927.7223350927852</v>
      </c>
      <c r="E23" s="22">
        <f t="shared" ca="1" si="2"/>
        <v>21.683299472164563</v>
      </c>
      <c r="F23" s="21">
        <f t="shared" ca="1" si="3"/>
        <v>0</v>
      </c>
      <c r="G23" s="21">
        <f t="shared" ca="1" si="5"/>
        <v>4906.0390356206208</v>
      </c>
    </row>
    <row r="24" spans="1:7" hidden="1">
      <c r="A24" s="8">
        <v>8</v>
      </c>
      <c r="B24" s="20">
        <f t="shared" ca="1" si="0"/>
        <v>155.37745204722779</v>
      </c>
      <c r="C24" s="20">
        <f t="shared" ca="1" si="1"/>
        <v>100</v>
      </c>
      <c r="D24" s="21">
        <f t="shared" ca="1" si="4"/>
        <v>5000</v>
      </c>
      <c r="E24" s="22">
        <f t="shared" ca="1" si="2"/>
        <v>0</v>
      </c>
      <c r="F24" s="21">
        <f t="shared" ca="1" si="3"/>
        <v>1661.3235614168339</v>
      </c>
      <c r="G24" s="21">
        <f t="shared" ca="1" si="5"/>
        <v>3338.6764385831661</v>
      </c>
    </row>
    <row r="25" spans="1:7" hidden="1">
      <c r="A25" s="8">
        <v>9</v>
      </c>
      <c r="B25" s="20">
        <f t="shared" ca="1" si="0"/>
        <v>112.17401260695875</v>
      </c>
      <c r="C25" s="20">
        <f t="shared" ca="1" si="1"/>
        <v>100</v>
      </c>
      <c r="D25" s="21">
        <f t="shared" ca="1" si="4"/>
        <v>5000</v>
      </c>
      <c r="E25" s="22">
        <f t="shared" ca="1" si="2"/>
        <v>0</v>
      </c>
      <c r="F25" s="21">
        <f t="shared" ca="1" si="3"/>
        <v>365.22037820876267</v>
      </c>
      <c r="G25" s="21">
        <f t="shared" ca="1" si="5"/>
        <v>4634.7796217912373</v>
      </c>
    </row>
    <row r="26" spans="1:7" hidden="1">
      <c r="A26" s="8">
        <v>10</v>
      </c>
      <c r="B26" s="20">
        <f t="shared" ca="1" si="0"/>
        <v>122.66630361649352</v>
      </c>
      <c r="C26" s="20">
        <f t="shared" ca="1" si="1"/>
        <v>100</v>
      </c>
      <c r="D26" s="21">
        <f t="shared" ca="1" si="4"/>
        <v>5000</v>
      </c>
      <c r="E26" s="22">
        <f t="shared" ca="1" si="2"/>
        <v>0</v>
      </c>
      <c r="F26" s="21">
        <f t="shared" ca="1" si="3"/>
        <v>679.98910849480569</v>
      </c>
      <c r="G26" s="21">
        <f t="shared" ca="1" si="5"/>
        <v>4320.0108915051942</v>
      </c>
    </row>
    <row r="27" spans="1:7" hidden="1">
      <c r="A27" s="8">
        <v>11</v>
      </c>
      <c r="B27" s="20">
        <f t="shared" ca="1" si="0"/>
        <v>86.930246485383904</v>
      </c>
      <c r="C27" s="20">
        <f t="shared" ca="1" si="1"/>
        <v>86.930246485383904</v>
      </c>
      <c r="D27" s="21">
        <f t="shared" ca="1" si="4"/>
        <v>4346.5123242691952</v>
      </c>
      <c r="E27" s="22">
        <f t="shared" ca="1" si="2"/>
        <v>196.04630271924145</v>
      </c>
      <c r="F27" s="21">
        <f t="shared" ca="1" si="3"/>
        <v>0</v>
      </c>
      <c r="G27" s="21">
        <f t="shared" ca="1" si="5"/>
        <v>4150.4660215499534</v>
      </c>
    </row>
    <row r="28" spans="1:7" hidden="1">
      <c r="A28" s="8">
        <v>12</v>
      </c>
      <c r="B28" s="20">
        <f t="shared" ca="1" si="0"/>
        <v>121.74669844210824</v>
      </c>
      <c r="C28" s="20">
        <f t="shared" ca="1" si="1"/>
        <v>100</v>
      </c>
      <c r="D28" s="21">
        <f t="shared" ca="1" si="4"/>
        <v>5000</v>
      </c>
      <c r="E28" s="22">
        <f t="shared" ca="1" si="2"/>
        <v>0</v>
      </c>
      <c r="F28" s="21">
        <f t="shared" ca="1" si="3"/>
        <v>652.40095326324717</v>
      </c>
      <c r="G28" s="21">
        <f t="shared" ca="1" si="5"/>
        <v>4347.5990467367528</v>
      </c>
    </row>
    <row r="29" spans="1:7" hidden="1">
      <c r="A29" s="8">
        <v>13</v>
      </c>
      <c r="B29" s="20">
        <f t="shared" ca="1" si="0"/>
        <v>106.25902287922312</v>
      </c>
      <c r="C29" s="20">
        <f t="shared" ca="1" si="1"/>
        <v>100</v>
      </c>
      <c r="D29" s="21">
        <f t="shared" ca="1" si="4"/>
        <v>5000</v>
      </c>
      <c r="E29" s="22">
        <f t="shared" ca="1" si="2"/>
        <v>0</v>
      </c>
      <c r="F29" s="21">
        <f t="shared" ca="1" si="3"/>
        <v>187.77068637669373</v>
      </c>
      <c r="G29" s="21">
        <f t="shared" ca="1" si="5"/>
        <v>4812.2293136233066</v>
      </c>
    </row>
    <row r="30" spans="1:7" hidden="1">
      <c r="A30" s="8">
        <v>14</v>
      </c>
      <c r="B30" s="20">
        <f t="shared" ca="1" si="0"/>
        <v>53.696479150302629</v>
      </c>
      <c r="C30" s="20">
        <f t="shared" ca="1" si="1"/>
        <v>53.696479150302629</v>
      </c>
      <c r="D30" s="21">
        <f t="shared" ca="1" si="4"/>
        <v>2684.8239575151315</v>
      </c>
      <c r="E30" s="22">
        <f t="shared" ca="1" si="2"/>
        <v>694.55281274546053</v>
      </c>
      <c r="F30" s="21">
        <f t="shared" ca="1" si="3"/>
        <v>0</v>
      </c>
      <c r="G30" s="21">
        <f t="shared" ca="1" si="5"/>
        <v>1990.2711447696711</v>
      </c>
    </row>
    <row r="31" spans="1:7" hidden="1">
      <c r="A31" s="8">
        <v>15</v>
      </c>
      <c r="B31" s="20">
        <f t="shared" ca="1" si="0"/>
        <v>116.19313343430782</v>
      </c>
      <c r="C31" s="20">
        <f t="shared" ca="1" si="1"/>
        <v>100</v>
      </c>
      <c r="D31" s="21">
        <f t="shared" ca="1" si="4"/>
        <v>5000</v>
      </c>
      <c r="E31" s="22">
        <f t="shared" ca="1" si="2"/>
        <v>0</v>
      </c>
      <c r="F31" s="21">
        <f t="shared" ca="1" si="3"/>
        <v>485.79400302923477</v>
      </c>
      <c r="G31" s="21">
        <f t="shared" ca="1" si="5"/>
        <v>4514.2059969707652</v>
      </c>
    </row>
    <row r="32" spans="1:7" hidden="1">
      <c r="A32" s="8">
        <v>16</v>
      </c>
      <c r="B32" s="20">
        <f t="shared" ca="1" si="0"/>
        <v>133.84772256849655</v>
      </c>
      <c r="C32" s="20">
        <f t="shared" ca="1" si="1"/>
        <v>100</v>
      </c>
      <c r="D32" s="21">
        <f t="shared" ca="1" si="4"/>
        <v>5000</v>
      </c>
      <c r="E32" s="22">
        <f t="shared" ca="1" si="2"/>
        <v>0</v>
      </c>
      <c r="F32" s="21">
        <f t="shared" ca="1" si="3"/>
        <v>1015.4316770548965</v>
      </c>
      <c r="G32" s="21">
        <f t="shared" ca="1" si="5"/>
        <v>3984.5683229451033</v>
      </c>
    </row>
    <row r="33" spans="1:7" hidden="1">
      <c r="A33" s="8">
        <v>17</v>
      </c>
      <c r="B33" s="20">
        <f t="shared" ca="1" si="0"/>
        <v>122.38066128331744</v>
      </c>
      <c r="C33" s="20">
        <f t="shared" ca="1" si="1"/>
        <v>100</v>
      </c>
      <c r="D33" s="21">
        <f t="shared" ca="1" si="4"/>
        <v>5000</v>
      </c>
      <c r="E33" s="22">
        <f t="shared" ca="1" si="2"/>
        <v>0</v>
      </c>
      <c r="F33" s="21">
        <f t="shared" ca="1" si="3"/>
        <v>671.41983849952317</v>
      </c>
      <c r="G33" s="21">
        <f t="shared" ca="1" si="5"/>
        <v>4328.5801615004766</v>
      </c>
    </row>
    <row r="34" spans="1:7" hidden="1">
      <c r="A34" s="8">
        <v>18</v>
      </c>
      <c r="B34" s="20">
        <f t="shared" ca="1" si="0"/>
        <v>128.24174604255143</v>
      </c>
      <c r="C34" s="20">
        <f t="shared" ca="1" si="1"/>
        <v>100</v>
      </c>
      <c r="D34" s="21">
        <f t="shared" ca="1" si="4"/>
        <v>5000</v>
      </c>
      <c r="E34" s="22">
        <f t="shared" ca="1" si="2"/>
        <v>0</v>
      </c>
      <c r="F34" s="21">
        <f t="shared" ca="1" si="3"/>
        <v>847.25238127654279</v>
      </c>
      <c r="G34" s="21">
        <f t="shared" ca="1" si="5"/>
        <v>4152.747618723457</v>
      </c>
    </row>
    <row r="35" spans="1:7" hidden="1">
      <c r="A35" s="8">
        <v>19</v>
      </c>
      <c r="B35" s="20">
        <f t="shared" ca="1" si="0"/>
        <v>129.54145072132283</v>
      </c>
      <c r="C35" s="20">
        <f t="shared" ca="1" si="1"/>
        <v>100</v>
      </c>
      <c r="D35" s="21">
        <f t="shared" ca="1" si="4"/>
        <v>5000</v>
      </c>
      <c r="E35" s="22">
        <f t="shared" ca="1" si="2"/>
        <v>0</v>
      </c>
      <c r="F35" s="21">
        <f t="shared" ca="1" si="3"/>
        <v>886.24352163968501</v>
      </c>
      <c r="G35" s="21">
        <f t="shared" ca="1" si="5"/>
        <v>4113.7564783603148</v>
      </c>
    </row>
    <row r="36" spans="1:7" hidden="1">
      <c r="A36" s="8">
        <v>20</v>
      </c>
      <c r="B36" s="20">
        <f t="shared" ca="1" si="0"/>
        <v>81.878511271664166</v>
      </c>
      <c r="C36" s="20">
        <f t="shared" ca="1" si="1"/>
        <v>81.878511271664166</v>
      </c>
      <c r="D36" s="21">
        <f t="shared" ca="1" si="4"/>
        <v>4093.9255635832083</v>
      </c>
      <c r="E36" s="22">
        <f t="shared" ca="1" si="2"/>
        <v>271.82233092503748</v>
      </c>
      <c r="F36" s="21">
        <f t="shared" ca="1" si="3"/>
        <v>0</v>
      </c>
      <c r="G36" s="21">
        <f t="shared" ca="1" si="5"/>
        <v>3822.1032326581708</v>
      </c>
    </row>
    <row r="37" spans="1:7" hidden="1">
      <c r="A37" s="8">
        <v>21</v>
      </c>
      <c r="B37" s="20">
        <f t="shared" ca="1" si="0"/>
        <v>113.35234984721275</v>
      </c>
      <c r="C37" s="20">
        <f t="shared" ca="1" si="1"/>
        <v>100</v>
      </c>
      <c r="D37" s="21">
        <f t="shared" ca="1" si="4"/>
        <v>5000</v>
      </c>
      <c r="E37" s="22">
        <f t="shared" ca="1" si="2"/>
        <v>0</v>
      </c>
      <c r="F37" s="21">
        <f t="shared" ca="1" si="3"/>
        <v>400.57049541638253</v>
      </c>
      <c r="G37" s="21">
        <f t="shared" ca="1" si="5"/>
        <v>4599.429504583617</v>
      </c>
    </row>
    <row r="38" spans="1:7" hidden="1">
      <c r="A38" s="8">
        <v>22</v>
      </c>
      <c r="B38" s="20">
        <f t="shared" ca="1" si="0"/>
        <v>90.277925495949816</v>
      </c>
      <c r="C38" s="20">
        <f t="shared" ca="1" si="1"/>
        <v>90.277925495949816</v>
      </c>
      <c r="D38" s="21">
        <f t="shared" ca="1" si="4"/>
        <v>4513.8962747974911</v>
      </c>
      <c r="E38" s="22">
        <f t="shared" ca="1" si="2"/>
        <v>145.83111756075277</v>
      </c>
      <c r="F38" s="21">
        <f t="shared" ca="1" si="3"/>
        <v>0</v>
      </c>
      <c r="G38" s="21">
        <f t="shared" ca="1" si="5"/>
        <v>4368.0651572367387</v>
      </c>
    </row>
    <row r="39" spans="1:7" hidden="1">
      <c r="A39" s="8">
        <v>23</v>
      </c>
      <c r="B39" s="20">
        <f t="shared" ca="1" si="0"/>
        <v>116.44867762788797</v>
      </c>
      <c r="C39" s="20">
        <f t="shared" ca="1" si="1"/>
        <v>100</v>
      </c>
      <c r="D39" s="21">
        <f t="shared" ca="1" si="4"/>
        <v>5000</v>
      </c>
      <c r="E39" s="22">
        <f t="shared" ca="1" si="2"/>
        <v>0</v>
      </c>
      <c r="F39" s="21">
        <f t="shared" ca="1" si="3"/>
        <v>493.46032883663923</v>
      </c>
      <c r="G39" s="21">
        <f t="shared" ca="1" si="5"/>
        <v>4506.5396711633612</v>
      </c>
    </row>
    <row r="40" spans="1:7" hidden="1">
      <c r="A40" s="8">
        <v>24</v>
      </c>
      <c r="B40" s="20">
        <f t="shared" ca="1" si="0"/>
        <v>129.14663583874668</v>
      </c>
      <c r="C40" s="20">
        <f t="shared" ca="1" si="1"/>
        <v>100</v>
      </c>
      <c r="D40" s="21">
        <f t="shared" ca="1" si="4"/>
        <v>5000</v>
      </c>
      <c r="E40" s="22">
        <f t="shared" ca="1" si="2"/>
        <v>0</v>
      </c>
      <c r="F40" s="21">
        <f t="shared" ca="1" si="3"/>
        <v>874.39907516240032</v>
      </c>
      <c r="G40" s="21">
        <f t="shared" ca="1" si="5"/>
        <v>4125.6009248375995</v>
      </c>
    </row>
    <row r="41" spans="1:7" hidden="1">
      <c r="A41" s="8">
        <v>25</v>
      </c>
      <c r="B41" s="20">
        <f t="shared" ca="1" si="0"/>
        <v>94.862499109766276</v>
      </c>
      <c r="C41" s="20">
        <f t="shared" ca="1" si="1"/>
        <v>94.862499109766276</v>
      </c>
      <c r="D41" s="21">
        <f t="shared" ca="1" si="4"/>
        <v>4743.1249554883134</v>
      </c>
      <c r="E41" s="22">
        <f t="shared" ca="1" si="2"/>
        <v>77.062513353505864</v>
      </c>
      <c r="F41" s="21">
        <f t="shared" ca="1" si="3"/>
        <v>0</v>
      </c>
      <c r="G41" s="21">
        <f t="shared" ca="1" si="5"/>
        <v>4666.0624421348075</v>
      </c>
    </row>
    <row r="42" spans="1:7" hidden="1">
      <c r="A42" s="8">
        <v>26</v>
      </c>
      <c r="B42" s="20">
        <f t="shared" ca="1" si="0"/>
        <v>97.955129049760728</v>
      </c>
      <c r="C42" s="20">
        <f t="shared" ca="1" si="1"/>
        <v>97.955129049760728</v>
      </c>
      <c r="D42" s="21">
        <f t="shared" ca="1" si="4"/>
        <v>4897.7564524880363</v>
      </c>
      <c r="E42" s="22">
        <f t="shared" ca="1" si="2"/>
        <v>30.673064253589075</v>
      </c>
      <c r="F42" s="21">
        <f t="shared" ca="1" si="3"/>
        <v>0</v>
      </c>
      <c r="G42" s="21">
        <f t="shared" ca="1" si="5"/>
        <v>4867.0833882344468</v>
      </c>
    </row>
    <row r="43" spans="1:7" hidden="1">
      <c r="A43" s="8">
        <v>27</v>
      </c>
      <c r="B43" s="20">
        <f t="shared" ca="1" si="0"/>
        <v>73.71058200882544</v>
      </c>
      <c r="C43" s="20">
        <f t="shared" ca="1" si="1"/>
        <v>73.71058200882544</v>
      </c>
      <c r="D43" s="21">
        <f t="shared" ca="1" si="4"/>
        <v>3685.529100441272</v>
      </c>
      <c r="E43" s="22">
        <f t="shared" ca="1" si="2"/>
        <v>394.34126986761839</v>
      </c>
      <c r="F43" s="21">
        <f t="shared" ca="1" si="3"/>
        <v>0</v>
      </c>
      <c r="G43" s="21">
        <f t="shared" ca="1" si="5"/>
        <v>3291.1878305736536</v>
      </c>
    </row>
    <row r="44" spans="1:7" hidden="1">
      <c r="A44" s="8">
        <v>28</v>
      </c>
      <c r="B44" s="20">
        <f t="shared" ca="1" si="0"/>
        <v>88.947566848925945</v>
      </c>
      <c r="C44" s="20">
        <f t="shared" ca="1" si="1"/>
        <v>88.947566848925945</v>
      </c>
      <c r="D44" s="21">
        <f t="shared" ca="1" si="4"/>
        <v>4447.3783424462972</v>
      </c>
      <c r="E44" s="22">
        <f t="shared" ca="1" si="2"/>
        <v>165.78649726611081</v>
      </c>
      <c r="F44" s="21">
        <f t="shared" ca="1" si="3"/>
        <v>0</v>
      </c>
      <c r="G44" s="21">
        <f t="shared" ca="1" si="5"/>
        <v>4281.5918451801863</v>
      </c>
    </row>
    <row r="45" spans="1:7" hidden="1">
      <c r="A45" s="8">
        <v>29</v>
      </c>
      <c r="B45" s="20">
        <f t="shared" ca="1" si="0"/>
        <v>110.56374691634041</v>
      </c>
      <c r="C45" s="20">
        <f t="shared" ca="1" si="1"/>
        <v>100</v>
      </c>
      <c r="D45" s="21">
        <f t="shared" ca="1" si="4"/>
        <v>5000</v>
      </c>
      <c r="E45" s="22">
        <f t="shared" ca="1" si="2"/>
        <v>0</v>
      </c>
      <c r="F45" s="21">
        <f t="shared" ca="1" si="3"/>
        <v>316.91240749021222</v>
      </c>
      <c r="G45" s="21">
        <f t="shared" ca="1" si="5"/>
        <v>4683.087592509788</v>
      </c>
    </row>
    <row r="46" spans="1:7" hidden="1">
      <c r="A46" s="8">
        <v>30</v>
      </c>
      <c r="B46" s="20">
        <f t="shared" ca="1" si="0"/>
        <v>84.087166768245467</v>
      </c>
      <c r="C46" s="20">
        <f t="shared" ca="1" si="1"/>
        <v>84.087166768245467</v>
      </c>
      <c r="D46" s="21">
        <f t="shared" ca="1" si="4"/>
        <v>4204.358338412273</v>
      </c>
      <c r="E46" s="22">
        <f t="shared" ca="1" si="2"/>
        <v>238.69249847631801</v>
      </c>
      <c r="F46" s="21">
        <f t="shared" ca="1" si="3"/>
        <v>0</v>
      </c>
      <c r="G46" s="21">
        <f t="shared" ca="1" si="5"/>
        <v>3965.6658399359549</v>
      </c>
    </row>
    <row r="47" spans="1:7" hidden="1">
      <c r="A47" s="8">
        <v>31</v>
      </c>
      <c r="B47" s="20">
        <f t="shared" ca="1" si="0"/>
        <v>91.818982433858395</v>
      </c>
      <c r="C47" s="20">
        <f t="shared" ca="1" si="1"/>
        <v>91.818982433858395</v>
      </c>
      <c r="D47" s="21">
        <f t="shared" ca="1" si="4"/>
        <v>4590.94912169292</v>
      </c>
      <c r="E47" s="22">
        <f t="shared" ca="1" si="2"/>
        <v>122.71526349212408</v>
      </c>
      <c r="F47" s="21">
        <f t="shared" ca="1" si="3"/>
        <v>0</v>
      </c>
      <c r="G47" s="21">
        <f t="shared" ca="1" si="5"/>
        <v>4468.233858200796</v>
      </c>
    </row>
    <row r="48" spans="1:7" hidden="1">
      <c r="A48" s="8">
        <v>32</v>
      </c>
      <c r="B48" s="20">
        <f t="shared" ca="1" si="0"/>
        <v>102.68096211537512</v>
      </c>
      <c r="C48" s="20">
        <f t="shared" ca="1" si="1"/>
        <v>100</v>
      </c>
      <c r="D48" s="21">
        <f t="shared" ca="1" si="4"/>
        <v>5000</v>
      </c>
      <c r="E48" s="22">
        <f t="shared" ca="1" si="2"/>
        <v>0</v>
      </c>
      <c r="F48" s="21">
        <f t="shared" ca="1" si="3"/>
        <v>80.428863461253712</v>
      </c>
      <c r="G48" s="21">
        <f t="shared" ca="1" si="5"/>
        <v>4919.571136538746</v>
      </c>
    </row>
    <row r="49" spans="1:7" hidden="1">
      <c r="A49" s="8">
        <v>33</v>
      </c>
      <c r="B49" s="20">
        <f t="shared" ca="1" si="0"/>
        <v>93.271698071315285</v>
      </c>
      <c r="C49" s="20">
        <f t="shared" ca="1" si="1"/>
        <v>93.271698071315285</v>
      </c>
      <c r="D49" s="21">
        <f t="shared" ca="1" si="4"/>
        <v>4663.5849035657639</v>
      </c>
      <c r="E49" s="22">
        <f t="shared" ca="1" si="2"/>
        <v>100.92452893027072</v>
      </c>
      <c r="F49" s="21">
        <f t="shared" ca="1" si="3"/>
        <v>0</v>
      </c>
      <c r="G49" s="21">
        <f t="shared" ca="1" si="5"/>
        <v>4562.6603746354931</v>
      </c>
    </row>
    <row r="50" spans="1:7" hidden="1">
      <c r="A50" s="8">
        <v>34</v>
      </c>
      <c r="B50" s="20">
        <f t="shared" ca="1" si="0"/>
        <v>98.89209231580756</v>
      </c>
      <c r="C50" s="20">
        <f t="shared" ca="1" si="1"/>
        <v>98.89209231580756</v>
      </c>
      <c r="D50" s="21">
        <f t="shared" ca="1" si="4"/>
        <v>4944.6046157903784</v>
      </c>
      <c r="E50" s="22">
        <f t="shared" ca="1" si="2"/>
        <v>16.618615262886607</v>
      </c>
      <c r="F50" s="21">
        <f t="shared" ca="1" si="3"/>
        <v>0</v>
      </c>
      <c r="G50" s="21">
        <f t="shared" ca="1" si="5"/>
        <v>4927.9860005274913</v>
      </c>
    </row>
    <row r="51" spans="1:7" hidden="1">
      <c r="A51" s="8">
        <v>35</v>
      </c>
      <c r="B51" s="20">
        <f t="shared" ca="1" si="0"/>
        <v>129.3658880344567</v>
      </c>
      <c r="C51" s="20">
        <f t="shared" ca="1" si="1"/>
        <v>100</v>
      </c>
      <c r="D51" s="21">
        <f t="shared" ca="1" si="4"/>
        <v>5000</v>
      </c>
      <c r="E51" s="22">
        <f t="shared" ca="1" si="2"/>
        <v>0</v>
      </c>
      <c r="F51" s="21">
        <f t="shared" ca="1" si="3"/>
        <v>880.97664103370107</v>
      </c>
      <c r="G51" s="21">
        <f t="shared" ca="1" si="5"/>
        <v>4119.0233589662985</v>
      </c>
    </row>
    <row r="52" spans="1:7" hidden="1">
      <c r="A52" s="8">
        <v>36</v>
      </c>
      <c r="B52" s="20">
        <f t="shared" ca="1" si="0"/>
        <v>112.40860458111548</v>
      </c>
      <c r="C52" s="20">
        <f t="shared" ca="1" si="1"/>
        <v>100</v>
      </c>
      <c r="D52" s="21">
        <f t="shared" ca="1" si="4"/>
        <v>5000</v>
      </c>
      <c r="E52" s="22">
        <f t="shared" ca="1" si="2"/>
        <v>0</v>
      </c>
      <c r="F52" s="21">
        <f t="shared" ca="1" si="3"/>
        <v>372.25813743346453</v>
      </c>
      <c r="G52" s="21">
        <f t="shared" ca="1" si="5"/>
        <v>4627.7418625665359</v>
      </c>
    </row>
    <row r="53" spans="1:7" hidden="1">
      <c r="A53" s="8">
        <v>37</v>
      </c>
      <c r="B53" s="20">
        <f t="shared" ca="1" si="0"/>
        <v>122.34777518599536</v>
      </c>
      <c r="C53" s="20">
        <f t="shared" ca="1" si="1"/>
        <v>100</v>
      </c>
      <c r="D53" s="21">
        <f t="shared" ca="1" si="4"/>
        <v>5000</v>
      </c>
      <c r="E53" s="22">
        <f t="shared" ca="1" si="2"/>
        <v>0</v>
      </c>
      <c r="F53" s="21">
        <f t="shared" ca="1" si="3"/>
        <v>670.43325557986077</v>
      </c>
      <c r="G53" s="21">
        <f t="shared" ca="1" si="5"/>
        <v>4329.566744420139</v>
      </c>
    </row>
    <row r="54" spans="1:7" hidden="1">
      <c r="A54" s="8">
        <v>38</v>
      </c>
      <c r="B54" s="20">
        <f t="shared" ca="1" si="0"/>
        <v>101.7901353636009</v>
      </c>
      <c r="C54" s="20">
        <f t="shared" ca="1" si="1"/>
        <v>100</v>
      </c>
      <c r="D54" s="21">
        <f t="shared" ca="1" si="4"/>
        <v>5000</v>
      </c>
      <c r="E54" s="22">
        <f t="shared" ca="1" si="2"/>
        <v>0</v>
      </c>
      <c r="F54" s="21">
        <f t="shared" ca="1" si="3"/>
        <v>53.704060908026889</v>
      </c>
      <c r="G54" s="21">
        <f t="shared" ca="1" si="5"/>
        <v>4946.2959390919732</v>
      </c>
    </row>
    <row r="55" spans="1:7" hidden="1">
      <c r="A55" s="8">
        <v>39</v>
      </c>
      <c r="B55" s="20">
        <f t="shared" ca="1" si="0"/>
        <v>90.265526388812901</v>
      </c>
      <c r="C55" s="20">
        <f t="shared" ca="1" si="1"/>
        <v>90.265526388812901</v>
      </c>
      <c r="D55" s="21">
        <f t="shared" ca="1" si="4"/>
        <v>4513.2763194406452</v>
      </c>
      <c r="E55" s="22">
        <f t="shared" ca="1" si="2"/>
        <v>146.01710416780648</v>
      </c>
      <c r="F55" s="21">
        <f t="shared" ca="1" si="3"/>
        <v>0</v>
      </c>
      <c r="G55" s="21">
        <f t="shared" ca="1" si="5"/>
        <v>4367.2592152728384</v>
      </c>
    </row>
    <row r="56" spans="1:7" hidden="1">
      <c r="A56" s="8">
        <v>40</v>
      </c>
      <c r="B56" s="20">
        <f t="shared" ca="1" si="0"/>
        <v>77.820946173029967</v>
      </c>
      <c r="C56" s="20">
        <f t="shared" ca="1" si="1"/>
        <v>77.820946173029967</v>
      </c>
      <c r="D56" s="21">
        <f t="shared" ca="1" si="4"/>
        <v>3891.0473086514985</v>
      </c>
      <c r="E56" s="22">
        <f t="shared" ca="1" si="2"/>
        <v>332.68580740455047</v>
      </c>
      <c r="F56" s="21">
        <f t="shared" ca="1" si="3"/>
        <v>0</v>
      </c>
      <c r="G56" s="21">
        <f t="shared" ca="1" si="5"/>
        <v>3558.3615012469481</v>
      </c>
    </row>
    <row r="57" spans="1:7" hidden="1">
      <c r="A57" s="8">
        <v>41</v>
      </c>
      <c r="B57" s="20">
        <f t="shared" ca="1" si="0"/>
        <v>101.33486160851049</v>
      </c>
      <c r="C57" s="20">
        <f t="shared" ca="1" si="1"/>
        <v>100</v>
      </c>
      <c r="D57" s="21">
        <f t="shared" ca="1" si="4"/>
        <v>5000</v>
      </c>
      <c r="E57" s="22">
        <f t="shared" ca="1" si="2"/>
        <v>0</v>
      </c>
      <c r="F57" s="21">
        <f t="shared" ca="1" si="3"/>
        <v>40.045848255314809</v>
      </c>
      <c r="G57" s="21">
        <f t="shared" ca="1" si="5"/>
        <v>4959.9541517446851</v>
      </c>
    </row>
    <row r="58" spans="1:7" hidden="1">
      <c r="A58" s="8">
        <v>42</v>
      </c>
      <c r="B58" s="20">
        <f t="shared" ca="1" si="0"/>
        <v>97.337469987068175</v>
      </c>
      <c r="C58" s="20">
        <f t="shared" ca="1" si="1"/>
        <v>97.337469987068175</v>
      </c>
      <c r="D58" s="21">
        <f t="shared" ca="1" si="4"/>
        <v>4866.873499353409</v>
      </c>
      <c r="E58" s="22">
        <f t="shared" ca="1" si="2"/>
        <v>39.937950193977372</v>
      </c>
      <c r="F58" s="21">
        <f t="shared" ca="1" si="3"/>
        <v>0</v>
      </c>
      <c r="G58" s="21">
        <f t="shared" ca="1" si="5"/>
        <v>4826.9355491594315</v>
      </c>
    </row>
    <row r="59" spans="1:7" hidden="1">
      <c r="A59" s="8">
        <v>43</v>
      </c>
      <c r="B59" s="20">
        <f t="shared" ca="1" si="0"/>
        <v>102.40052636701853</v>
      </c>
      <c r="C59" s="20">
        <f t="shared" ca="1" si="1"/>
        <v>100</v>
      </c>
      <c r="D59" s="21">
        <f t="shared" ca="1" si="4"/>
        <v>5000</v>
      </c>
      <c r="E59" s="22">
        <f t="shared" ca="1" si="2"/>
        <v>0</v>
      </c>
      <c r="F59" s="21">
        <f t="shared" ca="1" si="3"/>
        <v>72.015791010555859</v>
      </c>
      <c r="G59" s="21">
        <f t="shared" ca="1" si="5"/>
        <v>4927.9842089894446</v>
      </c>
    </row>
    <row r="60" spans="1:7" hidden="1">
      <c r="A60" s="8">
        <v>44</v>
      </c>
      <c r="B60" s="20">
        <f t="shared" ca="1" si="0"/>
        <v>70.637915089470141</v>
      </c>
      <c r="C60" s="20">
        <f t="shared" ca="1" si="1"/>
        <v>70.637915089470141</v>
      </c>
      <c r="D60" s="21">
        <f t="shared" ca="1" si="4"/>
        <v>3531.8957544735072</v>
      </c>
      <c r="E60" s="22">
        <f t="shared" ca="1" si="2"/>
        <v>440.43127365794788</v>
      </c>
      <c r="F60" s="21">
        <f t="shared" ca="1" si="3"/>
        <v>0</v>
      </c>
      <c r="G60" s="21">
        <f t="shared" ca="1" si="5"/>
        <v>3091.4644808155595</v>
      </c>
    </row>
    <row r="61" spans="1:7" hidden="1">
      <c r="A61" s="8">
        <v>45</v>
      </c>
      <c r="B61" s="20">
        <f t="shared" ca="1" si="0"/>
        <v>102.95286776549688</v>
      </c>
      <c r="C61" s="20">
        <f t="shared" ca="1" si="1"/>
        <v>100</v>
      </c>
      <c r="D61" s="21">
        <f t="shared" ca="1" si="4"/>
        <v>5000</v>
      </c>
      <c r="E61" s="22">
        <f t="shared" ca="1" si="2"/>
        <v>0</v>
      </c>
      <c r="F61" s="21">
        <f t="shared" ca="1" si="3"/>
        <v>88.586032964906281</v>
      </c>
      <c r="G61" s="21">
        <f t="shared" ca="1" si="5"/>
        <v>4911.4139670350942</v>
      </c>
    </row>
    <row r="62" spans="1:7" hidden="1">
      <c r="A62" s="8">
        <v>46</v>
      </c>
      <c r="B62" s="20">
        <f t="shared" ca="1" si="0"/>
        <v>133.59351351631187</v>
      </c>
      <c r="C62" s="20">
        <f t="shared" ca="1" si="1"/>
        <v>100</v>
      </c>
      <c r="D62" s="21">
        <f t="shared" ca="1" si="4"/>
        <v>5000</v>
      </c>
      <c r="E62" s="22">
        <f t="shared" ca="1" si="2"/>
        <v>0</v>
      </c>
      <c r="F62" s="21">
        <f t="shared" ca="1" si="3"/>
        <v>1007.8054054893562</v>
      </c>
      <c r="G62" s="21">
        <f t="shared" ca="1" si="5"/>
        <v>3992.1945945106436</v>
      </c>
    </row>
    <row r="63" spans="1:7" hidden="1">
      <c r="A63" s="8">
        <v>47</v>
      </c>
      <c r="B63" s="20">
        <f t="shared" ca="1" si="0"/>
        <v>102.64076885292621</v>
      </c>
      <c r="C63" s="20">
        <f t="shared" ca="1" si="1"/>
        <v>100</v>
      </c>
      <c r="D63" s="21">
        <f t="shared" ca="1" si="4"/>
        <v>5000</v>
      </c>
      <c r="E63" s="22">
        <f t="shared" ca="1" si="2"/>
        <v>0</v>
      </c>
      <c r="F63" s="21">
        <f t="shared" ca="1" si="3"/>
        <v>79.223065587786436</v>
      </c>
      <c r="G63" s="21">
        <f t="shared" ca="1" si="5"/>
        <v>4920.7769344122134</v>
      </c>
    </row>
    <row r="64" spans="1:7" hidden="1">
      <c r="A64" s="8">
        <v>48</v>
      </c>
      <c r="B64" s="20">
        <f t="shared" ca="1" si="0"/>
        <v>116.25521010594116</v>
      </c>
      <c r="C64" s="20">
        <f t="shared" ca="1" si="1"/>
        <v>100</v>
      </c>
      <c r="D64" s="21">
        <f t="shared" ca="1" si="4"/>
        <v>5000</v>
      </c>
      <c r="E64" s="22">
        <f t="shared" ca="1" si="2"/>
        <v>0</v>
      </c>
      <c r="F64" s="21">
        <f t="shared" ca="1" si="3"/>
        <v>487.65630317823479</v>
      </c>
      <c r="G64" s="21">
        <f t="shared" ca="1" si="5"/>
        <v>4512.3436968217648</v>
      </c>
    </row>
    <row r="65" spans="1:7" hidden="1">
      <c r="A65" s="8">
        <v>49</v>
      </c>
      <c r="B65" s="20">
        <f t="shared" ca="1" si="0"/>
        <v>89.509729689274465</v>
      </c>
      <c r="C65" s="20">
        <f t="shared" ca="1" si="1"/>
        <v>89.509729689274465</v>
      </c>
      <c r="D65" s="21">
        <f t="shared" ca="1" si="4"/>
        <v>4475.4864844637232</v>
      </c>
      <c r="E65" s="22">
        <f t="shared" ca="1" si="2"/>
        <v>157.35405466088304</v>
      </c>
      <c r="F65" s="21">
        <f t="shared" ca="1" si="3"/>
        <v>0</v>
      </c>
      <c r="G65" s="21">
        <f t="shared" ca="1" si="5"/>
        <v>4318.1324298028403</v>
      </c>
    </row>
    <row r="66" spans="1:7" hidden="1">
      <c r="A66" s="8">
        <v>50</v>
      </c>
      <c r="B66" s="20">
        <f t="shared" ca="1" si="0"/>
        <v>78.160009468685857</v>
      </c>
      <c r="C66" s="20">
        <f t="shared" ca="1" si="1"/>
        <v>78.160009468685857</v>
      </c>
      <c r="D66" s="21">
        <f t="shared" ca="1" si="4"/>
        <v>3908.0004734342929</v>
      </c>
      <c r="E66" s="22">
        <f t="shared" ca="1" si="2"/>
        <v>327.59985796971216</v>
      </c>
      <c r="F66" s="21">
        <f t="shared" ca="1" si="3"/>
        <v>0</v>
      </c>
      <c r="G66" s="21">
        <f t="shared" ca="1" si="5"/>
        <v>3580.4006154645808</v>
      </c>
    </row>
    <row r="67" spans="1:7" hidden="1">
      <c r="A67" s="8">
        <v>51</v>
      </c>
      <c r="B67" s="20">
        <f t="shared" ca="1" si="0"/>
        <v>101.90859403476306</v>
      </c>
      <c r="C67" s="20">
        <f t="shared" ca="1" si="1"/>
        <v>100</v>
      </c>
      <c r="D67" s="21">
        <f t="shared" ca="1" si="4"/>
        <v>5000</v>
      </c>
      <c r="E67" s="22">
        <f t="shared" ca="1" si="2"/>
        <v>0</v>
      </c>
      <c r="F67" s="21">
        <f t="shared" ca="1" si="3"/>
        <v>57.257821042891663</v>
      </c>
      <c r="G67" s="21">
        <f t="shared" ca="1" si="5"/>
        <v>4942.7421789571081</v>
      </c>
    </row>
    <row r="68" spans="1:7" hidden="1">
      <c r="A68" s="8">
        <v>52</v>
      </c>
      <c r="B68" s="20">
        <f t="shared" ca="1" si="0"/>
        <v>97.650419991568512</v>
      </c>
      <c r="C68" s="20">
        <f t="shared" ca="1" si="1"/>
        <v>97.650419991568512</v>
      </c>
      <c r="D68" s="21">
        <f t="shared" ca="1" si="4"/>
        <v>4882.5209995784253</v>
      </c>
      <c r="E68" s="22">
        <f t="shared" ca="1" si="2"/>
        <v>35.243700126472319</v>
      </c>
      <c r="F68" s="21">
        <f t="shared" ca="1" si="3"/>
        <v>0</v>
      </c>
      <c r="G68" s="21">
        <f t="shared" ca="1" si="5"/>
        <v>4847.2772994519528</v>
      </c>
    </row>
    <row r="69" spans="1:7" hidden="1">
      <c r="A69" s="8">
        <v>53</v>
      </c>
      <c r="B69" s="20">
        <f t="shared" ca="1" si="0"/>
        <v>100.97107128717789</v>
      </c>
      <c r="C69" s="20">
        <f t="shared" ca="1" si="1"/>
        <v>100</v>
      </c>
      <c r="D69" s="21">
        <f t="shared" ca="1" si="4"/>
        <v>5000</v>
      </c>
      <c r="E69" s="22">
        <f t="shared" ca="1" si="2"/>
        <v>0</v>
      </c>
      <c r="F69" s="21">
        <f t="shared" ca="1" si="3"/>
        <v>29.132138615336771</v>
      </c>
      <c r="G69" s="21">
        <f t="shared" ca="1" si="5"/>
        <v>4970.8678613846632</v>
      </c>
    </row>
    <row r="70" spans="1:7" hidden="1">
      <c r="A70" s="8">
        <v>54</v>
      </c>
      <c r="B70" s="20">
        <f t="shared" ca="1" si="0"/>
        <v>98.033359209545168</v>
      </c>
      <c r="C70" s="20">
        <f t="shared" ca="1" si="1"/>
        <v>98.033359209545168</v>
      </c>
      <c r="D70" s="21">
        <f t="shared" ca="1" si="4"/>
        <v>4901.667960477258</v>
      </c>
      <c r="E70" s="22">
        <f t="shared" ca="1" si="2"/>
        <v>29.499611856822483</v>
      </c>
      <c r="F70" s="21">
        <f t="shared" ca="1" si="3"/>
        <v>0</v>
      </c>
      <c r="G70" s="21">
        <f t="shared" ca="1" si="5"/>
        <v>4872.1683486204356</v>
      </c>
    </row>
    <row r="71" spans="1:7" hidden="1">
      <c r="A71" s="8">
        <v>55</v>
      </c>
      <c r="B71" s="20">
        <f t="shared" ca="1" si="0"/>
        <v>128.93139454350904</v>
      </c>
      <c r="C71" s="20">
        <f t="shared" ca="1" si="1"/>
        <v>100</v>
      </c>
      <c r="D71" s="21">
        <f t="shared" ca="1" si="4"/>
        <v>5000</v>
      </c>
      <c r="E71" s="22">
        <f t="shared" ca="1" si="2"/>
        <v>0</v>
      </c>
      <c r="F71" s="21">
        <f t="shared" ca="1" si="3"/>
        <v>867.94183630527129</v>
      </c>
      <c r="G71" s="21">
        <f t="shared" ca="1" si="5"/>
        <v>4132.058163694729</v>
      </c>
    </row>
    <row r="72" spans="1:7" hidden="1">
      <c r="A72" s="8">
        <v>56</v>
      </c>
      <c r="B72" s="20">
        <f t="shared" ca="1" si="0"/>
        <v>75.091452145028867</v>
      </c>
      <c r="C72" s="20">
        <f t="shared" ca="1" si="1"/>
        <v>75.091452145028867</v>
      </c>
      <c r="D72" s="21">
        <f t="shared" ca="1" si="4"/>
        <v>3754.5726072514435</v>
      </c>
      <c r="E72" s="22">
        <f t="shared" ca="1" si="2"/>
        <v>373.628217824567</v>
      </c>
      <c r="F72" s="21">
        <f t="shared" ca="1" si="3"/>
        <v>0</v>
      </c>
      <c r="G72" s="21">
        <f t="shared" ca="1" si="5"/>
        <v>3380.9443894268766</v>
      </c>
    </row>
    <row r="73" spans="1:7" hidden="1">
      <c r="A73" s="8">
        <v>57</v>
      </c>
      <c r="B73" s="20">
        <f t="shared" ca="1" si="0"/>
        <v>138.69961649520062</v>
      </c>
      <c r="C73" s="20">
        <f t="shared" ca="1" si="1"/>
        <v>100</v>
      </c>
      <c r="D73" s="21">
        <f t="shared" ca="1" si="4"/>
        <v>5000</v>
      </c>
      <c r="E73" s="22">
        <f t="shared" ca="1" si="2"/>
        <v>0</v>
      </c>
      <c r="F73" s="21">
        <f t="shared" ca="1" si="3"/>
        <v>1160.9884948560184</v>
      </c>
      <c r="G73" s="21">
        <f t="shared" ca="1" si="5"/>
        <v>3839.0115051439816</v>
      </c>
    </row>
    <row r="74" spans="1:7" hidden="1">
      <c r="A74" s="8">
        <v>58</v>
      </c>
      <c r="B74" s="20">
        <f t="shared" ca="1" si="0"/>
        <v>59.364444382883271</v>
      </c>
      <c r="C74" s="20">
        <f t="shared" ca="1" si="1"/>
        <v>59.364444382883271</v>
      </c>
      <c r="D74" s="21">
        <f t="shared" ca="1" si="4"/>
        <v>2968.2222191441633</v>
      </c>
      <c r="E74" s="22">
        <f t="shared" ca="1" si="2"/>
        <v>609.53333425675089</v>
      </c>
      <c r="F74" s="21">
        <f t="shared" ca="1" si="3"/>
        <v>0</v>
      </c>
      <c r="G74" s="21">
        <f t="shared" ca="1" si="5"/>
        <v>2358.6888848874123</v>
      </c>
    </row>
    <row r="75" spans="1:7" hidden="1">
      <c r="A75" s="8">
        <v>59</v>
      </c>
      <c r="B75" s="20">
        <f t="shared" ca="1" si="0"/>
        <v>74.294404844577443</v>
      </c>
      <c r="C75" s="20">
        <f t="shared" ca="1" si="1"/>
        <v>74.294404844577443</v>
      </c>
      <c r="D75" s="21">
        <f t="shared" ca="1" si="4"/>
        <v>3714.7202422288719</v>
      </c>
      <c r="E75" s="22">
        <f t="shared" ca="1" si="2"/>
        <v>385.58392733133837</v>
      </c>
      <c r="F75" s="21">
        <f t="shared" ca="1" si="3"/>
        <v>0</v>
      </c>
      <c r="G75" s="21">
        <f t="shared" ca="1" si="5"/>
        <v>3329.1363148975333</v>
      </c>
    </row>
    <row r="76" spans="1:7" hidden="1">
      <c r="A76" s="8">
        <v>60</v>
      </c>
      <c r="B76" s="20">
        <f t="shared" ca="1" si="0"/>
        <v>91.557691178101493</v>
      </c>
      <c r="C76" s="20">
        <f t="shared" ca="1" si="1"/>
        <v>91.557691178101493</v>
      </c>
      <c r="D76" s="21">
        <f t="shared" ca="1" si="4"/>
        <v>4577.8845589050743</v>
      </c>
      <c r="E76" s="22">
        <f t="shared" ca="1" si="2"/>
        <v>126.63463232847761</v>
      </c>
      <c r="F76" s="21">
        <f t="shared" ca="1" si="3"/>
        <v>0</v>
      </c>
      <c r="G76" s="21">
        <f t="shared" ca="1" si="5"/>
        <v>4451.2499265765964</v>
      </c>
    </row>
    <row r="77" spans="1:7" hidden="1">
      <c r="A77" s="8">
        <v>61</v>
      </c>
      <c r="B77" s="20">
        <f t="shared" ca="1" si="0"/>
        <v>60.776174749616096</v>
      </c>
      <c r="C77" s="20">
        <f t="shared" ca="1" si="1"/>
        <v>60.776174749616096</v>
      </c>
      <c r="D77" s="21">
        <f t="shared" ca="1" si="4"/>
        <v>3038.8087374808047</v>
      </c>
      <c r="E77" s="22">
        <f t="shared" ca="1" si="2"/>
        <v>588.35737875575853</v>
      </c>
      <c r="F77" s="21">
        <f t="shared" ca="1" si="3"/>
        <v>0</v>
      </c>
      <c r="G77" s="21">
        <f t="shared" ca="1" si="5"/>
        <v>2450.4513587250462</v>
      </c>
    </row>
    <row r="78" spans="1:7" hidden="1">
      <c r="A78" s="8">
        <v>62</v>
      </c>
      <c r="B78" s="20">
        <f t="shared" ca="1" si="0"/>
        <v>115.92227113667606</v>
      </c>
      <c r="C78" s="20">
        <f t="shared" ca="1" si="1"/>
        <v>100</v>
      </c>
      <c r="D78" s="21">
        <f t="shared" ca="1" si="4"/>
        <v>5000</v>
      </c>
      <c r="E78" s="22">
        <f t="shared" ca="1" si="2"/>
        <v>0</v>
      </c>
      <c r="F78" s="21">
        <f t="shared" ca="1" si="3"/>
        <v>477.6681341002818</v>
      </c>
      <c r="G78" s="21">
        <f t="shared" ca="1" si="5"/>
        <v>4522.3318658997177</v>
      </c>
    </row>
    <row r="79" spans="1:7" hidden="1">
      <c r="A79" s="8">
        <v>63</v>
      </c>
      <c r="B79" s="20">
        <f t="shared" ca="1" si="0"/>
        <v>122.74591128166219</v>
      </c>
      <c r="C79" s="20">
        <f t="shared" ca="1" si="1"/>
        <v>100</v>
      </c>
      <c r="D79" s="21">
        <f t="shared" ca="1" si="4"/>
        <v>5000</v>
      </c>
      <c r="E79" s="22">
        <f t="shared" ca="1" si="2"/>
        <v>0</v>
      </c>
      <c r="F79" s="21">
        <f t="shared" ca="1" si="3"/>
        <v>682.37733844986565</v>
      </c>
      <c r="G79" s="21">
        <f t="shared" ca="1" si="5"/>
        <v>4317.6226615501346</v>
      </c>
    </row>
    <row r="80" spans="1:7" hidden="1">
      <c r="A80" s="8">
        <v>64</v>
      </c>
      <c r="B80" s="20">
        <f t="shared" ca="1" si="0"/>
        <v>78.59699486936023</v>
      </c>
      <c r="C80" s="20">
        <f t="shared" ca="1" si="1"/>
        <v>78.59699486936023</v>
      </c>
      <c r="D80" s="21">
        <f t="shared" ca="1" si="4"/>
        <v>3929.8497434680116</v>
      </c>
      <c r="E80" s="22">
        <f t="shared" ca="1" si="2"/>
        <v>321.04507695959654</v>
      </c>
      <c r="F80" s="21">
        <f t="shared" ca="1" si="3"/>
        <v>0</v>
      </c>
      <c r="G80" s="21">
        <f t="shared" ca="1" si="5"/>
        <v>3608.8046665084153</v>
      </c>
    </row>
    <row r="81" spans="1:7" hidden="1">
      <c r="A81" s="8">
        <v>65</v>
      </c>
      <c r="B81" s="20">
        <f t="shared" ref="B81:B144" ca="1" si="6">NORMINV(RAND(),$B$10,$B$11)</f>
        <v>102.57675158320404</v>
      </c>
      <c r="C81" s="20">
        <f t="shared" ca="1" si="1"/>
        <v>100</v>
      </c>
      <c r="D81" s="21">
        <f t="shared" ca="1" si="4"/>
        <v>5000</v>
      </c>
      <c r="E81" s="22">
        <f t="shared" ca="1" si="2"/>
        <v>0</v>
      </c>
      <c r="F81" s="21">
        <f t="shared" ca="1" si="3"/>
        <v>77.302547496121292</v>
      </c>
      <c r="G81" s="21">
        <f t="shared" ca="1" si="5"/>
        <v>4922.6974525038786</v>
      </c>
    </row>
    <row r="82" spans="1:7" hidden="1">
      <c r="A82" s="8">
        <v>66</v>
      </c>
      <c r="B82" s="20">
        <f t="shared" ca="1" si="6"/>
        <v>103.79925006840432</v>
      </c>
      <c r="C82" s="20">
        <f t="shared" ref="C82:C145" ca="1" si="7">IF(B82&lt;=$C$7,B82,$C$7)</f>
        <v>100</v>
      </c>
      <c r="D82" s="21">
        <f t="shared" ca="1" si="4"/>
        <v>5000</v>
      </c>
      <c r="E82" s="22">
        <f t="shared" ref="E82:E145" ca="1" si="8">IF(B82&lt;=$C$7,$C$4*($C$7-B82),0)</f>
        <v>0</v>
      </c>
      <c r="F82" s="21">
        <f t="shared" ref="F82:F145" ca="1" si="9">IF(B82&lt;=$C$7,0,$C$5*(B82-$C$7))</f>
        <v>113.97750205212958</v>
      </c>
      <c r="G82" s="21">
        <f t="shared" ca="1" si="5"/>
        <v>4886.0224979478708</v>
      </c>
    </row>
    <row r="83" spans="1:7" hidden="1">
      <c r="A83" s="8">
        <v>67</v>
      </c>
      <c r="B83" s="20">
        <f t="shared" ca="1" si="6"/>
        <v>105.46099817415333</v>
      </c>
      <c r="C83" s="20">
        <f t="shared" ca="1" si="7"/>
        <v>100</v>
      </c>
      <c r="D83" s="21">
        <f t="shared" ref="D83:D146" ca="1" si="10">$C$3*C83</f>
        <v>5000</v>
      </c>
      <c r="E83" s="22">
        <f t="shared" ca="1" si="8"/>
        <v>0</v>
      </c>
      <c r="F83" s="21">
        <f t="shared" ca="1" si="9"/>
        <v>163.82994522459995</v>
      </c>
      <c r="G83" s="21">
        <f t="shared" ref="G83:G146" ca="1" si="11">D83-E83-F83</f>
        <v>4836.1700547753999</v>
      </c>
    </row>
    <row r="84" spans="1:7" hidden="1">
      <c r="A84" s="8">
        <v>68</v>
      </c>
      <c r="B84" s="20">
        <f t="shared" ca="1" si="6"/>
        <v>97.543346370032438</v>
      </c>
      <c r="C84" s="20">
        <f t="shared" ca="1" si="7"/>
        <v>97.543346370032438</v>
      </c>
      <c r="D84" s="21">
        <f t="shared" ca="1" si="10"/>
        <v>4877.1673185016216</v>
      </c>
      <c r="E84" s="22">
        <f t="shared" ca="1" si="8"/>
        <v>36.849804449513428</v>
      </c>
      <c r="F84" s="21">
        <f t="shared" ca="1" si="9"/>
        <v>0</v>
      </c>
      <c r="G84" s="21">
        <f t="shared" ca="1" si="11"/>
        <v>4840.317514052108</v>
      </c>
    </row>
    <row r="85" spans="1:7" hidden="1">
      <c r="A85" s="8">
        <v>69</v>
      </c>
      <c r="B85" s="20">
        <f t="shared" ca="1" si="6"/>
        <v>96.986680269138006</v>
      </c>
      <c r="C85" s="20">
        <f t="shared" ca="1" si="7"/>
        <v>96.986680269138006</v>
      </c>
      <c r="D85" s="21">
        <f t="shared" ca="1" si="10"/>
        <v>4849.3340134569007</v>
      </c>
      <c r="E85" s="22">
        <f t="shared" ca="1" si="8"/>
        <v>45.199795962929912</v>
      </c>
      <c r="F85" s="21">
        <f t="shared" ca="1" si="9"/>
        <v>0</v>
      </c>
      <c r="G85" s="21">
        <f t="shared" ca="1" si="11"/>
        <v>4804.1342174939709</v>
      </c>
    </row>
    <row r="86" spans="1:7" hidden="1">
      <c r="A86" s="8">
        <v>70</v>
      </c>
      <c r="B86" s="20">
        <f t="shared" ca="1" si="6"/>
        <v>126.37951177549979</v>
      </c>
      <c r="C86" s="20">
        <f t="shared" ca="1" si="7"/>
        <v>100</v>
      </c>
      <c r="D86" s="21">
        <f t="shared" ca="1" si="10"/>
        <v>5000</v>
      </c>
      <c r="E86" s="22">
        <f t="shared" ca="1" si="8"/>
        <v>0</v>
      </c>
      <c r="F86" s="21">
        <f t="shared" ca="1" si="9"/>
        <v>791.3853532649938</v>
      </c>
      <c r="G86" s="21">
        <f t="shared" ca="1" si="11"/>
        <v>4208.6146467350063</v>
      </c>
    </row>
    <row r="87" spans="1:7" hidden="1">
      <c r="A87" s="8">
        <v>71</v>
      </c>
      <c r="B87" s="20">
        <f t="shared" ca="1" si="6"/>
        <v>106.16135679968325</v>
      </c>
      <c r="C87" s="20">
        <f t="shared" ca="1" si="7"/>
        <v>100</v>
      </c>
      <c r="D87" s="21">
        <f t="shared" ca="1" si="10"/>
        <v>5000</v>
      </c>
      <c r="E87" s="22">
        <f t="shared" ca="1" si="8"/>
        <v>0</v>
      </c>
      <c r="F87" s="21">
        <f t="shared" ca="1" si="9"/>
        <v>184.84070399049742</v>
      </c>
      <c r="G87" s="21">
        <f t="shared" ca="1" si="11"/>
        <v>4815.1592960095022</v>
      </c>
    </row>
    <row r="88" spans="1:7" hidden="1">
      <c r="A88" s="8">
        <v>72</v>
      </c>
      <c r="B88" s="20">
        <f t="shared" ca="1" si="6"/>
        <v>97.605750010679387</v>
      </c>
      <c r="C88" s="20">
        <f t="shared" ca="1" si="7"/>
        <v>97.605750010679387</v>
      </c>
      <c r="D88" s="21">
        <f t="shared" ca="1" si="10"/>
        <v>4880.2875005339693</v>
      </c>
      <c r="E88" s="22">
        <f t="shared" ca="1" si="8"/>
        <v>35.913749839809199</v>
      </c>
      <c r="F88" s="21">
        <f t="shared" ca="1" si="9"/>
        <v>0</v>
      </c>
      <c r="G88" s="21">
        <f t="shared" ca="1" si="11"/>
        <v>4844.3737506941598</v>
      </c>
    </row>
    <row r="89" spans="1:7" hidden="1">
      <c r="A89" s="8">
        <v>73</v>
      </c>
      <c r="B89" s="20">
        <f t="shared" ca="1" si="6"/>
        <v>98.068402882000996</v>
      </c>
      <c r="C89" s="20">
        <f t="shared" ca="1" si="7"/>
        <v>98.068402882000996</v>
      </c>
      <c r="D89" s="21">
        <f t="shared" ca="1" si="10"/>
        <v>4903.4201441000496</v>
      </c>
      <c r="E89" s="22">
        <f t="shared" ca="1" si="8"/>
        <v>28.973956769985065</v>
      </c>
      <c r="F89" s="21">
        <f t="shared" ca="1" si="9"/>
        <v>0</v>
      </c>
      <c r="G89" s="21">
        <f t="shared" ca="1" si="11"/>
        <v>4874.4461873300643</v>
      </c>
    </row>
    <row r="90" spans="1:7" hidden="1">
      <c r="A90" s="8">
        <v>74</v>
      </c>
      <c r="B90" s="20">
        <f t="shared" ca="1" si="6"/>
        <v>124.06533668499974</v>
      </c>
      <c r="C90" s="20">
        <f t="shared" ca="1" si="7"/>
        <v>100</v>
      </c>
      <c r="D90" s="21">
        <f t="shared" ca="1" si="10"/>
        <v>5000</v>
      </c>
      <c r="E90" s="22">
        <f t="shared" ca="1" si="8"/>
        <v>0</v>
      </c>
      <c r="F90" s="21">
        <f t="shared" ca="1" si="9"/>
        <v>721.96010054999203</v>
      </c>
      <c r="G90" s="21">
        <f t="shared" ca="1" si="11"/>
        <v>4278.0398994500083</v>
      </c>
    </row>
    <row r="91" spans="1:7" hidden="1">
      <c r="A91" s="8">
        <v>75</v>
      </c>
      <c r="B91" s="20">
        <f t="shared" ca="1" si="6"/>
        <v>61.845202288628641</v>
      </c>
      <c r="C91" s="20">
        <f t="shared" ca="1" si="7"/>
        <v>61.845202288628641</v>
      </c>
      <c r="D91" s="21">
        <f t="shared" ca="1" si="10"/>
        <v>3092.2601144314322</v>
      </c>
      <c r="E91" s="22">
        <f t="shared" ca="1" si="8"/>
        <v>572.32196567057042</v>
      </c>
      <c r="F91" s="21">
        <f t="shared" ca="1" si="9"/>
        <v>0</v>
      </c>
      <c r="G91" s="21">
        <f t="shared" ca="1" si="11"/>
        <v>2519.9381487608616</v>
      </c>
    </row>
    <row r="92" spans="1:7" hidden="1">
      <c r="A92" s="8">
        <v>76</v>
      </c>
      <c r="B92" s="20">
        <f t="shared" ca="1" si="6"/>
        <v>98.80329289622361</v>
      </c>
      <c r="C92" s="20">
        <f t="shared" ca="1" si="7"/>
        <v>98.80329289622361</v>
      </c>
      <c r="D92" s="21">
        <f t="shared" ca="1" si="10"/>
        <v>4940.1646448111806</v>
      </c>
      <c r="E92" s="22">
        <f t="shared" ca="1" si="8"/>
        <v>17.950606556645852</v>
      </c>
      <c r="F92" s="21">
        <f t="shared" ca="1" si="9"/>
        <v>0</v>
      </c>
      <c r="G92" s="21">
        <f t="shared" ca="1" si="11"/>
        <v>4922.2140382545349</v>
      </c>
    </row>
    <row r="93" spans="1:7" hidden="1">
      <c r="A93" s="8">
        <v>77</v>
      </c>
      <c r="B93" s="20">
        <f t="shared" ca="1" si="6"/>
        <v>97.788558379284993</v>
      </c>
      <c r="C93" s="20">
        <f t="shared" ca="1" si="7"/>
        <v>97.788558379284993</v>
      </c>
      <c r="D93" s="21">
        <f t="shared" ca="1" si="10"/>
        <v>4889.4279189642493</v>
      </c>
      <c r="E93" s="22">
        <f t="shared" ca="1" si="8"/>
        <v>33.171624310725107</v>
      </c>
      <c r="F93" s="21">
        <f t="shared" ca="1" si="9"/>
        <v>0</v>
      </c>
      <c r="G93" s="21">
        <f t="shared" ca="1" si="11"/>
        <v>4856.2562946535245</v>
      </c>
    </row>
    <row r="94" spans="1:7" hidden="1">
      <c r="A94" s="8">
        <v>78</v>
      </c>
      <c r="B94" s="20">
        <f t="shared" ca="1" si="6"/>
        <v>87.621510474021051</v>
      </c>
      <c r="C94" s="20">
        <f t="shared" ca="1" si="7"/>
        <v>87.621510474021051</v>
      </c>
      <c r="D94" s="21">
        <f t="shared" ca="1" si="10"/>
        <v>4381.0755237010526</v>
      </c>
      <c r="E94" s="22">
        <f t="shared" ca="1" si="8"/>
        <v>185.67734288968424</v>
      </c>
      <c r="F94" s="21">
        <f t="shared" ca="1" si="9"/>
        <v>0</v>
      </c>
      <c r="G94" s="21">
        <f t="shared" ca="1" si="11"/>
        <v>4195.3981808113685</v>
      </c>
    </row>
    <row r="95" spans="1:7" hidden="1">
      <c r="A95" s="8">
        <v>79</v>
      </c>
      <c r="B95" s="20">
        <f t="shared" ca="1" si="6"/>
        <v>99.164088247967996</v>
      </c>
      <c r="C95" s="20">
        <f t="shared" ca="1" si="7"/>
        <v>99.164088247967996</v>
      </c>
      <c r="D95" s="21">
        <f t="shared" ca="1" si="10"/>
        <v>4958.2044123983997</v>
      </c>
      <c r="E95" s="22">
        <f t="shared" ca="1" si="8"/>
        <v>12.538676280480061</v>
      </c>
      <c r="F95" s="21">
        <f t="shared" ca="1" si="9"/>
        <v>0</v>
      </c>
      <c r="G95" s="21">
        <f t="shared" ca="1" si="11"/>
        <v>4945.6657361179196</v>
      </c>
    </row>
    <row r="96" spans="1:7" hidden="1">
      <c r="A96" s="8">
        <v>80</v>
      </c>
      <c r="B96" s="20">
        <f t="shared" ca="1" si="6"/>
        <v>134.02005684939476</v>
      </c>
      <c r="C96" s="20">
        <f t="shared" ca="1" si="7"/>
        <v>100</v>
      </c>
      <c r="D96" s="21">
        <f t="shared" ca="1" si="10"/>
        <v>5000</v>
      </c>
      <c r="E96" s="22">
        <f t="shared" ca="1" si="8"/>
        <v>0</v>
      </c>
      <c r="F96" s="21">
        <f t="shared" ca="1" si="9"/>
        <v>1020.6017054818428</v>
      </c>
      <c r="G96" s="21">
        <f t="shared" ca="1" si="11"/>
        <v>3979.3982945181569</v>
      </c>
    </row>
    <row r="97" spans="1:7" hidden="1">
      <c r="A97" s="8">
        <v>81</v>
      </c>
      <c r="B97" s="20">
        <f t="shared" ca="1" si="6"/>
        <v>92.291393332296167</v>
      </c>
      <c r="C97" s="20">
        <f t="shared" ca="1" si="7"/>
        <v>92.291393332296167</v>
      </c>
      <c r="D97" s="21">
        <f t="shared" ca="1" si="10"/>
        <v>4614.5696666148087</v>
      </c>
      <c r="E97" s="22">
        <f t="shared" ca="1" si="8"/>
        <v>115.6291000155575</v>
      </c>
      <c r="F97" s="21">
        <f t="shared" ca="1" si="9"/>
        <v>0</v>
      </c>
      <c r="G97" s="21">
        <f t="shared" ca="1" si="11"/>
        <v>4498.9405665992508</v>
      </c>
    </row>
    <row r="98" spans="1:7" hidden="1">
      <c r="A98" s="8">
        <v>82</v>
      </c>
      <c r="B98" s="20">
        <f t="shared" ca="1" si="6"/>
        <v>83.06844799148368</v>
      </c>
      <c r="C98" s="20">
        <f t="shared" ca="1" si="7"/>
        <v>83.06844799148368</v>
      </c>
      <c r="D98" s="21">
        <f t="shared" ca="1" si="10"/>
        <v>4153.4223995741841</v>
      </c>
      <c r="E98" s="22">
        <f t="shared" ca="1" si="8"/>
        <v>253.9732801277448</v>
      </c>
      <c r="F98" s="21">
        <f t="shared" ca="1" si="9"/>
        <v>0</v>
      </c>
      <c r="G98" s="21">
        <f t="shared" ca="1" si="11"/>
        <v>3899.4491194464395</v>
      </c>
    </row>
    <row r="99" spans="1:7" hidden="1">
      <c r="A99" s="8">
        <v>83</v>
      </c>
      <c r="B99" s="20">
        <f t="shared" ca="1" si="6"/>
        <v>111.29390437676571</v>
      </c>
      <c r="C99" s="20">
        <f t="shared" ca="1" si="7"/>
        <v>100</v>
      </c>
      <c r="D99" s="21">
        <f t="shared" ca="1" si="10"/>
        <v>5000</v>
      </c>
      <c r="E99" s="22">
        <f t="shared" ca="1" si="8"/>
        <v>0</v>
      </c>
      <c r="F99" s="21">
        <f t="shared" ca="1" si="9"/>
        <v>338.81713130297129</v>
      </c>
      <c r="G99" s="21">
        <f t="shared" ca="1" si="11"/>
        <v>4661.1828686970284</v>
      </c>
    </row>
    <row r="100" spans="1:7" hidden="1">
      <c r="A100" s="8">
        <v>84</v>
      </c>
      <c r="B100" s="20">
        <f t="shared" ca="1" si="6"/>
        <v>89.967733814489421</v>
      </c>
      <c r="C100" s="20">
        <f t="shared" ca="1" si="7"/>
        <v>89.967733814489421</v>
      </c>
      <c r="D100" s="21">
        <f t="shared" ca="1" si="10"/>
        <v>4498.386690724471</v>
      </c>
      <c r="E100" s="22">
        <f t="shared" ca="1" si="8"/>
        <v>150.48399278265867</v>
      </c>
      <c r="F100" s="21">
        <f t="shared" ca="1" si="9"/>
        <v>0</v>
      </c>
      <c r="G100" s="21">
        <f t="shared" ca="1" si="11"/>
        <v>4347.9026979418122</v>
      </c>
    </row>
    <row r="101" spans="1:7" hidden="1">
      <c r="A101" s="8">
        <v>85</v>
      </c>
      <c r="B101" s="20">
        <f t="shared" ca="1" si="6"/>
        <v>105.17270070799614</v>
      </c>
      <c r="C101" s="20">
        <f t="shared" ca="1" si="7"/>
        <v>100</v>
      </c>
      <c r="D101" s="21">
        <f t="shared" ca="1" si="10"/>
        <v>5000</v>
      </c>
      <c r="E101" s="22">
        <f t="shared" ca="1" si="8"/>
        <v>0</v>
      </c>
      <c r="F101" s="21">
        <f t="shared" ca="1" si="9"/>
        <v>155.18102123988427</v>
      </c>
      <c r="G101" s="21">
        <f t="shared" ca="1" si="11"/>
        <v>4844.8189787601159</v>
      </c>
    </row>
    <row r="102" spans="1:7" hidden="1">
      <c r="A102" s="8">
        <v>86</v>
      </c>
      <c r="B102" s="20">
        <f t="shared" ca="1" si="6"/>
        <v>89.099522050221083</v>
      </c>
      <c r="C102" s="20">
        <f t="shared" ca="1" si="7"/>
        <v>89.099522050221083</v>
      </c>
      <c r="D102" s="21">
        <f t="shared" ca="1" si="10"/>
        <v>4454.9761025110538</v>
      </c>
      <c r="E102" s="22">
        <f t="shared" ca="1" si="8"/>
        <v>163.50716924668376</v>
      </c>
      <c r="F102" s="21">
        <f t="shared" ca="1" si="9"/>
        <v>0</v>
      </c>
      <c r="G102" s="21">
        <f t="shared" ca="1" si="11"/>
        <v>4291.4689332643702</v>
      </c>
    </row>
    <row r="103" spans="1:7" hidden="1">
      <c r="A103" s="8">
        <v>87</v>
      </c>
      <c r="B103" s="20">
        <f t="shared" ca="1" si="6"/>
        <v>117.08410327801855</v>
      </c>
      <c r="C103" s="20">
        <f t="shared" ca="1" si="7"/>
        <v>100</v>
      </c>
      <c r="D103" s="21">
        <f t="shared" ca="1" si="10"/>
        <v>5000</v>
      </c>
      <c r="E103" s="22">
        <f t="shared" ca="1" si="8"/>
        <v>0</v>
      </c>
      <c r="F103" s="21">
        <f t="shared" ca="1" si="9"/>
        <v>512.52309834055632</v>
      </c>
      <c r="G103" s="21">
        <f t="shared" ca="1" si="11"/>
        <v>4487.4769016594437</v>
      </c>
    </row>
    <row r="104" spans="1:7" hidden="1">
      <c r="A104" s="8">
        <v>88</v>
      </c>
      <c r="B104" s="20">
        <f t="shared" ca="1" si="6"/>
        <v>106.03596673547989</v>
      </c>
      <c r="C104" s="20">
        <f t="shared" ca="1" si="7"/>
        <v>100</v>
      </c>
      <c r="D104" s="21">
        <f t="shared" ca="1" si="10"/>
        <v>5000</v>
      </c>
      <c r="E104" s="22">
        <f t="shared" ca="1" si="8"/>
        <v>0</v>
      </c>
      <c r="F104" s="21">
        <f t="shared" ca="1" si="9"/>
        <v>181.07900206439666</v>
      </c>
      <c r="G104" s="21">
        <f t="shared" ca="1" si="11"/>
        <v>4818.9209979356037</v>
      </c>
    </row>
    <row r="105" spans="1:7" hidden="1">
      <c r="A105" s="8">
        <v>89</v>
      </c>
      <c r="B105" s="20">
        <f t="shared" ca="1" si="6"/>
        <v>95.130008642990887</v>
      </c>
      <c r="C105" s="20">
        <f t="shared" ca="1" si="7"/>
        <v>95.130008642990887</v>
      </c>
      <c r="D105" s="21">
        <f t="shared" ca="1" si="10"/>
        <v>4756.5004321495444</v>
      </c>
      <c r="E105" s="22">
        <f t="shared" ca="1" si="8"/>
        <v>73.04987035513669</v>
      </c>
      <c r="F105" s="21">
        <f t="shared" ca="1" si="9"/>
        <v>0</v>
      </c>
      <c r="G105" s="21">
        <f t="shared" ca="1" si="11"/>
        <v>4683.4505617944078</v>
      </c>
    </row>
    <row r="106" spans="1:7" hidden="1">
      <c r="A106" s="8">
        <v>90</v>
      </c>
      <c r="B106" s="20">
        <f t="shared" ca="1" si="6"/>
        <v>93.074024534107622</v>
      </c>
      <c r="C106" s="20">
        <f t="shared" ca="1" si="7"/>
        <v>93.074024534107622</v>
      </c>
      <c r="D106" s="21">
        <f t="shared" ca="1" si="10"/>
        <v>4653.7012267053815</v>
      </c>
      <c r="E106" s="22">
        <f t="shared" ca="1" si="8"/>
        <v>103.88963198838567</v>
      </c>
      <c r="F106" s="21">
        <f t="shared" ca="1" si="9"/>
        <v>0</v>
      </c>
      <c r="G106" s="21">
        <f t="shared" ca="1" si="11"/>
        <v>4549.8115947169954</v>
      </c>
    </row>
    <row r="107" spans="1:7" hidden="1">
      <c r="A107" s="8">
        <v>91</v>
      </c>
      <c r="B107" s="20">
        <f t="shared" ca="1" si="6"/>
        <v>115.99333963516203</v>
      </c>
      <c r="C107" s="20">
        <f t="shared" ca="1" si="7"/>
        <v>100</v>
      </c>
      <c r="D107" s="21">
        <f t="shared" ca="1" si="10"/>
        <v>5000</v>
      </c>
      <c r="E107" s="22">
        <f t="shared" ca="1" si="8"/>
        <v>0</v>
      </c>
      <c r="F107" s="21">
        <f t="shared" ca="1" si="9"/>
        <v>479.80018905486088</v>
      </c>
      <c r="G107" s="21">
        <f t="shared" ca="1" si="11"/>
        <v>4520.1998109451388</v>
      </c>
    </row>
    <row r="108" spans="1:7" hidden="1">
      <c r="A108" s="8">
        <v>92</v>
      </c>
      <c r="B108" s="20">
        <f t="shared" ca="1" si="6"/>
        <v>55.099243755425384</v>
      </c>
      <c r="C108" s="20">
        <f t="shared" ca="1" si="7"/>
        <v>55.099243755425384</v>
      </c>
      <c r="D108" s="21">
        <f t="shared" ca="1" si="10"/>
        <v>2754.9621877712693</v>
      </c>
      <c r="E108" s="22">
        <f t="shared" ca="1" si="8"/>
        <v>673.51134366861925</v>
      </c>
      <c r="F108" s="21">
        <f t="shared" ca="1" si="9"/>
        <v>0</v>
      </c>
      <c r="G108" s="21">
        <f t="shared" ca="1" si="11"/>
        <v>2081.4508441026501</v>
      </c>
    </row>
    <row r="109" spans="1:7" hidden="1">
      <c r="A109" s="8">
        <v>93</v>
      </c>
      <c r="B109" s="20">
        <f t="shared" ca="1" si="6"/>
        <v>108.18236168170999</v>
      </c>
      <c r="C109" s="20">
        <f t="shared" ca="1" si="7"/>
        <v>100</v>
      </c>
      <c r="D109" s="21">
        <f t="shared" ca="1" si="10"/>
        <v>5000</v>
      </c>
      <c r="E109" s="22">
        <f t="shared" ca="1" si="8"/>
        <v>0</v>
      </c>
      <c r="F109" s="21">
        <f t="shared" ca="1" si="9"/>
        <v>245.47085045129975</v>
      </c>
      <c r="G109" s="21">
        <f t="shared" ca="1" si="11"/>
        <v>4754.5291495486999</v>
      </c>
    </row>
    <row r="110" spans="1:7" hidden="1">
      <c r="A110" s="8">
        <v>94</v>
      </c>
      <c r="B110" s="20">
        <f t="shared" ca="1" si="6"/>
        <v>90.980091827009062</v>
      </c>
      <c r="C110" s="20">
        <f t="shared" ca="1" si="7"/>
        <v>90.980091827009062</v>
      </c>
      <c r="D110" s="21">
        <f t="shared" ca="1" si="10"/>
        <v>4549.0045913504528</v>
      </c>
      <c r="E110" s="22">
        <f t="shared" ca="1" si="8"/>
        <v>135.29862259486407</v>
      </c>
      <c r="F110" s="21">
        <f t="shared" ca="1" si="9"/>
        <v>0</v>
      </c>
      <c r="G110" s="21">
        <f t="shared" ca="1" si="11"/>
        <v>4413.7059687555884</v>
      </c>
    </row>
    <row r="111" spans="1:7" hidden="1">
      <c r="A111" s="8">
        <v>95</v>
      </c>
      <c r="B111" s="20">
        <f t="shared" ca="1" si="6"/>
        <v>85.609732251456379</v>
      </c>
      <c r="C111" s="20">
        <f t="shared" ca="1" si="7"/>
        <v>85.609732251456379</v>
      </c>
      <c r="D111" s="21">
        <f t="shared" ca="1" si="10"/>
        <v>4280.4866125728186</v>
      </c>
      <c r="E111" s="22">
        <f t="shared" ca="1" si="8"/>
        <v>215.85401622815431</v>
      </c>
      <c r="F111" s="21">
        <f t="shared" ca="1" si="9"/>
        <v>0</v>
      </c>
      <c r="G111" s="21">
        <f t="shared" ca="1" si="11"/>
        <v>4064.6325963446643</v>
      </c>
    </row>
    <row r="112" spans="1:7" hidden="1">
      <c r="A112" s="8">
        <v>96</v>
      </c>
      <c r="B112" s="20">
        <f t="shared" ca="1" si="6"/>
        <v>94.354008108969595</v>
      </c>
      <c r="C112" s="20">
        <f t="shared" ca="1" si="7"/>
        <v>94.354008108969595</v>
      </c>
      <c r="D112" s="21">
        <f t="shared" ca="1" si="10"/>
        <v>4717.7004054484796</v>
      </c>
      <c r="E112" s="22">
        <f t="shared" ca="1" si="8"/>
        <v>84.689878365456082</v>
      </c>
      <c r="F112" s="21">
        <f t="shared" ca="1" si="9"/>
        <v>0</v>
      </c>
      <c r="G112" s="21">
        <f t="shared" ca="1" si="11"/>
        <v>4633.0105270830236</v>
      </c>
    </row>
    <row r="113" spans="1:7" hidden="1">
      <c r="A113" s="8">
        <v>97</v>
      </c>
      <c r="B113" s="20">
        <f t="shared" ca="1" si="6"/>
        <v>65.609626524466336</v>
      </c>
      <c r="C113" s="20">
        <f t="shared" ca="1" si="7"/>
        <v>65.609626524466336</v>
      </c>
      <c r="D113" s="21">
        <f t="shared" ca="1" si="10"/>
        <v>3280.481326223317</v>
      </c>
      <c r="E113" s="22">
        <f t="shared" ca="1" si="8"/>
        <v>515.85560213300494</v>
      </c>
      <c r="F113" s="21">
        <f t="shared" ca="1" si="9"/>
        <v>0</v>
      </c>
      <c r="G113" s="21">
        <f t="shared" ca="1" si="11"/>
        <v>2764.6257240903119</v>
      </c>
    </row>
    <row r="114" spans="1:7" hidden="1">
      <c r="A114" s="8">
        <v>98</v>
      </c>
      <c r="B114" s="20">
        <f t="shared" ca="1" si="6"/>
        <v>97.321294679754629</v>
      </c>
      <c r="C114" s="20">
        <f t="shared" ca="1" si="7"/>
        <v>97.321294679754629</v>
      </c>
      <c r="D114" s="21">
        <f t="shared" ca="1" si="10"/>
        <v>4866.0647339877314</v>
      </c>
      <c r="E114" s="22">
        <f t="shared" ca="1" si="8"/>
        <v>40.180579803680558</v>
      </c>
      <c r="F114" s="21">
        <f t="shared" ca="1" si="9"/>
        <v>0</v>
      </c>
      <c r="G114" s="21">
        <f t="shared" ca="1" si="11"/>
        <v>4825.8841541840511</v>
      </c>
    </row>
    <row r="115" spans="1:7" hidden="1">
      <c r="A115" s="8">
        <v>99</v>
      </c>
      <c r="B115" s="20">
        <f t="shared" ca="1" si="6"/>
        <v>117.63018389509422</v>
      </c>
      <c r="C115" s="20">
        <f t="shared" ca="1" si="7"/>
        <v>100</v>
      </c>
      <c r="D115" s="21">
        <f t="shared" ca="1" si="10"/>
        <v>5000</v>
      </c>
      <c r="E115" s="22">
        <f t="shared" ca="1" si="8"/>
        <v>0</v>
      </c>
      <c r="F115" s="21">
        <f t="shared" ca="1" si="9"/>
        <v>528.90551685282662</v>
      </c>
      <c r="G115" s="21">
        <f t="shared" ca="1" si="11"/>
        <v>4471.0944831471734</v>
      </c>
    </row>
    <row r="116" spans="1:7" hidden="1">
      <c r="A116" s="8">
        <v>100</v>
      </c>
      <c r="B116" s="20">
        <f t="shared" ca="1" si="6"/>
        <v>69.791343819389738</v>
      </c>
      <c r="C116" s="20">
        <f t="shared" ca="1" si="7"/>
        <v>69.791343819389738</v>
      </c>
      <c r="D116" s="21">
        <f t="shared" ca="1" si="10"/>
        <v>3489.567190969487</v>
      </c>
      <c r="E116" s="22">
        <f t="shared" ca="1" si="8"/>
        <v>453.12984270915393</v>
      </c>
      <c r="F116" s="21">
        <f t="shared" ca="1" si="9"/>
        <v>0</v>
      </c>
      <c r="G116" s="21">
        <f t="shared" ca="1" si="11"/>
        <v>3036.4373482603332</v>
      </c>
    </row>
    <row r="117" spans="1:7" hidden="1">
      <c r="A117" s="8">
        <v>101</v>
      </c>
      <c r="B117" s="20">
        <f t="shared" ca="1" si="6"/>
        <v>93.660788741313084</v>
      </c>
      <c r="C117" s="20">
        <f t="shared" ca="1" si="7"/>
        <v>93.660788741313084</v>
      </c>
      <c r="D117" s="21">
        <f t="shared" ca="1" si="10"/>
        <v>4683.0394370656541</v>
      </c>
      <c r="E117" s="22">
        <f t="shared" ca="1" si="8"/>
        <v>95.088168880303741</v>
      </c>
      <c r="F117" s="21">
        <f t="shared" ca="1" si="9"/>
        <v>0</v>
      </c>
      <c r="G117" s="21">
        <f t="shared" ca="1" si="11"/>
        <v>4587.9512681853503</v>
      </c>
    </row>
    <row r="118" spans="1:7" hidden="1">
      <c r="A118" s="8">
        <v>102</v>
      </c>
      <c r="B118" s="20">
        <f t="shared" ca="1" si="6"/>
        <v>99.933775163304816</v>
      </c>
      <c r="C118" s="20">
        <f t="shared" ca="1" si="7"/>
        <v>99.933775163304816</v>
      </c>
      <c r="D118" s="21">
        <f t="shared" ca="1" si="10"/>
        <v>4996.6887581652409</v>
      </c>
      <c r="E118" s="22">
        <f t="shared" ca="1" si="8"/>
        <v>0.99337255042776462</v>
      </c>
      <c r="F118" s="21">
        <f t="shared" ca="1" si="9"/>
        <v>0</v>
      </c>
      <c r="G118" s="21">
        <f t="shared" ca="1" si="11"/>
        <v>4995.6953856148129</v>
      </c>
    </row>
    <row r="119" spans="1:7" hidden="1">
      <c r="A119" s="8">
        <v>103</v>
      </c>
      <c r="B119" s="20">
        <f t="shared" ca="1" si="6"/>
        <v>86.166850721131468</v>
      </c>
      <c r="C119" s="20">
        <f t="shared" ca="1" si="7"/>
        <v>86.166850721131468</v>
      </c>
      <c r="D119" s="21">
        <f t="shared" ca="1" si="10"/>
        <v>4308.3425360565734</v>
      </c>
      <c r="E119" s="22">
        <f t="shared" ca="1" si="8"/>
        <v>207.497239183028</v>
      </c>
      <c r="F119" s="21">
        <f t="shared" ca="1" si="9"/>
        <v>0</v>
      </c>
      <c r="G119" s="21">
        <f t="shared" ca="1" si="11"/>
        <v>4100.8452968735455</v>
      </c>
    </row>
    <row r="120" spans="1:7" hidden="1">
      <c r="A120" s="8">
        <v>104</v>
      </c>
      <c r="B120" s="20">
        <f t="shared" ca="1" si="6"/>
        <v>123.9668134420986</v>
      </c>
      <c r="C120" s="20">
        <f t="shared" ca="1" si="7"/>
        <v>100</v>
      </c>
      <c r="D120" s="21">
        <f t="shared" ca="1" si="10"/>
        <v>5000</v>
      </c>
      <c r="E120" s="22">
        <f t="shared" ca="1" si="8"/>
        <v>0</v>
      </c>
      <c r="F120" s="21">
        <f t="shared" ca="1" si="9"/>
        <v>719.00440326295791</v>
      </c>
      <c r="G120" s="21">
        <f t="shared" ca="1" si="11"/>
        <v>4280.9955967370424</v>
      </c>
    </row>
    <row r="121" spans="1:7" hidden="1">
      <c r="A121" s="8">
        <v>105</v>
      </c>
      <c r="B121" s="20">
        <f t="shared" ca="1" si="6"/>
        <v>87.166117468384229</v>
      </c>
      <c r="C121" s="20">
        <f t="shared" ca="1" si="7"/>
        <v>87.166117468384229</v>
      </c>
      <c r="D121" s="21">
        <f t="shared" ca="1" si="10"/>
        <v>4358.3058734192118</v>
      </c>
      <c r="E121" s="22">
        <f t="shared" ca="1" si="8"/>
        <v>192.50823797423658</v>
      </c>
      <c r="F121" s="21">
        <f t="shared" ca="1" si="9"/>
        <v>0</v>
      </c>
      <c r="G121" s="21">
        <f t="shared" ca="1" si="11"/>
        <v>4165.7976354449756</v>
      </c>
    </row>
    <row r="122" spans="1:7" hidden="1">
      <c r="A122" s="8">
        <v>106</v>
      </c>
      <c r="B122" s="20">
        <f t="shared" ca="1" si="6"/>
        <v>114.4409908034239</v>
      </c>
      <c r="C122" s="20">
        <f t="shared" ca="1" si="7"/>
        <v>100</v>
      </c>
      <c r="D122" s="21">
        <f t="shared" ca="1" si="10"/>
        <v>5000</v>
      </c>
      <c r="E122" s="22">
        <f t="shared" ca="1" si="8"/>
        <v>0</v>
      </c>
      <c r="F122" s="21">
        <f t="shared" ca="1" si="9"/>
        <v>433.229724102717</v>
      </c>
      <c r="G122" s="21">
        <f t="shared" ca="1" si="11"/>
        <v>4566.7702758972828</v>
      </c>
    </row>
    <row r="123" spans="1:7" hidden="1">
      <c r="A123" s="8">
        <v>107</v>
      </c>
      <c r="B123" s="20">
        <f t="shared" ca="1" si="6"/>
        <v>122.73605279583651</v>
      </c>
      <c r="C123" s="20">
        <f t="shared" ca="1" si="7"/>
        <v>100</v>
      </c>
      <c r="D123" s="21">
        <f t="shared" ca="1" si="10"/>
        <v>5000</v>
      </c>
      <c r="E123" s="22">
        <f t="shared" ca="1" si="8"/>
        <v>0</v>
      </c>
      <c r="F123" s="21">
        <f t="shared" ca="1" si="9"/>
        <v>682.08158387509548</v>
      </c>
      <c r="G123" s="21">
        <f t="shared" ca="1" si="11"/>
        <v>4317.918416124905</v>
      </c>
    </row>
    <row r="124" spans="1:7" hidden="1">
      <c r="A124" s="8">
        <v>108</v>
      </c>
      <c r="B124" s="20">
        <f t="shared" ca="1" si="6"/>
        <v>118.61093497205789</v>
      </c>
      <c r="C124" s="20">
        <f t="shared" ca="1" si="7"/>
        <v>100</v>
      </c>
      <c r="D124" s="21">
        <f t="shared" ca="1" si="10"/>
        <v>5000</v>
      </c>
      <c r="E124" s="22">
        <f t="shared" ca="1" si="8"/>
        <v>0</v>
      </c>
      <c r="F124" s="21">
        <f t="shared" ca="1" si="9"/>
        <v>558.32804916173677</v>
      </c>
      <c r="G124" s="21">
        <f t="shared" ca="1" si="11"/>
        <v>4441.671950838263</v>
      </c>
    </row>
    <row r="125" spans="1:7" hidden="1">
      <c r="A125" s="8">
        <v>109</v>
      </c>
      <c r="B125" s="20">
        <f t="shared" ca="1" si="6"/>
        <v>107.7179152192336</v>
      </c>
      <c r="C125" s="20">
        <f t="shared" ca="1" si="7"/>
        <v>100</v>
      </c>
      <c r="D125" s="21">
        <f t="shared" ca="1" si="10"/>
        <v>5000</v>
      </c>
      <c r="E125" s="22">
        <f t="shared" ca="1" si="8"/>
        <v>0</v>
      </c>
      <c r="F125" s="21">
        <f t="shared" ca="1" si="9"/>
        <v>231.5374565770081</v>
      </c>
      <c r="G125" s="21">
        <f t="shared" ca="1" si="11"/>
        <v>4768.462543422992</v>
      </c>
    </row>
    <row r="126" spans="1:7" hidden="1">
      <c r="A126" s="8">
        <v>110</v>
      </c>
      <c r="B126" s="20">
        <f t="shared" ca="1" si="6"/>
        <v>125.49806498109822</v>
      </c>
      <c r="C126" s="20">
        <f t="shared" ca="1" si="7"/>
        <v>100</v>
      </c>
      <c r="D126" s="21">
        <f t="shared" ca="1" si="10"/>
        <v>5000</v>
      </c>
      <c r="E126" s="22">
        <f t="shared" ca="1" si="8"/>
        <v>0</v>
      </c>
      <c r="F126" s="21">
        <f t="shared" ca="1" si="9"/>
        <v>764.94194943294679</v>
      </c>
      <c r="G126" s="21">
        <f t="shared" ca="1" si="11"/>
        <v>4235.0580505670532</v>
      </c>
    </row>
    <row r="127" spans="1:7" hidden="1">
      <c r="A127" s="8">
        <v>111</v>
      </c>
      <c r="B127" s="20">
        <f t="shared" ca="1" si="6"/>
        <v>81.755530467758533</v>
      </c>
      <c r="C127" s="20">
        <f t="shared" ca="1" si="7"/>
        <v>81.755530467758533</v>
      </c>
      <c r="D127" s="21">
        <f t="shared" ca="1" si="10"/>
        <v>4087.7765233879268</v>
      </c>
      <c r="E127" s="22">
        <f t="shared" ca="1" si="8"/>
        <v>273.66704298362203</v>
      </c>
      <c r="F127" s="21">
        <f t="shared" ca="1" si="9"/>
        <v>0</v>
      </c>
      <c r="G127" s="21">
        <f t="shared" ca="1" si="11"/>
        <v>3814.1094804043046</v>
      </c>
    </row>
    <row r="128" spans="1:7" hidden="1">
      <c r="A128" s="8">
        <v>112</v>
      </c>
      <c r="B128" s="20">
        <f t="shared" ca="1" si="6"/>
        <v>154.54255298609775</v>
      </c>
      <c r="C128" s="20">
        <f t="shared" ca="1" si="7"/>
        <v>100</v>
      </c>
      <c r="D128" s="21">
        <f t="shared" ca="1" si="10"/>
        <v>5000</v>
      </c>
      <c r="E128" s="22">
        <f t="shared" ca="1" si="8"/>
        <v>0</v>
      </c>
      <c r="F128" s="21">
        <f t="shared" ca="1" si="9"/>
        <v>1636.2765895829325</v>
      </c>
      <c r="G128" s="21">
        <f t="shared" ca="1" si="11"/>
        <v>3363.7234104170675</v>
      </c>
    </row>
    <row r="129" spans="1:7" hidden="1">
      <c r="A129" s="8">
        <v>113</v>
      </c>
      <c r="B129" s="20">
        <f t="shared" ca="1" si="6"/>
        <v>114.74416864249106</v>
      </c>
      <c r="C129" s="20">
        <f t="shared" ca="1" si="7"/>
        <v>100</v>
      </c>
      <c r="D129" s="21">
        <f t="shared" ca="1" si="10"/>
        <v>5000</v>
      </c>
      <c r="E129" s="22">
        <f t="shared" ca="1" si="8"/>
        <v>0</v>
      </c>
      <c r="F129" s="21">
        <f t="shared" ca="1" si="9"/>
        <v>442.32505927473187</v>
      </c>
      <c r="G129" s="21">
        <f t="shared" ca="1" si="11"/>
        <v>4557.6749407252682</v>
      </c>
    </row>
    <row r="130" spans="1:7" hidden="1">
      <c r="A130" s="8">
        <v>114</v>
      </c>
      <c r="B130" s="20">
        <f t="shared" ca="1" si="6"/>
        <v>105.23936383393213</v>
      </c>
      <c r="C130" s="20">
        <f t="shared" ca="1" si="7"/>
        <v>100</v>
      </c>
      <c r="D130" s="21">
        <f t="shared" ca="1" si="10"/>
        <v>5000</v>
      </c>
      <c r="E130" s="22">
        <f t="shared" ca="1" si="8"/>
        <v>0</v>
      </c>
      <c r="F130" s="21">
        <f t="shared" ca="1" si="9"/>
        <v>157.18091501796394</v>
      </c>
      <c r="G130" s="21">
        <f t="shared" ca="1" si="11"/>
        <v>4842.8190849820357</v>
      </c>
    </row>
    <row r="131" spans="1:7" hidden="1">
      <c r="A131" s="8">
        <v>115</v>
      </c>
      <c r="B131" s="20">
        <f t="shared" ca="1" si="6"/>
        <v>168.46767200412779</v>
      </c>
      <c r="C131" s="20">
        <f t="shared" ca="1" si="7"/>
        <v>100</v>
      </c>
      <c r="D131" s="21">
        <f t="shared" ca="1" si="10"/>
        <v>5000</v>
      </c>
      <c r="E131" s="22">
        <f t="shared" ca="1" si="8"/>
        <v>0</v>
      </c>
      <c r="F131" s="21">
        <f t="shared" ca="1" si="9"/>
        <v>2054.0301601238339</v>
      </c>
      <c r="G131" s="21">
        <f t="shared" ca="1" si="11"/>
        <v>2945.9698398761661</v>
      </c>
    </row>
    <row r="132" spans="1:7" hidden="1">
      <c r="A132" s="8">
        <v>116</v>
      </c>
      <c r="B132" s="20">
        <f t="shared" ca="1" si="6"/>
        <v>112.18344040867957</v>
      </c>
      <c r="C132" s="20">
        <f t="shared" ca="1" si="7"/>
        <v>100</v>
      </c>
      <c r="D132" s="21">
        <f t="shared" ca="1" si="10"/>
        <v>5000</v>
      </c>
      <c r="E132" s="22">
        <f t="shared" ca="1" si="8"/>
        <v>0</v>
      </c>
      <c r="F132" s="21">
        <f t="shared" ca="1" si="9"/>
        <v>365.50321226038716</v>
      </c>
      <c r="G132" s="21">
        <f t="shared" ca="1" si="11"/>
        <v>4634.496787739613</v>
      </c>
    </row>
    <row r="133" spans="1:7" hidden="1">
      <c r="A133" s="8">
        <v>117</v>
      </c>
      <c r="B133" s="20">
        <f t="shared" ca="1" si="6"/>
        <v>108.36003502908223</v>
      </c>
      <c r="C133" s="20">
        <f t="shared" ca="1" si="7"/>
        <v>100</v>
      </c>
      <c r="D133" s="21">
        <f t="shared" ca="1" si="10"/>
        <v>5000</v>
      </c>
      <c r="E133" s="22">
        <f t="shared" ca="1" si="8"/>
        <v>0</v>
      </c>
      <c r="F133" s="21">
        <f t="shared" ca="1" si="9"/>
        <v>250.80105087246679</v>
      </c>
      <c r="G133" s="21">
        <f t="shared" ca="1" si="11"/>
        <v>4749.1989491275335</v>
      </c>
    </row>
    <row r="134" spans="1:7" hidden="1">
      <c r="A134" s="8">
        <v>118</v>
      </c>
      <c r="B134" s="20">
        <f t="shared" ca="1" si="6"/>
        <v>79.516256265426932</v>
      </c>
      <c r="C134" s="20">
        <f t="shared" ca="1" si="7"/>
        <v>79.516256265426932</v>
      </c>
      <c r="D134" s="21">
        <f t="shared" ca="1" si="10"/>
        <v>3975.8128132713464</v>
      </c>
      <c r="E134" s="22">
        <f t="shared" ca="1" si="8"/>
        <v>307.25615601859602</v>
      </c>
      <c r="F134" s="21">
        <f t="shared" ca="1" si="9"/>
        <v>0</v>
      </c>
      <c r="G134" s="21">
        <f t="shared" ca="1" si="11"/>
        <v>3668.5566572527505</v>
      </c>
    </row>
    <row r="135" spans="1:7" hidden="1">
      <c r="A135" s="8">
        <v>119</v>
      </c>
      <c r="B135" s="20">
        <f t="shared" ca="1" si="6"/>
        <v>120.91790610686621</v>
      </c>
      <c r="C135" s="20">
        <f t="shared" ca="1" si="7"/>
        <v>100</v>
      </c>
      <c r="D135" s="21">
        <f t="shared" ca="1" si="10"/>
        <v>5000</v>
      </c>
      <c r="E135" s="22">
        <f t="shared" ca="1" si="8"/>
        <v>0</v>
      </c>
      <c r="F135" s="21">
        <f t="shared" ca="1" si="9"/>
        <v>627.53718320598637</v>
      </c>
      <c r="G135" s="21">
        <f t="shared" ca="1" si="11"/>
        <v>4372.4628167940136</v>
      </c>
    </row>
    <row r="136" spans="1:7" hidden="1">
      <c r="A136" s="8">
        <v>120</v>
      </c>
      <c r="B136" s="20">
        <f t="shared" ca="1" si="6"/>
        <v>108.62685639917945</v>
      </c>
      <c r="C136" s="20">
        <f t="shared" ca="1" si="7"/>
        <v>100</v>
      </c>
      <c r="D136" s="21">
        <f t="shared" ca="1" si="10"/>
        <v>5000</v>
      </c>
      <c r="E136" s="22">
        <f t="shared" ca="1" si="8"/>
        <v>0</v>
      </c>
      <c r="F136" s="21">
        <f t="shared" ca="1" si="9"/>
        <v>258.80569197538335</v>
      </c>
      <c r="G136" s="21">
        <f t="shared" ca="1" si="11"/>
        <v>4741.1943080246165</v>
      </c>
    </row>
    <row r="137" spans="1:7" hidden="1">
      <c r="A137" s="8">
        <v>121</v>
      </c>
      <c r="B137" s="20">
        <f t="shared" ca="1" si="6"/>
        <v>121.9136738164121</v>
      </c>
      <c r="C137" s="20">
        <f t="shared" ca="1" si="7"/>
        <v>100</v>
      </c>
      <c r="D137" s="21">
        <f t="shared" ca="1" si="10"/>
        <v>5000</v>
      </c>
      <c r="E137" s="22">
        <f t="shared" ca="1" si="8"/>
        <v>0</v>
      </c>
      <c r="F137" s="21">
        <f t="shared" ca="1" si="9"/>
        <v>657.41021449236302</v>
      </c>
      <c r="G137" s="21">
        <f t="shared" ca="1" si="11"/>
        <v>4342.5897855076373</v>
      </c>
    </row>
    <row r="138" spans="1:7" hidden="1">
      <c r="A138" s="8">
        <v>122</v>
      </c>
      <c r="B138" s="20">
        <f t="shared" ca="1" si="6"/>
        <v>103.50382255547439</v>
      </c>
      <c r="C138" s="20">
        <f t="shared" ca="1" si="7"/>
        <v>100</v>
      </c>
      <c r="D138" s="21">
        <f t="shared" ca="1" si="10"/>
        <v>5000</v>
      </c>
      <c r="E138" s="22">
        <f t="shared" ca="1" si="8"/>
        <v>0</v>
      </c>
      <c r="F138" s="21">
        <f t="shared" ca="1" si="9"/>
        <v>105.11467666423158</v>
      </c>
      <c r="G138" s="21">
        <f t="shared" ca="1" si="11"/>
        <v>4894.8853233357686</v>
      </c>
    </row>
    <row r="139" spans="1:7" hidden="1">
      <c r="A139" s="8">
        <v>123</v>
      </c>
      <c r="B139" s="20">
        <f t="shared" ca="1" si="6"/>
        <v>85.78393258495808</v>
      </c>
      <c r="C139" s="20">
        <f t="shared" ca="1" si="7"/>
        <v>85.78393258495808</v>
      </c>
      <c r="D139" s="21">
        <f t="shared" ca="1" si="10"/>
        <v>4289.1966292479037</v>
      </c>
      <c r="E139" s="22">
        <f t="shared" ca="1" si="8"/>
        <v>213.2410112256288</v>
      </c>
      <c r="F139" s="21">
        <f t="shared" ca="1" si="9"/>
        <v>0</v>
      </c>
      <c r="G139" s="21">
        <f t="shared" ca="1" si="11"/>
        <v>4075.9556180222748</v>
      </c>
    </row>
    <row r="140" spans="1:7" hidden="1">
      <c r="A140" s="8">
        <v>124</v>
      </c>
      <c r="B140" s="20">
        <f t="shared" ca="1" si="6"/>
        <v>136.18590384432537</v>
      </c>
      <c r="C140" s="20">
        <f t="shared" ca="1" si="7"/>
        <v>100</v>
      </c>
      <c r="D140" s="21">
        <f t="shared" ca="1" si="10"/>
        <v>5000</v>
      </c>
      <c r="E140" s="22">
        <f t="shared" ca="1" si="8"/>
        <v>0</v>
      </c>
      <c r="F140" s="21">
        <f t="shared" ca="1" si="9"/>
        <v>1085.577115329761</v>
      </c>
      <c r="G140" s="21">
        <f t="shared" ca="1" si="11"/>
        <v>3914.422884670239</v>
      </c>
    </row>
    <row r="141" spans="1:7" hidden="1">
      <c r="A141" s="8">
        <v>125</v>
      </c>
      <c r="B141" s="20">
        <f t="shared" ca="1" si="6"/>
        <v>88.774540399415599</v>
      </c>
      <c r="C141" s="20">
        <f t="shared" ca="1" si="7"/>
        <v>88.774540399415599</v>
      </c>
      <c r="D141" s="21">
        <f t="shared" ca="1" si="10"/>
        <v>4438.72701997078</v>
      </c>
      <c r="E141" s="22">
        <f t="shared" ca="1" si="8"/>
        <v>168.38189400876601</v>
      </c>
      <c r="F141" s="21">
        <f t="shared" ca="1" si="9"/>
        <v>0</v>
      </c>
      <c r="G141" s="21">
        <f t="shared" ca="1" si="11"/>
        <v>4270.3451259620142</v>
      </c>
    </row>
    <row r="142" spans="1:7" hidden="1">
      <c r="A142" s="8">
        <v>126</v>
      </c>
      <c r="B142" s="20">
        <f t="shared" ca="1" si="6"/>
        <v>119.79881740263605</v>
      </c>
      <c r="C142" s="20">
        <f t="shared" ca="1" si="7"/>
        <v>100</v>
      </c>
      <c r="D142" s="21">
        <f t="shared" ca="1" si="10"/>
        <v>5000</v>
      </c>
      <c r="E142" s="22">
        <f t="shared" ca="1" si="8"/>
        <v>0</v>
      </c>
      <c r="F142" s="21">
        <f t="shared" ca="1" si="9"/>
        <v>593.96452207908146</v>
      </c>
      <c r="G142" s="21">
        <f t="shared" ca="1" si="11"/>
        <v>4406.0354779209183</v>
      </c>
    </row>
    <row r="143" spans="1:7" hidden="1">
      <c r="A143" s="8">
        <v>127</v>
      </c>
      <c r="B143" s="20">
        <f t="shared" ca="1" si="6"/>
        <v>127.47335560317424</v>
      </c>
      <c r="C143" s="20">
        <f t="shared" ca="1" si="7"/>
        <v>100</v>
      </c>
      <c r="D143" s="21">
        <f t="shared" ca="1" si="10"/>
        <v>5000</v>
      </c>
      <c r="E143" s="22">
        <f t="shared" ca="1" si="8"/>
        <v>0</v>
      </c>
      <c r="F143" s="21">
        <f t="shared" ca="1" si="9"/>
        <v>824.20066809522723</v>
      </c>
      <c r="G143" s="21">
        <f t="shared" ca="1" si="11"/>
        <v>4175.7993319047728</v>
      </c>
    </row>
    <row r="144" spans="1:7" hidden="1">
      <c r="A144" s="8">
        <v>128</v>
      </c>
      <c r="B144" s="20">
        <f t="shared" ca="1" si="6"/>
        <v>103.02556768821348</v>
      </c>
      <c r="C144" s="20">
        <f t="shared" ca="1" si="7"/>
        <v>100</v>
      </c>
      <c r="D144" s="21">
        <f t="shared" ca="1" si="10"/>
        <v>5000</v>
      </c>
      <c r="E144" s="22">
        <f t="shared" ca="1" si="8"/>
        <v>0</v>
      </c>
      <c r="F144" s="21">
        <f t="shared" ca="1" si="9"/>
        <v>90.76703064640455</v>
      </c>
      <c r="G144" s="21">
        <f t="shared" ca="1" si="11"/>
        <v>4909.2329693535958</v>
      </c>
    </row>
    <row r="145" spans="1:7" hidden="1">
      <c r="A145" s="8">
        <v>129</v>
      </c>
      <c r="B145" s="20">
        <f t="shared" ref="B145:B208" ca="1" si="12">NORMINV(RAND(),$B$10,$B$11)</f>
        <v>107.36342424648237</v>
      </c>
      <c r="C145" s="20">
        <f t="shared" ca="1" si="7"/>
        <v>100</v>
      </c>
      <c r="D145" s="21">
        <f t="shared" ca="1" si="10"/>
        <v>5000</v>
      </c>
      <c r="E145" s="22">
        <f t="shared" ca="1" si="8"/>
        <v>0</v>
      </c>
      <c r="F145" s="21">
        <f t="shared" ca="1" si="9"/>
        <v>220.90272739447101</v>
      </c>
      <c r="G145" s="21">
        <f t="shared" ca="1" si="11"/>
        <v>4779.0972726055288</v>
      </c>
    </row>
    <row r="146" spans="1:7" hidden="1">
      <c r="A146" s="8">
        <v>130</v>
      </c>
      <c r="B146" s="20">
        <f t="shared" ca="1" si="12"/>
        <v>110.87614224705581</v>
      </c>
      <c r="C146" s="20">
        <f t="shared" ref="C146:C209" ca="1" si="13">IF(B146&lt;=$C$7,B146,$C$7)</f>
        <v>100</v>
      </c>
      <c r="D146" s="21">
        <f t="shared" ca="1" si="10"/>
        <v>5000</v>
      </c>
      <c r="E146" s="22">
        <f t="shared" ref="E146:E209" ca="1" si="14">IF(B146&lt;=$C$7,$C$4*($C$7-B146),0)</f>
        <v>0</v>
      </c>
      <c r="F146" s="21">
        <f t="shared" ref="F146:F209" ca="1" si="15">IF(B146&lt;=$C$7,0,$C$5*(B146-$C$7))</f>
        <v>326.28426741167431</v>
      </c>
      <c r="G146" s="21">
        <f t="shared" ca="1" si="11"/>
        <v>4673.7157325883254</v>
      </c>
    </row>
    <row r="147" spans="1:7" hidden="1">
      <c r="A147" s="8">
        <v>131</v>
      </c>
      <c r="B147" s="20">
        <f t="shared" ca="1" si="12"/>
        <v>86.059014037733334</v>
      </c>
      <c r="C147" s="20">
        <f t="shared" ca="1" si="13"/>
        <v>86.059014037733334</v>
      </c>
      <c r="D147" s="21">
        <f t="shared" ref="D147:D210" ca="1" si="16">$C$3*C147</f>
        <v>4302.950701886667</v>
      </c>
      <c r="E147" s="22">
        <f t="shared" ca="1" si="14"/>
        <v>209.11478943399999</v>
      </c>
      <c r="F147" s="21">
        <f t="shared" ca="1" si="15"/>
        <v>0</v>
      </c>
      <c r="G147" s="21">
        <f t="shared" ref="G147:G210" ca="1" si="17">D147-E147-F147</f>
        <v>4093.8359124526669</v>
      </c>
    </row>
    <row r="148" spans="1:7" hidden="1">
      <c r="A148" s="8">
        <v>132</v>
      </c>
      <c r="B148" s="20">
        <f t="shared" ca="1" si="12"/>
        <v>93.459908413568016</v>
      </c>
      <c r="C148" s="20">
        <f t="shared" ca="1" si="13"/>
        <v>93.459908413568016</v>
      </c>
      <c r="D148" s="21">
        <f t="shared" ca="1" si="16"/>
        <v>4672.9954206784005</v>
      </c>
      <c r="E148" s="22">
        <f t="shared" ca="1" si="14"/>
        <v>98.101373796479763</v>
      </c>
      <c r="F148" s="21">
        <f t="shared" ca="1" si="15"/>
        <v>0</v>
      </c>
      <c r="G148" s="21">
        <f t="shared" ca="1" si="17"/>
        <v>4574.894046881921</v>
      </c>
    </row>
    <row r="149" spans="1:7" hidden="1">
      <c r="A149" s="8">
        <v>133</v>
      </c>
      <c r="B149" s="20">
        <f t="shared" ca="1" si="12"/>
        <v>95.131510019690992</v>
      </c>
      <c r="C149" s="20">
        <f t="shared" ca="1" si="13"/>
        <v>95.131510019690992</v>
      </c>
      <c r="D149" s="21">
        <f t="shared" ca="1" si="16"/>
        <v>4756.5755009845498</v>
      </c>
      <c r="E149" s="22">
        <f t="shared" ca="1" si="14"/>
        <v>73.027349704635114</v>
      </c>
      <c r="F149" s="21">
        <f t="shared" ca="1" si="15"/>
        <v>0</v>
      </c>
      <c r="G149" s="21">
        <f t="shared" ca="1" si="17"/>
        <v>4683.5481512799142</v>
      </c>
    </row>
    <row r="150" spans="1:7" hidden="1">
      <c r="A150" s="8">
        <v>134</v>
      </c>
      <c r="B150" s="20">
        <f t="shared" ca="1" si="12"/>
        <v>95.475570444786939</v>
      </c>
      <c r="C150" s="20">
        <f t="shared" ca="1" si="13"/>
        <v>95.475570444786939</v>
      </c>
      <c r="D150" s="21">
        <f t="shared" ca="1" si="16"/>
        <v>4773.7785222393468</v>
      </c>
      <c r="E150" s="22">
        <f t="shared" ca="1" si="14"/>
        <v>67.866443328195913</v>
      </c>
      <c r="F150" s="21">
        <f t="shared" ca="1" si="15"/>
        <v>0</v>
      </c>
      <c r="G150" s="21">
        <f t="shared" ca="1" si="17"/>
        <v>4705.9120789111512</v>
      </c>
    </row>
    <row r="151" spans="1:7" hidden="1">
      <c r="A151" s="8">
        <v>135</v>
      </c>
      <c r="B151" s="20">
        <f t="shared" ca="1" si="12"/>
        <v>89.16154082900411</v>
      </c>
      <c r="C151" s="20">
        <f t="shared" ca="1" si="13"/>
        <v>89.16154082900411</v>
      </c>
      <c r="D151" s="21">
        <f t="shared" ca="1" si="16"/>
        <v>4458.0770414502058</v>
      </c>
      <c r="E151" s="22">
        <f t="shared" ca="1" si="14"/>
        <v>162.57688756493835</v>
      </c>
      <c r="F151" s="21">
        <f t="shared" ca="1" si="15"/>
        <v>0</v>
      </c>
      <c r="G151" s="21">
        <f t="shared" ca="1" si="17"/>
        <v>4295.5001538852675</v>
      </c>
    </row>
    <row r="152" spans="1:7" hidden="1">
      <c r="A152" s="8">
        <v>136</v>
      </c>
      <c r="B152" s="20">
        <f t="shared" ca="1" si="12"/>
        <v>57.676599548682326</v>
      </c>
      <c r="C152" s="20">
        <f t="shared" ca="1" si="13"/>
        <v>57.676599548682326</v>
      </c>
      <c r="D152" s="21">
        <f t="shared" ca="1" si="16"/>
        <v>2883.8299774341162</v>
      </c>
      <c r="E152" s="22">
        <f t="shared" ca="1" si="14"/>
        <v>634.85100676976515</v>
      </c>
      <c r="F152" s="21">
        <f t="shared" ca="1" si="15"/>
        <v>0</v>
      </c>
      <c r="G152" s="21">
        <f t="shared" ca="1" si="17"/>
        <v>2248.978970664351</v>
      </c>
    </row>
    <row r="153" spans="1:7" hidden="1">
      <c r="A153" s="8">
        <v>137</v>
      </c>
      <c r="B153" s="20">
        <f t="shared" ca="1" si="12"/>
        <v>100.8563325597032</v>
      </c>
      <c r="C153" s="20">
        <f t="shared" ca="1" si="13"/>
        <v>100</v>
      </c>
      <c r="D153" s="21">
        <f t="shared" ca="1" si="16"/>
        <v>5000</v>
      </c>
      <c r="E153" s="22">
        <f t="shared" ca="1" si="14"/>
        <v>0</v>
      </c>
      <c r="F153" s="21">
        <f t="shared" ca="1" si="15"/>
        <v>25.689976791096143</v>
      </c>
      <c r="G153" s="21">
        <f t="shared" ca="1" si="17"/>
        <v>4974.3100232089037</v>
      </c>
    </row>
    <row r="154" spans="1:7" hidden="1">
      <c r="A154" s="8">
        <v>138</v>
      </c>
      <c r="B154" s="20">
        <f t="shared" ca="1" si="12"/>
        <v>132.87871538295434</v>
      </c>
      <c r="C154" s="20">
        <f t="shared" ca="1" si="13"/>
        <v>100</v>
      </c>
      <c r="D154" s="21">
        <f t="shared" ca="1" si="16"/>
        <v>5000</v>
      </c>
      <c r="E154" s="22">
        <f t="shared" ca="1" si="14"/>
        <v>0</v>
      </c>
      <c r="F154" s="21">
        <f t="shared" ca="1" si="15"/>
        <v>986.3614614886302</v>
      </c>
      <c r="G154" s="21">
        <f t="shared" ca="1" si="17"/>
        <v>4013.6385385113699</v>
      </c>
    </row>
    <row r="155" spans="1:7" hidden="1">
      <c r="A155" s="8">
        <v>139</v>
      </c>
      <c r="B155" s="20">
        <f t="shared" ca="1" si="12"/>
        <v>107.55260938217657</v>
      </c>
      <c r="C155" s="20">
        <f t="shared" ca="1" si="13"/>
        <v>100</v>
      </c>
      <c r="D155" s="21">
        <f t="shared" ca="1" si="16"/>
        <v>5000</v>
      </c>
      <c r="E155" s="22">
        <f t="shared" ca="1" si="14"/>
        <v>0</v>
      </c>
      <c r="F155" s="21">
        <f t="shared" ca="1" si="15"/>
        <v>226.5782814652971</v>
      </c>
      <c r="G155" s="21">
        <f t="shared" ca="1" si="17"/>
        <v>4773.4217185347024</v>
      </c>
    </row>
    <row r="156" spans="1:7" hidden="1">
      <c r="A156" s="8">
        <v>140</v>
      </c>
      <c r="B156" s="20">
        <f t="shared" ca="1" si="12"/>
        <v>123.31940899045064</v>
      </c>
      <c r="C156" s="20">
        <f t="shared" ca="1" si="13"/>
        <v>100</v>
      </c>
      <c r="D156" s="21">
        <f t="shared" ca="1" si="16"/>
        <v>5000</v>
      </c>
      <c r="E156" s="22">
        <f t="shared" ca="1" si="14"/>
        <v>0</v>
      </c>
      <c r="F156" s="21">
        <f t="shared" ca="1" si="15"/>
        <v>699.58226971351917</v>
      </c>
      <c r="G156" s="21">
        <f t="shared" ca="1" si="17"/>
        <v>4300.4177302864809</v>
      </c>
    </row>
    <row r="157" spans="1:7" hidden="1">
      <c r="A157" s="8">
        <v>141</v>
      </c>
      <c r="B157" s="20">
        <f t="shared" ca="1" si="12"/>
        <v>94.203227852523327</v>
      </c>
      <c r="C157" s="20">
        <f t="shared" ca="1" si="13"/>
        <v>94.203227852523327</v>
      </c>
      <c r="D157" s="21">
        <f t="shared" ca="1" si="16"/>
        <v>4710.1613926261662</v>
      </c>
      <c r="E157" s="22">
        <f t="shared" ca="1" si="14"/>
        <v>86.9515822121501</v>
      </c>
      <c r="F157" s="21">
        <f t="shared" ca="1" si="15"/>
        <v>0</v>
      </c>
      <c r="G157" s="21">
        <f t="shared" ca="1" si="17"/>
        <v>4623.2098104140159</v>
      </c>
    </row>
    <row r="158" spans="1:7" hidden="1">
      <c r="A158" s="8">
        <v>142</v>
      </c>
      <c r="B158" s="20">
        <f t="shared" ca="1" si="12"/>
        <v>100.86816096771361</v>
      </c>
      <c r="C158" s="20">
        <f t="shared" ca="1" si="13"/>
        <v>100</v>
      </c>
      <c r="D158" s="21">
        <f t="shared" ca="1" si="16"/>
        <v>5000</v>
      </c>
      <c r="E158" s="22">
        <f t="shared" ca="1" si="14"/>
        <v>0</v>
      </c>
      <c r="F158" s="21">
        <f t="shared" ca="1" si="15"/>
        <v>26.044829031408199</v>
      </c>
      <c r="G158" s="21">
        <f t="shared" ca="1" si="17"/>
        <v>4973.955170968592</v>
      </c>
    </row>
    <row r="159" spans="1:7" hidden="1">
      <c r="A159" s="8">
        <v>143</v>
      </c>
      <c r="B159" s="20">
        <f t="shared" ca="1" si="12"/>
        <v>127.87809985910697</v>
      </c>
      <c r="C159" s="20">
        <f t="shared" ca="1" si="13"/>
        <v>100</v>
      </c>
      <c r="D159" s="21">
        <f t="shared" ca="1" si="16"/>
        <v>5000</v>
      </c>
      <c r="E159" s="22">
        <f t="shared" ca="1" si="14"/>
        <v>0</v>
      </c>
      <c r="F159" s="21">
        <f t="shared" ca="1" si="15"/>
        <v>836.34299577320905</v>
      </c>
      <c r="G159" s="21">
        <f t="shared" ca="1" si="17"/>
        <v>4163.6570042267913</v>
      </c>
    </row>
    <row r="160" spans="1:7" hidden="1">
      <c r="A160" s="8">
        <v>144</v>
      </c>
      <c r="B160" s="20">
        <f t="shared" ca="1" si="12"/>
        <v>71.666954604851298</v>
      </c>
      <c r="C160" s="20">
        <f t="shared" ca="1" si="13"/>
        <v>71.666954604851298</v>
      </c>
      <c r="D160" s="21">
        <f t="shared" ca="1" si="16"/>
        <v>3583.3477302425649</v>
      </c>
      <c r="E160" s="22">
        <f t="shared" ca="1" si="14"/>
        <v>424.99568092723052</v>
      </c>
      <c r="F160" s="21">
        <f t="shared" ca="1" si="15"/>
        <v>0</v>
      </c>
      <c r="G160" s="21">
        <f t="shared" ca="1" si="17"/>
        <v>3158.3520493153346</v>
      </c>
    </row>
    <row r="161" spans="1:7" hidden="1">
      <c r="A161" s="8">
        <v>145</v>
      </c>
      <c r="B161" s="20">
        <f t="shared" ca="1" si="12"/>
        <v>98.481297239126008</v>
      </c>
      <c r="C161" s="20">
        <f t="shared" ca="1" si="13"/>
        <v>98.481297239126008</v>
      </c>
      <c r="D161" s="21">
        <f t="shared" ca="1" si="16"/>
        <v>4924.0648619563008</v>
      </c>
      <c r="E161" s="22">
        <f t="shared" ca="1" si="14"/>
        <v>22.780541413109887</v>
      </c>
      <c r="F161" s="21">
        <f t="shared" ca="1" si="15"/>
        <v>0</v>
      </c>
      <c r="G161" s="21">
        <f t="shared" ca="1" si="17"/>
        <v>4901.2843205431909</v>
      </c>
    </row>
    <row r="162" spans="1:7" hidden="1">
      <c r="A162" s="8">
        <v>146</v>
      </c>
      <c r="B162" s="20">
        <f t="shared" ca="1" si="12"/>
        <v>66.437358787510476</v>
      </c>
      <c r="C162" s="20">
        <f t="shared" ca="1" si="13"/>
        <v>66.437358787510476</v>
      </c>
      <c r="D162" s="21">
        <f t="shared" ca="1" si="16"/>
        <v>3321.8679393755237</v>
      </c>
      <c r="E162" s="22">
        <f t="shared" ca="1" si="14"/>
        <v>503.43961818734283</v>
      </c>
      <c r="F162" s="21">
        <f t="shared" ca="1" si="15"/>
        <v>0</v>
      </c>
      <c r="G162" s="21">
        <f t="shared" ca="1" si="17"/>
        <v>2818.4283211881811</v>
      </c>
    </row>
    <row r="163" spans="1:7" hidden="1">
      <c r="A163" s="8">
        <v>147</v>
      </c>
      <c r="B163" s="20">
        <f t="shared" ca="1" si="12"/>
        <v>89.148049460013794</v>
      </c>
      <c r="C163" s="20">
        <f t="shared" ca="1" si="13"/>
        <v>89.148049460013794</v>
      </c>
      <c r="D163" s="21">
        <f t="shared" ca="1" si="16"/>
        <v>4457.4024730006895</v>
      </c>
      <c r="E163" s="22">
        <f t="shared" ca="1" si="14"/>
        <v>162.77925809979308</v>
      </c>
      <c r="F163" s="21">
        <f t="shared" ca="1" si="15"/>
        <v>0</v>
      </c>
      <c r="G163" s="21">
        <f t="shared" ca="1" si="17"/>
        <v>4294.6232149008965</v>
      </c>
    </row>
    <row r="164" spans="1:7" hidden="1">
      <c r="A164" s="8">
        <v>148</v>
      </c>
      <c r="B164" s="20">
        <f t="shared" ca="1" si="12"/>
        <v>86.609725311444393</v>
      </c>
      <c r="C164" s="20">
        <f t="shared" ca="1" si="13"/>
        <v>86.609725311444393</v>
      </c>
      <c r="D164" s="21">
        <f t="shared" ca="1" si="16"/>
        <v>4330.48626557222</v>
      </c>
      <c r="E164" s="22">
        <f t="shared" ca="1" si="14"/>
        <v>200.85412032833409</v>
      </c>
      <c r="F164" s="21">
        <f t="shared" ca="1" si="15"/>
        <v>0</v>
      </c>
      <c r="G164" s="21">
        <f t="shared" ca="1" si="17"/>
        <v>4129.632145243886</v>
      </c>
    </row>
    <row r="165" spans="1:7" hidden="1">
      <c r="A165" s="8">
        <v>149</v>
      </c>
      <c r="B165" s="20">
        <f t="shared" ca="1" si="12"/>
        <v>141.15203765799143</v>
      </c>
      <c r="C165" s="20">
        <f t="shared" ca="1" si="13"/>
        <v>100</v>
      </c>
      <c r="D165" s="21">
        <f t="shared" ca="1" si="16"/>
        <v>5000</v>
      </c>
      <c r="E165" s="22">
        <f t="shared" ca="1" si="14"/>
        <v>0</v>
      </c>
      <c r="F165" s="21">
        <f t="shared" ca="1" si="15"/>
        <v>1234.5611297397429</v>
      </c>
      <c r="G165" s="21">
        <f t="shared" ca="1" si="17"/>
        <v>3765.4388702602573</v>
      </c>
    </row>
    <row r="166" spans="1:7" hidden="1">
      <c r="A166" s="8">
        <v>150</v>
      </c>
      <c r="B166" s="20">
        <f t="shared" ca="1" si="12"/>
        <v>124.67779957452126</v>
      </c>
      <c r="C166" s="20">
        <f t="shared" ca="1" si="13"/>
        <v>100</v>
      </c>
      <c r="D166" s="21">
        <f t="shared" ca="1" si="16"/>
        <v>5000</v>
      </c>
      <c r="E166" s="22">
        <f t="shared" ca="1" si="14"/>
        <v>0</v>
      </c>
      <c r="F166" s="21">
        <f t="shared" ca="1" si="15"/>
        <v>740.33398723563778</v>
      </c>
      <c r="G166" s="21">
        <f t="shared" ca="1" si="17"/>
        <v>4259.6660127643627</v>
      </c>
    </row>
    <row r="167" spans="1:7" hidden="1">
      <c r="A167" s="8">
        <v>151</v>
      </c>
      <c r="B167" s="20">
        <f t="shared" ca="1" si="12"/>
        <v>89.397070044952216</v>
      </c>
      <c r="C167" s="20">
        <f t="shared" ca="1" si="13"/>
        <v>89.397070044952216</v>
      </c>
      <c r="D167" s="21">
        <f t="shared" ca="1" si="16"/>
        <v>4469.8535022476108</v>
      </c>
      <c r="E167" s="22">
        <f t="shared" ca="1" si="14"/>
        <v>159.04394932571677</v>
      </c>
      <c r="F167" s="21">
        <f t="shared" ca="1" si="15"/>
        <v>0</v>
      </c>
      <c r="G167" s="21">
        <f t="shared" ca="1" si="17"/>
        <v>4310.8095529218936</v>
      </c>
    </row>
    <row r="168" spans="1:7" hidden="1">
      <c r="A168" s="8">
        <v>152</v>
      </c>
      <c r="B168" s="20">
        <f t="shared" ca="1" si="12"/>
        <v>84.020063966112332</v>
      </c>
      <c r="C168" s="20">
        <f t="shared" ca="1" si="13"/>
        <v>84.020063966112332</v>
      </c>
      <c r="D168" s="21">
        <f t="shared" ca="1" si="16"/>
        <v>4201.0031983056169</v>
      </c>
      <c r="E168" s="22">
        <f t="shared" ca="1" si="14"/>
        <v>239.69904050831502</v>
      </c>
      <c r="F168" s="21">
        <f t="shared" ca="1" si="15"/>
        <v>0</v>
      </c>
      <c r="G168" s="21">
        <f t="shared" ca="1" si="17"/>
        <v>3961.3041577973017</v>
      </c>
    </row>
    <row r="169" spans="1:7" hidden="1">
      <c r="A169" s="8">
        <v>153</v>
      </c>
      <c r="B169" s="20">
        <f t="shared" ca="1" si="12"/>
        <v>63.817696358225959</v>
      </c>
      <c r="C169" s="20">
        <f t="shared" ca="1" si="13"/>
        <v>63.817696358225959</v>
      </c>
      <c r="D169" s="21">
        <f t="shared" ca="1" si="16"/>
        <v>3190.8848179112979</v>
      </c>
      <c r="E169" s="22">
        <f t="shared" ca="1" si="14"/>
        <v>542.73455462661059</v>
      </c>
      <c r="F169" s="21">
        <f t="shared" ca="1" si="15"/>
        <v>0</v>
      </c>
      <c r="G169" s="21">
        <f t="shared" ca="1" si="17"/>
        <v>2648.1502632846873</v>
      </c>
    </row>
    <row r="170" spans="1:7" hidden="1">
      <c r="A170" s="8">
        <v>154</v>
      </c>
      <c r="B170" s="20">
        <f t="shared" ca="1" si="12"/>
        <v>88.827649152151935</v>
      </c>
      <c r="C170" s="20">
        <f t="shared" ca="1" si="13"/>
        <v>88.827649152151935</v>
      </c>
      <c r="D170" s="21">
        <f t="shared" ca="1" si="16"/>
        <v>4441.3824576075967</v>
      </c>
      <c r="E170" s="22">
        <f t="shared" ca="1" si="14"/>
        <v>167.58526271772098</v>
      </c>
      <c r="F170" s="21">
        <f t="shared" ca="1" si="15"/>
        <v>0</v>
      </c>
      <c r="G170" s="21">
        <f t="shared" ca="1" si="17"/>
        <v>4273.7971948898758</v>
      </c>
    </row>
    <row r="171" spans="1:7" hidden="1">
      <c r="A171" s="8">
        <v>155</v>
      </c>
      <c r="B171" s="20">
        <f t="shared" ca="1" si="12"/>
        <v>97.640161977264668</v>
      </c>
      <c r="C171" s="20">
        <f t="shared" ca="1" si="13"/>
        <v>97.640161977264668</v>
      </c>
      <c r="D171" s="21">
        <f t="shared" ca="1" si="16"/>
        <v>4882.0080988632335</v>
      </c>
      <c r="E171" s="22">
        <f t="shared" ca="1" si="14"/>
        <v>35.397570341029976</v>
      </c>
      <c r="F171" s="21">
        <f t="shared" ca="1" si="15"/>
        <v>0</v>
      </c>
      <c r="G171" s="21">
        <f t="shared" ca="1" si="17"/>
        <v>4846.6105285222038</v>
      </c>
    </row>
    <row r="172" spans="1:7" hidden="1">
      <c r="A172" s="8">
        <v>156</v>
      </c>
      <c r="B172" s="20">
        <f t="shared" ca="1" si="12"/>
        <v>132.13373531941778</v>
      </c>
      <c r="C172" s="20">
        <f t="shared" ca="1" si="13"/>
        <v>100</v>
      </c>
      <c r="D172" s="21">
        <f t="shared" ca="1" si="16"/>
        <v>5000</v>
      </c>
      <c r="E172" s="22">
        <f t="shared" ca="1" si="14"/>
        <v>0</v>
      </c>
      <c r="F172" s="21">
        <f t="shared" ca="1" si="15"/>
        <v>964.01205958253342</v>
      </c>
      <c r="G172" s="21">
        <f t="shared" ca="1" si="17"/>
        <v>4035.9879404174667</v>
      </c>
    </row>
    <row r="173" spans="1:7" hidden="1">
      <c r="A173" s="8">
        <v>157</v>
      </c>
      <c r="B173" s="20">
        <f t="shared" ca="1" si="12"/>
        <v>113.73797180665731</v>
      </c>
      <c r="C173" s="20">
        <f t="shared" ca="1" si="13"/>
        <v>100</v>
      </c>
      <c r="D173" s="21">
        <f t="shared" ca="1" si="16"/>
        <v>5000</v>
      </c>
      <c r="E173" s="22">
        <f t="shared" ca="1" si="14"/>
        <v>0</v>
      </c>
      <c r="F173" s="21">
        <f t="shared" ca="1" si="15"/>
        <v>412.13915419971943</v>
      </c>
      <c r="G173" s="21">
        <f t="shared" ca="1" si="17"/>
        <v>4587.8608458002809</v>
      </c>
    </row>
    <row r="174" spans="1:7" hidden="1">
      <c r="A174" s="8">
        <v>158</v>
      </c>
      <c r="B174" s="20">
        <f t="shared" ca="1" si="12"/>
        <v>76.446482731731152</v>
      </c>
      <c r="C174" s="20">
        <f t="shared" ca="1" si="13"/>
        <v>76.446482731731152</v>
      </c>
      <c r="D174" s="21">
        <f t="shared" ca="1" si="16"/>
        <v>3822.3241365865574</v>
      </c>
      <c r="E174" s="22">
        <f t="shared" ca="1" si="14"/>
        <v>353.30275902403275</v>
      </c>
      <c r="F174" s="21">
        <f t="shared" ca="1" si="15"/>
        <v>0</v>
      </c>
      <c r="G174" s="21">
        <f t="shared" ca="1" si="17"/>
        <v>3469.0213775625248</v>
      </c>
    </row>
    <row r="175" spans="1:7" hidden="1">
      <c r="A175" s="8">
        <v>159</v>
      </c>
      <c r="B175" s="20">
        <f t="shared" ca="1" si="12"/>
        <v>120.26280322670257</v>
      </c>
      <c r="C175" s="20">
        <f t="shared" ca="1" si="13"/>
        <v>100</v>
      </c>
      <c r="D175" s="21">
        <f t="shared" ca="1" si="16"/>
        <v>5000</v>
      </c>
      <c r="E175" s="22">
        <f t="shared" ca="1" si="14"/>
        <v>0</v>
      </c>
      <c r="F175" s="21">
        <f t="shared" ca="1" si="15"/>
        <v>607.88409680107725</v>
      </c>
      <c r="G175" s="21">
        <f t="shared" ca="1" si="17"/>
        <v>4392.1159031989228</v>
      </c>
    </row>
    <row r="176" spans="1:7" hidden="1">
      <c r="A176" s="8">
        <v>160</v>
      </c>
      <c r="B176" s="20">
        <f t="shared" ca="1" si="12"/>
        <v>112.21242610188935</v>
      </c>
      <c r="C176" s="20">
        <f t="shared" ca="1" si="13"/>
        <v>100</v>
      </c>
      <c r="D176" s="21">
        <f t="shared" ca="1" si="16"/>
        <v>5000</v>
      </c>
      <c r="E176" s="22">
        <f t="shared" ca="1" si="14"/>
        <v>0</v>
      </c>
      <c r="F176" s="21">
        <f t="shared" ca="1" si="15"/>
        <v>366.37278305668048</v>
      </c>
      <c r="G176" s="21">
        <f t="shared" ca="1" si="17"/>
        <v>4633.6272169433196</v>
      </c>
    </row>
    <row r="177" spans="1:7" hidden="1">
      <c r="A177" s="8">
        <v>161</v>
      </c>
      <c r="B177" s="20">
        <f t="shared" ca="1" si="12"/>
        <v>103.79891827849988</v>
      </c>
      <c r="C177" s="20">
        <f t="shared" ca="1" si="13"/>
        <v>100</v>
      </c>
      <c r="D177" s="21">
        <f t="shared" ca="1" si="16"/>
        <v>5000</v>
      </c>
      <c r="E177" s="22">
        <f t="shared" ca="1" si="14"/>
        <v>0</v>
      </c>
      <c r="F177" s="21">
        <f t="shared" ca="1" si="15"/>
        <v>113.9675483549965</v>
      </c>
      <c r="G177" s="21">
        <f t="shared" ca="1" si="17"/>
        <v>4886.0324516450037</v>
      </c>
    </row>
    <row r="178" spans="1:7" hidden="1">
      <c r="A178" s="8">
        <v>162</v>
      </c>
      <c r="B178" s="20">
        <f t="shared" ca="1" si="12"/>
        <v>77.524740848873492</v>
      </c>
      <c r="C178" s="20">
        <f t="shared" ca="1" si="13"/>
        <v>77.524740848873492</v>
      </c>
      <c r="D178" s="21">
        <f t="shared" ca="1" si="16"/>
        <v>3876.2370424436745</v>
      </c>
      <c r="E178" s="22">
        <f t="shared" ca="1" si="14"/>
        <v>337.12888726689761</v>
      </c>
      <c r="F178" s="21">
        <f t="shared" ca="1" si="15"/>
        <v>0</v>
      </c>
      <c r="G178" s="21">
        <f t="shared" ca="1" si="17"/>
        <v>3539.108155176777</v>
      </c>
    </row>
    <row r="179" spans="1:7" hidden="1">
      <c r="A179" s="8">
        <v>163</v>
      </c>
      <c r="B179" s="20">
        <f t="shared" ca="1" si="12"/>
        <v>106.2177814849606</v>
      </c>
      <c r="C179" s="20">
        <f t="shared" ca="1" si="13"/>
        <v>100</v>
      </c>
      <c r="D179" s="21">
        <f t="shared" ca="1" si="16"/>
        <v>5000</v>
      </c>
      <c r="E179" s="22">
        <f t="shared" ca="1" si="14"/>
        <v>0</v>
      </c>
      <c r="F179" s="21">
        <f t="shared" ca="1" si="15"/>
        <v>186.5334445488179</v>
      </c>
      <c r="G179" s="21">
        <f t="shared" ca="1" si="17"/>
        <v>4813.4665554511821</v>
      </c>
    </row>
    <row r="180" spans="1:7" hidden="1">
      <c r="A180" s="8">
        <v>164</v>
      </c>
      <c r="B180" s="20">
        <f t="shared" ca="1" si="12"/>
        <v>89.244601146072483</v>
      </c>
      <c r="C180" s="20">
        <f t="shared" ca="1" si="13"/>
        <v>89.244601146072483</v>
      </c>
      <c r="D180" s="21">
        <f t="shared" ca="1" si="16"/>
        <v>4462.2300573036246</v>
      </c>
      <c r="E180" s="22">
        <f t="shared" ca="1" si="14"/>
        <v>161.33098280891275</v>
      </c>
      <c r="F180" s="21">
        <f t="shared" ca="1" si="15"/>
        <v>0</v>
      </c>
      <c r="G180" s="21">
        <f t="shared" ca="1" si="17"/>
        <v>4300.8990744947114</v>
      </c>
    </row>
    <row r="181" spans="1:7" hidden="1">
      <c r="A181" s="8">
        <v>165</v>
      </c>
      <c r="B181" s="20">
        <f t="shared" ca="1" si="12"/>
        <v>134.9025125174052</v>
      </c>
      <c r="C181" s="20">
        <f t="shared" ca="1" si="13"/>
        <v>100</v>
      </c>
      <c r="D181" s="21">
        <f t="shared" ca="1" si="16"/>
        <v>5000</v>
      </c>
      <c r="E181" s="22">
        <f t="shared" ca="1" si="14"/>
        <v>0</v>
      </c>
      <c r="F181" s="21">
        <f t="shared" ca="1" si="15"/>
        <v>1047.075375522156</v>
      </c>
      <c r="G181" s="21">
        <f t="shared" ca="1" si="17"/>
        <v>3952.9246244778442</v>
      </c>
    </row>
    <row r="182" spans="1:7" hidden="1">
      <c r="A182" s="8">
        <v>166</v>
      </c>
      <c r="B182" s="20">
        <f t="shared" ca="1" si="12"/>
        <v>57.710763911686485</v>
      </c>
      <c r="C182" s="20">
        <f t="shared" ca="1" si="13"/>
        <v>57.710763911686485</v>
      </c>
      <c r="D182" s="21">
        <f t="shared" ca="1" si="16"/>
        <v>2885.5381955843241</v>
      </c>
      <c r="E182" s="22">
        <f t="shared" ca="1" si="14"/>
        <v>634.33854132470276</v>
      </c>
      <c r="F182" s="21">
        <f t="shared" ca="1" si="15"/>
        <v>0</v>
      </c>
      <c r="G182" s="21">
        <f t="shared" ca="1" si="17"/>
        <v>2251.1996542596212</v>
      </c>
    </row>
    <row r="183" spans="1:7" hidden="1">
      <c r="A183" s="8">
        <v>167</v>
      </c>
      <c r="B183" s="20">
        <f t="shared" ca="1" si="12"/>
        <v>96.599733859405291</v>
      </c>
      <c r="C183" s="20">
        <f t="shared" ca="1" si="13"/>
        <v>96.599733859405291</v>
      </c>
      <c r="D183" s="21">
        <f t="shared" ca="1" si="16"/>
        <v>4829.9866929702648</v>
      </c>
      <c r="E183" s="22">
        <f t="shared" ca="1" si="14"/>
        <v>51.003992108920642</v>
      </c>
      <c r="F183" s="21">
        <f t="shared" ca="1" si="15"/>
        <v>0</v>
      </c>
      <c r="G183" s="21">
        <f t="shared" ca="1" si="17"/>
        <v>4778.9827008613438</v>
      </c>
    </row>
    <row r="184" spans="1:7" hidden="1">
      <c r="A184" s="8">
        <v>168</v>
      </c>
      <c r="B184" s="20">
        <f t="shared" ca="1" si="12"/>
        <v>118.38887521630018</v>
      </c>
      <c r="C184" s="20">
        <f t="shared" ca="1" si="13"/>
        <v>100</v>
      </c>
      <c r="D184" s="21">
        <f t="shared" ca="1" si="16"/>
        <v>5000</v>
      </c>
      <c r="E184" s="22">
        <f t="shared" ca="1" si="14"/>
        <v>0</v>
      </c>
      <c r="F184" s="21">
        <f t="shared" ca="1" si="15"/>
        <v>551.66625648900538</v>
      </c>
      <c r="G184" s="21">
        <f t="shared" ca="1" si="17"/>
        <v>4448.3337435109943</v>
      </c>
    </row>
    <row r="185" spans="1:7" hidden="1">
      <c r="A185" s="8">
        <v>169</v>
      </c>
      <c r="B185" s="20">
        <f t="shared" ca="1" si="12"/>
        <v>78.024213088875996</v>
      </c>
      <c r="C185" s="20">
        <f t="shared" ca="1" si="13"/>
        <v>78.024213088875996</v>
      </c>
      <c r="D185" s="21">
        <f t="shared" ca="1" si="16"/>
        <v>3901.2106544437997</v>
      </c>
      <c r="E185" s="22">
        <f t="shared" ca="1" si="14"/>
        <v>329.63680366686003</v>
      </c>
      <c r="F185" s="21">
        <f t="shared" ca="1" si="15"/>
        <v>0</v>
      </c>
      <c r="G185" s="21">
        <f t="shared" ca="1" si="17"/>
        <v>3571.5738507769397</v>
      </c>
    </row>
    <row r="186" spans="1:7" hidden="1">
      <c r="A186" s="8">
        <v>170</v>
      </c>
      <c r="B186" s="20">
        <f t="shared" ca="1" si="12"/>
        <v>70.368490948137818</v>
      </c>
      <c r="C186" s="20">
        <f t="shared" ca="1" si="13"/>
        <v>70.368490948137818</v>
      </c>
      <c r="D186" s="21">
        <f t="shared" ca="1" si="16"/>
        <v>3518.4245474068907</v>
      </c>
      <c r="E186" s="22">
        <f t="shared" ca="1" si="14"/>
        <v>444.47263577793274</v>
      </c>
      <c r="F186" s="21">
        <f t="shared" ca="1" si="15"/>
        <v>0</v>
      </c>
      <c r="G186" s="21">
        <f t="shared" ca="1" si="17"/>
        <v>3073.951911628958</v>
      </c>
    </row>
    <row r="187" spans="1:7" hidden="1">
      <c r="A187" s="8">
        <v>171</v>
      </c>
      <c r="B187" s="20">
        <f t="shared" ca="1" si="12"/>
        <v>103.04030603606778</v>
      </c>
      <c r="C187" s="20">
        <f t="shared" ca="1" si="13"/>
        <v>100</v>
      </c>
      <c r="D187" s="21">
        <f t="shared" ca="1" si="16"/>
        <v>5000</v>
      </c>
      <c r="E187" s="22">
        <f t="shared" ca="1" si="14"/>
        <v>0</v>
      </c>
      <c r="F187" s="21">
        <f t="shared" ca="1" si="15"/>
        <v>91.209181082033268</v>
      </c>
      <c r="G187" s="21">
        <f t="shared" ca="1" si="17"/>
        <v>4908.790818917967</v>
      </c>
    </row>
    <row r="188" spans="1:7" hidden="1">
      <c r="A188" s="8">
        <v>172</v>
      </c>
      <c r="B188" s="20">
        <f t="shared" ca="1" si="12"/>
        <v>93.35469457693921</v>
      </c>
      <c r="C188" s="20">
        <f t="shared" ca="1" si="13"/>
        <v>93.35469457693921</v>
      </c>
      <c r="D188" s="21">
        <f t="shared" ca="1" si="16"/>
        <v>4667.7347288469609</v>
      </c>
      <c r="E188" s="22">
        <f t="shared" ca="1" si="14"/>
        <v>99.679581345911856</v>
      </c>
      <c r="F188" s="21">
        <f t="shared" ca="1" si="15"/>
        <v>0</v>
      </c>
      <c r="G188" s="21">
        <f t="shared" ca="1" si="17"/>
        <v>4568.0551475010489</v>
      </c>
    </row>
    <row r="189" spans="1:7" hidden="1">
      <c r="A189" s="8">
        <v>173</v>
      </c>
      <c r="B189" s="20">
        <f t="shared" ca="1" si="12"/>
        <v>111.18062514408466</v>
      </c>
      <c r="C189" s="20">
        <f t="shared" ca="1" si="13"/>
        <v>100</v>
      </c>
      <c r="D189" s="21">
        <f t="shared" ca="1" si="16"/>
        <v>5000</v>
      </c>
      <c r="E189" s="22">
        <f t="shared" ca="1" si="14"/>
        <v>0</v>
      </c>
      <c r="F189" s="21">
        <f t="shared" ca="1" si="15"/>
        <v>335.41875432253971</v>
      </c>
      <c r="G189" s="21">
        <f t="shared" ca="1" si="17"/>
        <v>4664.5812456774602</v>
      </c>
    </row>
    <row r="190" spans="1:7" hidden="1">
      <c r="A190" s="8">
        <v>174</v>
      </c>
      <c r="B190" s="20">
        <f t="shared" ca="1" si="12"/>
        <v>107.25539475479877</v>
      </c>
      <c r="C190" s="20">
        <f t="shared" ca="1" si="13"/>
        <v>100</v>
      </c>
      <c r="D190" s="21">
        <f t="shared" ca="1" si="16"/>
        <v>5000</v>
      </c>
      <c r="E190" s="22">
        <f t="shared" ca="1" si="14"/>
        <v>0</v>
      </c>
      <c r="F190" s="21">
        <f t="shared" ca="1" si="15"/>
        <v>217.66184264396315</v>
      </c>
      <c r="G190" s="21">
        <f t="shared" ca="1" si="17"/>
        <v>4782.3381573560364</v>
      </c>
    </row>
    <row r="191" spans="1:7" hidden="1">
      <c r="A191" s="8">
        <v>175</v>
      </c>
      <c r="B191" s="20">
        <f t="shared" ca="1" si="12"/>
        <v>105.73944339446805</v>
      </c>
      <c r="C191" s="20">
        <f t="shared" ca="1" si="13"/>
        <v>100</v>
      </c>
      <c r="D191" s="21">
        <f t="shared" ca="1" si="16"/>
        <v>5000</v>
      </c>
      <c r="E191" s="22">
        <f t="shared" ca="1" si="14"/>
        <v>0</v>
      </c>
      <c r="F191" s="21">
        <f t="shared" ca="1" si="15"/>
        <v>172.18330183404163</v>
      </c>
      <c r="G191" s="21">
        <f t="shared" ca="1" si="17"/>
        <v>4827.8166981659588</v>
      </c>
    </row>
    <row r="192" spans="1:7" hidden="1">
      <c r="A192" s="8">
        <v>176</v>
      </c>
      <c r="B192" s="20">
        <f t="shared" ca="1" si="12"/>
        <v>91.36957965704282</v>
      </c>
      <c r="C192" s="20">
        <f t="shared" ca="1" si="13"/>
        <v>91.36957965704282</v>
      </c>
      <c r="D192" s="21">
        <f t="shared" ca="1" si="16"/>
        <v>4568.4789828521407</v>
      </c>
      <c r="E192" s="22">
        <f t="shared" ca="1" si="14"/>
        <v>129.45630514435771</v>
      </c>
      <c r="F192" s="21">
        <f t="shared" ca="1" si="15"/>
        <v>0</v>
      </c>
      <c r="G192" s="21">
        <f t="shared" ca="1" si="17"/>
        <v>4439.0226777077833</v>
      </c>
    </row>
    <row r="193" spans="1:7" hidden="1">
      <c r="A193" s="8">
        <v>177</v>
      </c>
      <c r="B193" s="20">
        <f t="shared" ca="1" si="12"/>
        <v>54.208206548267583</v>
      </c>
      <c r="C193" s="20">
        <f t="shared" ca="1" si="13"/>
        <v>54.208206548267583</v>
      </c>
      <c r="D193" s="21">
        <f t="shared" ca="1" si="16"/>
        <v>2710.410327413379</v>
      </c>
      <c r="E193" s="22">
        <f t="shared" ca="1" si="14"/>
        <v>686.8769017759862</v>
      </c>
      <c r="F193" s="21">
        <f t="shared" ca="1" si="15"/>
        <v>0</v>
      </c>
      <c r="G193" s="21">
        <f t="shared" ca="1" si="17"/>
        <v>2023.5334256373928</v>
      </c>
    </row>
    <row r="194" spans="1:7" hidden="1">
      <c r="A194" s="8">
        <v>178</v>
      </c>
      <c r="B194" s="20">
        <f t="shared" ca="1" si="12"/>
        <v>107.17937337661292</v>
      </c>
      <c r="C194" s="20">
        <f t="shared" ca="1" si="13"/>
        <v>100</v>
      </c>
      <c r="D194" s="21">
        <f t="shared" ca="1" si="16"/>
        <v>5000</v>
      </c>
      <c r="E194" s="22">
        <f t="shared" ca="1" si="14"/>
        <v>0</v>
      </c>
      <c r="F194" s="21">
        <f t="shared" ca="1" si="15"/>
        <v>215.38120129838745</v>
      </c>
      <c r="G194" s="21">
        <f t="shared" ca="1" si="17"/>
        <v>4784.6187987016128</v>
      </c>
    </row>
    <row r="195" spans="1:7" hidden="1">
      <c r="A195" s="8">
        <v>179</v>
      </c>
      <c r="B195" s="20">
        <f t="shared" ca="1" si="12"/>
        <v>84.947035648540293</v>
      </c>
      <c r="C195" s="20">
        <f t="shared" ca="1" si="13"/>
        <v>84.947035648540293</v>
      </c>
      <c r="D195" s="21">
        <f t="shared" ca="1" si="16"/>
        <v>4247.3517824270148</v>
      </c>
      <c r="E195" s="22">
        <f t="shared" ca="1" si="14"/>
        <v>225.7944652718956</v>
      </c>
      <c r="F195" s="21">
        <f t="shared" ca="1" si="15"/>
        <v>0</v>
      </c>
      <c r="G195" s="21">
        <f t="shared" ca="1" si="17"/>
        <v>4021.5573171551191</v>
      </c>
    </row>
    <row r="196" spans="1:7" hidden="1">
      <c r="A196" s="8">
        <v>180</v>
      </c>
      <c r="B196" s="20">
        <f t="shared" ca="1" si="12"/>
        <v>89.406488983966767</v>
      </c>
      <c r="C196" s="20">
        <f t="shared" ca="1" si="13"/>
        <v>89.406488983966767</v>
      </c>
      <c r="D196" s="21">
        <f t="shared" ca="1" si="16"/>
        <v>4470.3244491983387</v>
      </c>
      <c r="E196" s="22">
        <f t="shared" ca="1" si="14"/>
        <v>158.90266524049849</v>
      </c>
      <c r="F196" s="21">
        <f t="shared" ca="1" si="15"/>
        <v>0</v>
      </c>
      <c r="G196" s="21">
        <f t="shared" ca="1" si="17"/>
        <v>4311.4217839578405</v>
      </c>
    </row>
    <row r="197" spans="1:7" hidden="1">
      <c r="A197" s="8">
        <v>181</v>
      </c>
      <c r="B197" s="20">
        <f t="shared" ca="1" si="12"/>
        <v>86.306957322480542</v>
      </c>
      <c r="C197" s="20">
        <f t="shared" ca="1" si="13"/>
        <v>86.306957322480542</v>
      </c>
      <c r="D197" s="21">
        <f t="shared" ca="1" si="16"/>
        <v>4315.347866124027</v>
      </c>
      <c r="E197" s="22">
        <f t="shared" ca="1" si="14"/>
        <v>205.39564016279186</v>
      </c>
      <c r="F197" s="21">
        <f t="shared" ca="1" si="15"/>
        <v>0</v>
      </c>
      <c r="G197" s="21">
        <f t="shared" ca="1" si="17"/>
        <v>4109.9522259612349</v>
      </c>
    </row>
    <row r="198" spans="1:7" hidden="1">
      <c r="A198" s="8">
        <v>182</v>
      </c>
      <c r="B198" s="20">
        <f t="shared" ca="1" si="12"/>
        <v>105.85523118417255</v>
      </c>
      <c r="C198" s="20">
        <f t="shared" ca="1" si="13"/>
        <v>100</v>
      </c>
      <c r="D198" s="21">
        <f t="shared" ca="1" si="16"/>
        <v>5000</v>
      </c>
      <c r="E198" s="22">
        <f t="shared" ca="1" si="14"/>
        <v>0</v>
      </c>
      <c r="F198" s="21">
        <f t="shared" ca="1" si="15"/>
        <v>175.65693552517658</v>
      </c>
      <c r="G198" s="21">
        <f t="shared" ca="1" si="17"/>
        <v>4824.3430644748232</v>
      </c>
    </row>
    <row r="199" spans="1:7" hidden="1">
      <c r="A199" s="8">
        <v>183</v>
      </c>
      <c r="B199" s="20">
        <f t="shared" ca="1" si="12"/>
        <v>85.475550529716088</v>
      </c>
      <c r="C199" s="20">
        <f t="shared" ca="1" si="13"/>
        <v>85.475550529716088</v>
      </c>
      <c r="D199" s="21">
        <f t="shared" ca="1" si="16"/>
        <v>4273.7775264858046</v>
      </c>
      <c r="E199" s="22">
        <f t="shared" ca="1" si="14"/>
        <v>217.86674205425868</v>
      </c>
      <c r="F199" s="21">
        <f t="shared" ca="1" si="15"/>
        <v>0</v>
      </c>
      <c r="G199" s="21">
        <f t="shared" ca="1" si="17"/>
        <v>4055.9107844315458</v>
      </c>
    </row>
    <row r="200" spans="1:7" hidden="1">
      <c r="A200" s="8">
        <v>184</v>
      </c>
      <c r="B200" s="20">
        <f t="shared" ca="1" si="12"/>
        <v>139.41179641472473</v>
      </c>
      <c r="C200" s="20">
        <f t="shared" ca="1" si="13"/>
        <v>100</v>
      </c>
      <c r="D200" s="21">
        <f t="shared" ca="1" si="16"/>
        <v>5000</v>
      </c>
      <c r="E200" s="22">
        <f t="shared" ca="1" si="14"/>
        <v>0</v>
      </c>
      <c r="F200" s="21">
        <f t="shared" ca="1" si="15"/>
        <v>1182.3538924417421</v>
      </c>
      <c r="G200" s="21">
        <f t="shared" ca="1" si="17"/>
        <v>3817.6461075582579</v>
      </c>
    </row>
    <row r="201" spans="1:7" hidden="1">
      <c r="A201" s="8">
        <v>185</v>
      </c>
      <c r="B201" s="20">
        <f t="shared" ca="1" si="12"/>
        <v>104.22295894170242</v>
      </c>
      <c r="C201" s="20">
        <f t="shared" ca="1" si="13"/>
        <v>100</v>
      </c>
      <c r="D201" s="21">
        <f t="shared" ca="1" si="16"/>
        <v>5000</v>
      </c>
      <c r="E201" s="22">
        <f t="shared" ca="1" si="14"/>
        <v>0</v>
      </c>
      <c r="F201" s="21">
        <f t="shared" ca="1" si="15"/>
        <v>126.68876825107247</v>
      </c>
      <c r="G201" s="21">
        <f t="shared" ca="1" si="17"/>
        <v>4873.3112317489276</v>
      </c>
    </row>
    <row r="202" spans="1:7" hidden="1">
      <c r="A202" s="8">
        <v>186</v>
      </c>
      <c r="B202" s="20">
        <f t="shared" ca="1" si="12"/>
        <v>93.462191747044699</v>
      </c>
      <c r="C202" s="20">
        <f t="shared" ca="1" si="13"/>
        <v>93.462191747044699</v>
      </c>
      <c r="D202" s="21">
        <f t="shared" ca="1" si="16"/>
        <v>4673.1095873522354</v>
      </c>
      <c r="E202" s="22">
        <f t="shared" ca="1" si="14"/>
        <v>98.067123794329518</v>
      </c>
      <c r="F202" s="21">
        <f t="shared" ca="1" si="15"/>
        <v>0</v>
      </c>
      <c r="G202" s="21">
        <f t="shared" ca="1" si="17"/>
        <v>4575.0424635579056</v>
      </c>
    </row>
    <row r="203" spans="1:7" hidden="1">
      <c r="A203" s="8">
        <v>187</v>
      </c>
      <c r="B203" s="20">
        <f t="shared" ca="1" si="12"/>
        <v>78.398188109195672</v>
      </c>
      <c r="C203" s="20">
        <f t="shared" ca="1" si="13"/>
        <v>78.398188109195672</v>
      </c>
      <c r="D203" s="21">
        <f t="shared" ca="1" si="16"/>
        <v>3919.9094054597836</v>
      </c>
      <c r="E203" s="22">
        <f t="shared" ca="1" si="14"/>
        <v>324.02717836206489</v>
      </c>
      <c r="F203" s="21">
        <f t="shared" ca="1" si="15"/>
        <v>0</v>
      </c>
      <c r="G203" s="21">
        <f t="shared" ca="1" si="17"/>
        <v>3595.8822270977189</v>
      </c>
    </row>
    <row r="204" spans="1:7" hidden="1">
      <c r="A204" s="8">
        <v>188</v>
      </c>
      <c r="B204" s="20">
        <f t="shared" ca="1" si="12"/>
        <v>84.781115588101031</v>
      </c>
      <c r="C204" s="20">
        <f t="shared" ca="1" si="13"/>
        <v>84.781115588101031</v>
      </c>
      <c r="D204" s="21">
        <f t="shared" ca="1" si="16"/>
        <v>4239.0557794050519</v>
      </c>
      <c r="E204" s="22">
        <f t="shared" ca="1" si="14"/>
        <v>228.28326617848455</v>
      </c>
      <c r="F204" s="21">
        <f t="shared" ca="1" si="15"/>
        <v>0</v>
      </c>
      <c r="G204" s="21">
        <f t="shared" ca="1" si="17"/>
        <v>4010.7725132265673</v>
      </c>
    </row>
    <row r="205" spans="1:7" hidden="1">
      <c r="A205" s="8">
        <v>189</v>
      </c>
      <c r="B205" s="20">
        <f t="shared" ca="1" si="12"/>
        <v>93.526977439444181</v>
      </c>
      <c r="C205" s="20">
        <f t="shared" ca="1" si="13"/>
        <v>93.526977439444181</v>
      </c>
      <c r="D205" s="21">
        <f t="shared" ca="1" si="16"/>
        <v>4676.3488719722091</v>
      </c>
      <c r="E205" s="22">
        <f t="shared" ca="1" si="14"/>
        <v>97.095338408337284</v>
      </c>
      <c r="F205" s="21">
        <f t="shared" ca="1" si="15"/>
        <v>0</v>
      </c>
      <c r="G205" s="21">
        <f t="shared" ca="1" si="17"/>
        <v>4579.2535335638713</v>
      </c>
    </row>
    <row r="206" spans="1:7" hidden="1">
      <c r="A206" s="8">
        <v>190</v>
      </c>
      <c r="B206" s="20">
        <f t="shared" ca="1" si="12"/>
        <v>91.669122627535188</v>
      </c>
      <c r="C206" s="20">
        <f t="shared" ca="1" si="13"/>
        <v>91.669122627535188</v>
      </c>
      <c r="D206" s="21">
        <f t="shared" ca="1" si="16"/>
        <v>4583.456131376759</v>
      </c>
      <c r="E206" s="22">
        <f t="shared" ca="1" si="14"/>
        <v>124.96316058697218</v>
      </c>
      <c r="F206" s="21">
        <f t="shared" ca="1" si="15"/>
        <v>0</v>
      </c>
      <c r="G206" s="21">
        <f t="shared" ca="1" si="17"/>
        <v>4458.4929707897873</v>
      </c>
    </row>
    <row r="207" spans="1:7" hidden="1">
      <c r="A207" s="8">
        <v>191</v>
      </c>
      <c r="B207" s="20">
        <f t="shared" ca="1" si="12"/>
        <v>86.460668888470011</v>
      </c>
      <c r="C207" s="20">
        <f t="shared" ca="1" si="13"/>
        <v>86.460668888470011</v>
      </c>
      <c r="D207" s="21">
        <f t="shared" ca="1" si="16"/>
        <v>4323.0334444235004</v>
      </c>
      <c r="E207" s="22">
        <f t="shared" ca="1" si="14"/>
        <v>203.08996667294986</v>
      </c>
      <c r="F207" s="21">
        <f t="shared" ca="1" si="15"/>
        <v>0</v>
      </c>
      <c r="G207" s="21">
        <f t="shared" ca="1" si="17"/>
        <v>4119.9434777505503</v>
      </c>
    </row>
    <row r="208" spans="1:7" hidden="1">
      <c r="A208" s="8">
        <v>192</v>
      </c>
      <c r="B208" s="20">
        <f t="shared" ca="1" si="12"/>
        <v>100.7215494936865</v>
      </c>
      <c r="C208" s="20">
        <f t="shared" ca="1" si="13"/>
        <v>100</v>
      </c>
      <c r="D208" s="21">
        <f t="shared" ca="1" si="16"/>
        <v>5000</v>
      </c>
      <c r="E208" s="22">
        <f t="shared" ca="1" si="14"/>
        <v>0</v>
      </c>
      <c r="F208" s="21">
        <f t="shared" ca="1" si="15"/>
        <v>21.64648481059487</v>
      </c>
      <c r="G208" s="21">
        <f t="shared" ca="1" si="17"/>
        <v>4978.3535151894048</v>
      </c>
    </row>
    <row r="209" spans="1:7" hidden="1">
      <c r="A209" s="8">
        <v>193</v>
      </c>
      <c r="B209" s="20">
        <f t="shared" ref="B209:B272" ca="1" si="18">NORMINV(RAND(),$B$10,$B$11)</f>
        <v>91.03800161747894</v>
      </c>
      <c r="C209" s="20">
        <f t="shared" ca="1" si="13"/>
        <v>91.03800161747894</v>
      </c>
      <c r="D209" s="21">
        <f t="shared" ca="1" si="16"/>
        <v>4551.9000808739474</v>
      </c>
      <c r="E209" s="22">
        <f t="shared" ca="1" si="14"/>
        <v>134.42997573781588</v>
      </c>
      <c r="F209" s="21">
        <f t="shared" ca="1" si="15"/>
        <v>0</v>
      </c>
      <c r="G209" s="21">
        <f t="shared" ca="1" si="17"/>
        <v>4417.4701051361317</v>
      </c>
    </row>
    <row r="210" spans="1:7" hidden="1">
      <c r="A210" s="8">
        <v>194</v>
      </c>
      <c r="B210" s="20">
        <f t="shared" ca="1" si="18"/>
        <v>82.393321393646147</v>
      </c>
      <c r="C210" s="20">
        <f t="shared" ref="C210:C273" ca="1" si="19">IF(B210&lt;=$C$7,B210,$C$7)</f>
        <v>82.393321393646147</v>
      </c>
      <c r="D210" s="21">
        <f t="shared" ca="1" si="16"/>
        <v>4119.6660696823074</v>
      </c>
      <c r="E210" s="22">
        <f t="shared" ref="E210:E273" ca="1" si="20">IF(B210&lt;=$C$7,$C$4*($C$7-B210),0)</f>
        <v>264.10017909530779</v>
      </c>
      <c r="F210" s="21">
        <f t="shared" ref="F210:F273" ca="1" si="21">IF(B210&lt;=$C$7,0,$C$5*(B210-$C$7))</f>
        <v>0</v>
      </c>
      <c r="G210" s="21">
        <f t="shared" ca="1" si="17"/>
        <v>3855.5658905869996</v>
      </c>
    </row>
    <row r="211" spans="1:7" hidden="1">
      <c r="A211" s="8">
        <v>195</v>
      </c>
      <c r="B211" s="20">
        <f t="shared" ca="1" si="18"/>
        <v>127.62664937289057</v>
      </c>
      <c r="C211" s="20">
        <f t="shared" ca="1" si="19"/>
        <v>100</v>
      </c>
      <c r="D211" s="21">
        <f t="shared" ref="D211:D274" ca="1" si="22">$C$3*C211</f>
        <v>5000</v>
      </c>
      <c r="E211" s="22">
        <f t="shared" ca="1" si="20"/>
        <v>0</v>
      </c>
      <c r="F211" s="21">
        <f t="shared" ca="1" si="21"/>
        <v>828.799481186717</v>
      </c>
      <c r="G211" s="21">
        <f t="shared" ref="G211:G274" ca="1" si="23">D211-E211-F211</f>
        <v>4171.2005188132825</v>
      </c>
    </row>
    <row r="212" spans="1:7" hidden="1">
      <c r="A212" s="8">
        <v>196</v>
      </c>
      <c r="B212" s="20">
        <f t="shared" ca="1" si="18"/>
        <v>128.62663938932701</v>
      </c>
      <c r="C212" s="20">
        <f t="shared" ca="1" si="19"/>
        <v>100</v>
      </c>
      <c r="D212" s="21">
        <f t="shared" ca="1" si="22"/>
        <v>5000</v>
      </c>
      <c r="E212" s="22">
        <f t="shared" ca="1" si="20"/>
        <v>0</v>
      </c>
      <c r="F212" s="21">
        <f t="shared" ca="1" si="21"/>
        <v>858.79918167981032</v>
      </c>
      <c r="G212" s="21">
        <f t="shared" ca="1" si="23"/>
        <v>4141.2008183201897</v>
      </c>
    </row>
    <row r="213" spans="1:7" hidden="1">
      <c r="A213" s="8">
        <v>197</v>
      </c>
      <c r="B213" s="20">
        <f t="shared" ca="1" si="18"/>
        <v>78.397310227256128</v>
      </c>
      <c r="C213" s="20">
        <f t="shared" ca="1" si="19"/>
        <v>78.397310227256128</v>
      </c>
      <c r="D213" s="21">
        <f t="shared" ca="1" si="22"/>
        <v>3919.8655113628065</v>
      </c>
      <c r="E213" s="22">
        <f t="shared" ca="1" si="20"/>
        <v>324.04034659115808</v>
      </c>
      <c r="F213" s="21">
        <f t="shared" ca="1" si="21"/>
        <v>0</v>
      </c>
      <c r="G213" s="21">
        <f t="shared" ca="1" si="23"/>
        <v>3595.8251647716484</v>
      </c>
    </row>
    <row r="214" spans="1:7" hidden="1">
      <c r="A214" s="8">
        <v>198</v>
      </c>
      <c r="B214" s="20">
        <f t="shared" ca="1" si="18"/>
        <v>98.298829567567068</v>
      </c>
      <c r="C214" s="20">
        <f t="shared" ca="1" si="19"/>
        <v>98.298829567567068</v>
      </c>
      <c r="D214" s="21">
        <f t="shared" ca="1" si="22"/>
        <v>4914.9414783783532</v>
      </c>
      <c r="E214" s="22">
        <f t="shared" ca="1" si="20"/>
        <v>25.517556486493973</v>
      </c>
      <c r="F214" s="21">
        <f t="shared" ca="1" si="21"/>
        <v>0</v>
      </c>
      <c r="G214" s="21">
        <f t="shared" ca="1" si="23"/>
        <v>4889.4239218918592</v>
      </c>
    </row>
    <row r="215" spans="1:7" hidden="1">
      <c r="A215" s="8">
        <v>199</v>
      </c>
      <c r="B215" s="20">
        <f t="shared" ca="1" si="18"/>
        <v>118.78045379766624</v>
      </c>
      <c r="C215" s="20">
        <f t="shared" ca="1" si="19"/>
        <v>100</v>
      </c>
      <c r="D215" s="21">
        <f t="shared" ca="1" si="22"/>
        <v>5000</v>
      </c>
      <c r="E215" s="22">
        <f t="shared" ca="1" si="20"/>
        <v>0</v>
      </c>
      <c r="F215" s="21">
        <f t="shared" ca="1" si="21"/>
        <v>563.41361392998715</v>
      </c>
      <c r="G215" s="21">
        <f t="shared" ca="1" si="23"/>
        <v>4436.5863860700128</v>
      </c>
    </row>
    <row r="216" spans="1:7" hidden="1">
      <c r="A216" s="8">
        <v>200</v>
      </c>
      <c r="B216" s="20">
        <f t="shared" ca="1" si="18"/>
        <v>100.1019420900795</v>
      </c>
      <c r="C216" s="20">
        <f t="shared" ca="1" si="19"/>
        <v>100</v>
      </c>
      <c r="D216" s="21">
        <f t="shared" ca="1" si="22"/>
        <v>5000</v>
      </c>
      <c r="E216" s="22">
        <f t="shared" ca="1" si="20"/>
        <v>0</v>
      </c>
      <c r="F216" s="21">
        <f t="shared" ca="1" si="21"/>
        <v>3.0582627023851217</v>
      </c>
      <c r="G216" s="21">
        <f t="shared" ca="1" si="23"/>
        <v>4996.941737297615</v>
      </c>
    </row>
    <row r="217" spans="1:7" hidden="1">
      <c r="A217" s="8">
        <v>201</v>
      </c>
      <c r="B217" s="20">
        <f t="shared" ca="1" si="18"/>
        <v>90.240523236968883</v>
      </c>
      <c r="C217" s="20">
        <f t="shared" ca="1" si="19"/>
        <v>90.240523236968883</v>
      </c>
      <c r="D217" s="21">
        <f t="shared" ca="1" si="22"/>
        <v>4512.0261618484437</v>
      </c>
      <c r="E217" s="22">
        <f t="shared" ca="1" si="20"/>
        <v>146.39215144546677</v>
      </c>
      <c r="F217" s="21">
        <f t="shared" ca="1" si="21"/>
        <v>0</v>
      </c>
      <c r="G217" s="21">
        <f t="shared" ca="1" si="23"/>
        <v>4365.6340104029769</v>
      </c>
    </row>
    <row r="218" spans="1:7" hidden="1">
      <c r="A218" s="8">
        <v>202</v>
      </c>
      <c r="B218" s="20">
        <f t="shared" ca="1" si="18"/>
        <v>117.46671694186688</v>
      </c>
      <c r="C218" s="20">
        <f t="shared" ca="1" si="19"/>
        <v>100</v>
      </c>
      <c r="D218" s="21">
        <f t="shared" ca="1" si="22"/>
        <v>5000</v>
      </c>
      <c r="E218" s="22">
        <f t="shared" ca="1" si="20"/>
        <v>0</v>
      </c>
      <c r="F218" s="21">
        <f t="shared" ca="1" si="21"/>
        <v>524.00150825600633</v>
      </c>
      <c r="G218" s="21">
        <f t="shared" ca="1" si="23"/>
        <v>4475.9984917439933</v>
      </c>
    </row>
    <row r="219" spans="1:7" hidden="1">
      <c r="A219" s="8">
        <v>203</v>
      </c>
      <c r="B219" s="20">
        <f t="shared" ca="1" si="18"/>
        <v>77.139528388693122</v>
      </c>
      <c r="C219" s="20">
        <f t="shared" ca="1" si="19"/>
        <v>77.139528388693122</v>
      </c>
      <c r="D219" s="21">
        <f t="shared" ca="1" si="22"/>
        <v>3856.9764194346562</v>
      </c>
      <c r="E219" s="22">
        <f t="shared" ca="1" si="20"/>
        <v>342.90707416960316</v>
      </c>
      <c r="F219" s="21">
        <f t="shared" ca="1" si="21"/>
        <v>0</v>
      </c>
      <c r="G219" s="21">
        <f t="shared" ca="1" si="23"/>
        <v>3514.069345265053</v>
      </c>
    </row>
    <row r="220" spans="1:7" hidden="1">
      <c r="A220" s="8">
        <v>204</v>
      </c>
      <c r="B220" s="20">
        <f t="shared" ca="1" si="18"/>
        <v>118.09762616241822</v>
      </c>
      <c r="C220" s="20">
        <f t="shared" ca="1" si="19"/>
        <v>100</v>
      </c>
      <c r="D220" s="21">
        <f t="shared" ca="1" si="22"/>
        <v>5000</v>
      </c>
      <c r="E220" s="22">
        <f t="shared" ca="1" si="20"/>
        <v>0</v>
      </c>
      <c r="F220" s="21">
        <f t="shared" ca="1" si="21"/>
        <v>542.92878487254666</v>
      </c>
      <c r="G220" s="21">
        <f t="shared" ca="1" si="23"/>
        <v>4457.0712151274529</v>
      </c>
    </row>
    <row r="221" spans="1:7" hidden="1">
      <c r="A221" s="8">
        <v>205</v>
      </c>
      <c r="B221" s="20">
        <f t="shared" ca="1" si="18"/>
        <v>130.27850335420644</v>
      </c>
      <c r="C221" s="20">
        <f t="shared" ca="1" si="19"/>
        <v>100</v>
      </c>
      <c r="D221" s="21">
        <f t="shared" ca="1" si="22"/>
        <v>5000</v>
      </c>
      <c r="E221" s="22">
        <f t="shared" ca="1" si="20"/>
        <v>0</v>
      </c>
      <c r="F221" s="21">
        <f t="shared" ca="1" si="21"/>
        <v>908.35510062619301</v>
      </c>
      <c r="G221" s="21">
        <f t="shared" ca="1" si="23"/>
        <v>4091.6448993738068</v>
      </c>
    </row>
    <row r="222" spans="1:7" hidden="1">
      <c r="A222" s="8">
        <v>206</v>
      </c>
      <c r="B222" s="20">
        <f t="shared" ca="1" si="18"/>
        <v>79.043367652486324</v>
      </c>
      <c r="C222" s="20">
        <f t="shared" ca="1" si="19"/>
        <v>79.043367652486324</v>
      </c>
      <c r="D222" s="21">
        <f t="shared" ca="1" si="22"/>
        <v>3952.1683826243161</v>
      </c>
      <c r="E222" s="22">
        <f t="shared" ca="1" si="20"/>
        <v>314.34948521270513</v>
      </c>
      <c r="F222" s="21">
        <f t="shared" ca="1" si="21"/>
        <v>0</v>
      </c>
      <c r="G222" s="21">
        <f t="shared" ca="1" si="23"/>
        <v>3637.818897411611</v>
      </c>
    </row>
    <row r="223" spans="1:7" hidden="1">
      <c r="A223" s="8">
        <v>207</v>
      </c>
      <c r="B223" s="20">
        <f t="shared" ca="1" si="18"/>
        <v>86.666149453383397</v>
      </c>
      <c r="C223" s="20">
        <f t="shared" ca="1" si="19"/>
        <v>86.666149453383397</v>
      </c>
      <c r="D223" s="21">
        <f t="shared" ca="1" si="22"/>
        <v>4333.3074726691702</v>
      </c>
      <c r="E223" s="22">
        <f t="shared" ca="1" si="20"/>
        <v>200.00775819924905</v>
      </c>
      <c r="F223" s="21">
        <f t="shared" ca="1" si="21"/>
        <v>0</v>
      </c>
      <c r="G223" s="21">
        <f t="shared" ca="1" si="23"/>
        <v>4133.2997144699211</v>
      </c>
    </row>
    <row r="224" spans="1:7" hidden="1">
      <c r="A224" s="8">
        <v>208</v>
      </c>
      <c r="B224" s="20">
        <f t="shared" ca="1" si="18"/>
        <v>94.608451646351313</v>
      </c>
      <c r="C224" s="20">
        <f t="shared" ca="1" si="19"/>
        <v>94.608451646351313</v>
      </c>
      <c r="D224" s="21">
        <f t="shared" ca="1" si="22"/>
        <v>4730.4225823175657</v>
      </c>
      <c r="E224" s="22">
        <f t="shared" ca="1" si="20"/>
        <v>80.873225304730312</v>
      </c>
      <c r="F224" s="21">
        <f t="shared" ca="1" si="21"/>
        <v>0</v>
      </c>
      <c r="G224" s="21">
        <f t="shared" ca="1" si="23"/>
        <v>4649.5493570128356</v>
      </c>
    </row>
    <row r="225" spans="1:7" hidden="1">
      <c r="A225" s="8">
        <v>209</v>
      </c>
      <c r="B225" s="20">
        <f t="shared" ca="1" si="18"/>
        <v>109.87239933919</v>
      </c>
      <c r="C225" s="20">
        <f t="shared" ca="1" si="19"/>
        <v>100</v>
      </c>
      <c r="D225" s="21">
        <f t="shared" ca="1" si="22"/>
        <v>5000</v>
      </c>
      <c r="E225" s="22">
        <f t="shared" ca="1" si="20"/>
        <v>0</v>
      </c>
      <c r="F225" s="21">
        <f t="shared" ca="1" si="21"/>
        <v>296.1719801756999</v>
      </c>
      <c r="G225" s="21">
        <f t="shared" ca="1" si="23"/>
        <v>4703.8280198243001</v>
      </c>
    </row>
    <row r="226" spans="1:7" hidden="1">
      <c r="A226" s="8">
        <v>210</v>
      </c>
      <c r="B226" s="20">
        <f t="shared" ca="1" si="18"/>
        <v>140.57398120439061</v>
      </c>
      <c r="C226" s="20">
        <f t="shared" ca="1" si="19"/>
        <v>100</v>
      </c>
      <c r="D226" s="21">
        <f t="shared" ca="1" si="22"/>
        <v>5000</v>
      </c>
      <c r="E226" s="22">
        <f t="shared" ca="1" si="20"/>
        <v>0</v>
      </c>
      <c r="F226" s="21">
        <f t="shared" ca="1" si="21"/>
        <v>1217.2194361317181</v>
      </c>
      <c r="G226" s="21">
        <f t="shared" ca="1" si="23"/>
        <v>3782.7805638682821</v>
      </c>
    </row>
    <row r="227" spans="1:7" hidden="1">
      <c r="A227" s="8">
        <v>211</v>
      </c>
      <c r="B227" s="20">
        <f t="shared" ca="1" si="18"/>
        <v>100.52330279178094</v>
      </c>
      <c r="C227" s="20">
        <f t="shared" ca="1" si="19"/>
        <v>100</v>
      </c>
      <c r="D227" s="21">
        <f t="shared" ca="1" si="22"/>
        <v>5000</v>
      </c>
      <c r="E227" s="22">
        <f t="shared" ca="1" si="20"/>
        <v>0</v>
      </c>
      <c r="F227" s="21">
        <f t="shared" ca="1" si="21"/>
        <v>15.699083753428056</v>
      </c>
      <c r="G227" s="21">
        <f t="shared" ca="1" si="23"/>
        <v>4984.3009162465723</v>
      </c>
    </row>
    <row r="228" spans="1:7" hidden="1">
      <c r="A228" s="8">
        <v>212</v>
      </c>
      <c r="B228" s="20">
        <f t="shared" ca="1" si="18"/>
        <v>106.88878593609648</v>
      </c>
      <c r="C228" s="20">
        <f t="shared" ca="1" si="19"/>
        <v>100</v>
      </c>
      <c r="D228" s="21">
        <f t="shared" ca="1" si="22"/>
        <v>5000</v>
      </c>
      <c r="E228" s="22">
        <f t="shared" ca="1" si="20"/>
        <v>0</v>
      </c>
      <c r="F228" s="21">
        <f t="shared" ca="1" si="21"/>
        <v>206.66357808289447</v>
      </c>
      <c r="G228" s="21">
        <f t="shared" ca="1" si="23"/>
        <v>4793.3364219171053</v>
      </c>
    </row>
    <row r="229" spans="1:7" hidden="1">
      <c r="A229" s="8">
        <v>213</v>
      </c>
      <c r="B229" s="20">
        <f t="shared" ca="1" si="18"/>
        <v>76.073273513567869</v>
      </c>
      <c r="C229" s="20">
        <f t="shared" ca="1" si="19"/>
        <v>76.073273513567869</v>
      </c>
      <c r="D229" s="21">
        <f t="shared" ca="1" si="22"/>
        <v>3803.6636756783937</v>
      </c>
      <c r="E229" s="22">
        <f t="shared" ca="1" si="20"/>
        <v>358.90089729648196</v>
      </c>
      <c r="F229" s="21">
        <f t="shared" ca="1" si="21"/>
        <v>0</v>
      </c>
      <c r="G229" s="21">
        <f t="shared" ca="1" si="23"/>
        <v>3444.7627783819116</v>
      </c>
    </row>
    <row r="230" spans="1:7" hidden="1">
      <c r="A230" s="8">
        <v>214</v>
      </c>
      <c r="B230" s="20">
        <f t="shared" ca="1" si="18"/>
        <v>124.17925571779192</v>
      </c>
      <c r="C230" s="20">
        <f t="shared" ca="1" si="19"/>
        <v>100</v>
      </c>
      <c r="D230" s="21">
        <f t="shared" ca="1" si="22"/>
        <v>5000</v>
      </c>
      <c r="E230" s="22">
        <f t="shared" ca="1" si="20"/>
        <v>0</v>
      </c>
      <c r="F230" s="21">
        <f t="shared" ca="1" si="21"/>
        <v>725.37767153375751</v>
      </c>
      <c r="G230" s="21">
        <f t="shared" ca="1" si="23"/>
        <v>4274.6223284662428</v>
      </c>
    </row>
    <row r="231" spans="1:7" hidden="1">
      <c r="A231" s="8">
        <v>215</v>
      </c>
      <c r="B231" s="20">
        <f t="shared" ca="1" si="18"/>
        <v>91.856219649831488</v>
      </c>
      <c r="C231" s="20">
        <f t="shared" ca="1" si="19"/>
        <v>91.856219649831488</v>
      </c>
      <c r="D231" s="21">
        <f t="shared" ca="1" si="22"/>
        <v>4592.8109824915746</v>
      </c>
      <c r="E231" s="22">
        <f t="shared" ca="1" si="20"/>
        <v>122.15670525252769</v>
      </c>
      <c r="F231" s="21">
        <f t="shared" ca="1" si="21"/>
        <v>0</v>
      </c>
      <c r="G231" s="21">
        <f t="shared" ca="1" si="23"/>
        <v>4470.6542772390467</v>
      </c>
    </row>
    <row r="232" spans="1:7" hidden="1">
      <c r="A232" s="8">
        <v>216</v>
      </c>
      <c r="B232" s="20">
        <f t="shared" ca="1" si="18"/>
        <v>104.47482788691472</v>
      </c>
      <c r="C232" s="20">
        <f t="shared" ca="1" si="19"/>
        <v>100</v>
      </c>
      <c r="D232" s="21">
        <f t="shared" ca="1" si="22"/>
        <v>5000</v>
      </c>
      <c r="E232" s="22">
        <f t="shared" ca="1" si="20"/>
        <v>0</v>
      </c>
      <c r="F232" s="21">
        <f t="shared" ca="1" si="21"/>
        <v>134.24483660744173</v>
      </c>
      <c r="G232" s="21">
        <f t="shared" ca="1" si="23"/>
        <v>4865.7551633925586</v>
      </c>
    </row>
    <row r="233" spans="1:7" hidden="1">
      <c r="A233" s="8">
        <v>217</v>
      </c>
      <c r="B233" s="20">
        <f t="shared" ca="1" si="18"/>
        <v>79.091743088666931</v>
      </c>
      <c r="C233" s="20">
        <f t="shared" ca="1" si="19"/>
        <v>79.091743088666931</v>
      </c>
      <c r="D233" s="21">
        <f t="shared" ca="1" si="22"/>
        <v>3954.5871544333468</v>
      </c>
      <c r="E233" s="22">
        <f t="shared" ca="1" si="20"/>
        <v>313.62385366999604</v>
      </c>
      <c r="F233" s="21">
        <f t="shared" ca="1" si="21"/>
        <v>0</v>
      </c>
      <c r="G233" s="21">
        <f t="shared" ca="1" si="23"/>
        <v>3640.9633007633506</v>
      </c>
    </row>
    <row r="234" spans="1:7" hidden="1">
      <c r="A234" s="8">
        <v>218</v>
      </c>
      <c r="B234" s="20">
        <f t="shared" ca="1" si="18"/>
        <v>73.441790246560373</v>
      </c>
      <c r="C234" s="20">
        <f t="shared" ca="1" si="19"/>
        <v>73.441790246560373</v>
      </c>
      <c r="D234" s="21">
        <f t="shared" ca="1" si="22"/>
        <v>3672.0895123280188</v>
      </c>
      <c r="E234" s="22">
        <f t="shared" ca="1" si="20"/>
        <v>398.37314630159437</v>
      </c>
      <c r="F234" s="21">
        <f t="shared" ca="1" si="21"/>
        <v>0</v>
      </c>
      <c r="G234" s="21">
        <f t="shared" ca="1" si="23"/>
        <v>3273.7163660264246</v>
      </c>
    </row>
    <row r="235" spans="1:7" hidden="1">
      <c r="A235" s="8">
        <v>219</v>
      </c>
      <c r="B235" s="20">
        <f t="shared" ca="1" si="18"/>
        <v>97.198370743899261</v>
      </c>
      <c r="C235" s="20">
        <f t="shared" ca="1" si="19"/>
        <v>97.198370743899261</v>
      </c>
      <c r="D235" s="21">
        <f t="shared" ca="1" si="22"/>
        <v>4859.9185371949634</v>
      </c>
      <c r="E235" s="22">
        <f t="shared" ca="1" si="20"/>
        <v>42.024438841511085</v>
      </c>
      <c r="F235" s="21">
        <f t="shared" ca="1" si="21"/>
        <v>0</v>
      </c>
      <c r="G235" s="21">
        <f t="shared" ca="1" si="23"/>
        <v>4817.8940983534521</v>
      </c>
    </row>
    <row r="236" spans="1:7" hidden="1">
      <c r="A236" s="8">
        <v>220</v>
      </c>
      <c r="B236" s="20">
        <f t="shared" ca="1" si="18"/>
        <v>112.9870323137165</v>
      </c>
      <c r="C236" s="20">
        <f t="shared" ca="1" si="19"/>
        <v>100</v>
      </c>
      <c r="D236" s="21">
        <f t="shared" ca="1" si="22"/>
        <v>5000</v>
      </c>
      <c r="E236" s="22">
        <f t="shared" ca="1" si="20"/>
        <v>0</v>
      </c>
      <c r="F236" s="21">
        <f t="shared" ca="1" si="21"/>
        <v>389.61096941149492</v>
      </c>
      <c r="G236" s="21">
        <f t="shared" ca="1" si="23"/>
        <v>4610.3890305885052</v>
      </c>
    </row>
    <row r="237" spans="1:7" hidden="1">
      <c r="A237" s="8">
        <v>221</v>
      </c>
      <c r="B237" s="20">
        <f t="shared" ca="1" si="18"/>
        <v>106.56297736247045</v>
      </c>
      <c r="C237" s="20">
        <f t="shared" ca="1" si="19"/>
        <v>100</v>
      </c>
      <c r="D237" s="21">
        <f t="shared" ca="1" si="22"/>
        <v>5000</v>
      </c>
      <c r="E237" s="22">
        <f t="shared" ca="1" si="20"/>
        <v>0</v>
      </c>
      <c r="F237" s="21">
        <f t="shared" ca="1" si="21"/>
        <v>196.88932087411345</v>
      </c>
      <c r="G237" s="21">
        <f t="shared" ca="1" si="23"/>
        <v>4803.1106791258862</v>
      </c>
    </row>
    <row r="238" spans="1:7" hidden="1">
      <c r="A238" s="8">
        <v>222</v>
      </c>
      <c r="B238" s="20">
        <f t="shared" ca="1" si="18"/>
        <v>104.34638000518267</v>
      </c>
      <c r="C238" s="20">
        <f t="shared" ca="1" si="19"/>
        <v>100</v>
      </c>
      <c r="D238" s="21">
        <f t="shared" ca="1" si="22"/>
        <v>5000</v>
      </c>
      <c r="E238" s="22">
        <f t="shared" ca="1" si="20"/>
        <v>0</v>
      </c>
      <c r="F238" s="21">
        <f t="shared" ca="1" si="21"/>
        <v>130.39140015548</v>
      </c>
      <c r="G238" s="21">
        <f t="shared" ca="1" si="23"/>
        <v>4869.6085998445196</v>
      </c>
    </row>
    <row r="239" spans="1:7" hidden="1">
      <c r="A239" s="8">
        <v>223</v>
      </c>
      <c r="B239" s="20">
        <f t="shared" ca="1" si="18"/>
        <v>49.319456126438098</v>
      </c>
      <c r="C239" s="20">
        <f t="shared" ca="1" si="19"/>
        <v>49.319456126438098</v>
      </c>
      <c r="D239" s="21">
        <f t="shared" ca="1" si="22"/>
        <v>2465.972806321905</v>
      </c>
      <c r="E239" s="22">
        <f t="shared" ca="1" si="20"/>
        <v>760.20815810342856</v>
      </c>
      <c r="F239" s="21">
        <f t="shared" ca="1" si="21"/>
        <v>0</v>
      </c>
      <c r="G239" s="21">
        <f t="shared" ca="1" si="23"/>
        <v>1705.7646482184764</v>
      </c>
    </row>
    <row r="240" spans="1:7" hidden="1">
      <c r="A240" s="8">
        <v>224</v>
      </c>
      <c r="B240" s="20">
        <f t="shared" ca="1" si="18"/>
        <v>86.43970650119789</v>
      </c>
      <c r="C240" s="20">
        <f t="shared" ca="1" si="19"/>
        <v>86.43970650119789</v>
      </c>
      <c r="D240" s="21">
        <f t="shared" ca="1" si="22"/>
        <v>4321.9853250598944</v>
      </c>
      <c r="E240" s="22">
        <f t="shared" ca="1" si="20"/>
        <v>203.40440248203166</v>
      </c>
      <c r="F240" s="21">
        <f t="shared" ca="1" si="21"/>
        <v>0</v>
      </c>
      <c r="G240" s="21">
        <f t="shared" ca="1" si="23"/>
        <v>4118.580922577863</v>
      </c>
    </row>
    <row r="241" spans="1:7" hidden="1">
      <c r="A241" s="8">
        <v>225</v>
      </c>
      <c r="B241" s="20">
        <f t="shared" ca="1" si="18"/>
        <v>79.462377615692716</v>
      </c>
      <c r="C241" s="20">
        <f t="shared" ca="1" si="19"/>
        <v>79.462377615692716</v>
      </c>
      <c r="D241" s="21">
        <f t="shared" ca="1" si="22"/>
        <v>3973.1188807846356</v>
      </c>
      <c r="E241" s="22">
        <f t="shared" ca="1" si="20"/>
        <v>308.06433576460927</v>
      </c>
      <c r="F241" s="21">
        <f t="shared" ca="1" si="21"/>
        <v>0</v>
      </c>
      <c r="G241" s="21">
        <f t="shared" ca="1" si="23"/>
        <v>3665.0545450200261</v>
      </c>
    </row>
    <row r="242" spans="1:7" hidden="1">
      <c r="A242" s="8">
        <v>226</v>
      </c>
      <c r="B242" s="20">
        <f t="shared" ca="1" si="18"/>
        <v>136.98983746589647</v>
      </c>
      <c r="C242" s="20">
        <f t="shared" ca="1" si="19"/>
        <v>100</v>
      </c>
      <c r="D242" s="21">
        <f t="shared" ca="1" si="22"/>
        <v>5000</v>
      </c>
      <c r="E242" s="22">
        <f t="shared" ca="1" si="20"/>
        <v>0</v>
      </c>
      <c r="F242" s="21">
        <f t="shared" ca="1" si="21"/>
        <v>1109.6951239768941</v>
      </c>
      <c r="G242" s="21">
        <f t="shared" ca="1" si="23"/>
        <v>3890.3048760231059</v>
      </c>
    </row>
    <row r="243" spans="1:7" hidden="1">
      <c r="A243" s="8">
        <v>227</v>
      </c>
      <c r="B243" s="20">
        <f t="shared" ca="1" si="18"/>
        <v>78.989711902976509</v>
      </c>
      <c r="C243" s="20">
        <f t="shared" ca="1" si="19"/>
        <v>78.989711902976509</v>
      </c>
      <c r="D243" s="21">
        <f t="shared" ca="1" si="22"/>
        <v>3949.4855951488253</v>
      </c>
      <c r="E243" s="22">
        <f t="shared" ca="1" si="20"/>
        <v>315.15432145535237</v>
      </c>
      <c r="F243" s="21">
        <f t="shared" ca="1" si="21"/>
        <v>0</v>
      </c>
      <c r="G243" s="21">
        <f t="shared" ca="1" si="23"/>
        <v>3634.3312736934731</v>
      </c>
    </row>
    <row r="244" spans="1:7" hidden="1">
      <c r="A244" s="8">
        <v>228</v>
      </c>
      <c r="B244" s="20">
        <f t="shared" ca="1" si="18"/>
        <v>111.48759282072733</v>
      </c>
      <c r="C244" s="20">
        <f t="shared" ca="1" si="19"/>
        <v>100</v>
      </c>
      <c r="D244" s="21">
        <f t="shared" ca="1" si="22"/>
        <v>5000</v>
      </c>
      <c r="E244" s="22">
        <f t="shared" ca="1" si="20"/>
        <v>0</v>
      </c>
      <c r="F244" s="21">
        <f t="shared" ca="1" si="21"/>
        <v>344.62778462181984</v>
      </c>
      <c r="G244" s="21">
        <f t="shared" ca="1" si="23"/>
        <v>4655.37221537818</v>
      </c>
    </row>
    <row r="245" spans="1:7" hidden="1">
      <c r="A245" s="8">
        <v>229</v>
      </c>
      <c r="B245" s="20">
        <f t="shared" ca="1" si="18"/>
        <v>89.105666539332205</v>
      </c>
      <c r="C245" s="20">
        <f t="shared" ca="1" si="19"/>
        <v>89.105666539332205</v>
      </c>
      <c r="D245" s="21">
        <f t="shared" ca="1" si="22"/>
        <v>4455.2833269666098</v>
      </c>
      <c r="E245" s="22">
        <f t="shared" ca="1" si="20"/>
        <v>163.41500191001694</v>
      </c>
      <c r="F245" s="21">
        <f t="shared" ca="1" si="21"/>
        <v>0</v>
      </c>
      <c r="G245" s="21">
        <f t="shared" ca="1" si="23"/>
        <v>4291.8683250565928</v>
      </c>
    </row>
    <row r="246" spans="1:7" hidden="1">
      <c r="A246" s="8">
        <v>230</v>
      </c>
      <c r="B246" s="20">
        <f t="shared" ca="1" si="18"/>
        <v>96.413493261849723</v>
      </c>
      <c r="C246" s="20">
        <f t="shared" ca="1" si="19"/>
        <v>96.413493261849723</v>
      </c>
      <c r="D246" s="21">
        <f t="shared" ca="1" si="22"/>
        <v>4820.6746630924863</v>
      </c>
      <c r="E246" s="22">
        <f t="shared" ca="1" si="20"/>
        <v>53.797601072254153</v>
      </c>
      <c r="F246" s="21">
        <f t="shared" ca="1" si="21"/>
        <v>0</v>
      </c>
      <c r="G246" s="21">
        <f t="shared" ca="1" si="23"/>
        <v>4766.8770620202322</v>
      </c>
    </row>
    <row r="247" spans="1:7" hidden="1">
      <c r="A247" s="8">
        <v>231</v>
      </c>
      <c r="B247" s="20">
        <f t="shared" ca="1" si="18"/>
        <v>67.900396571188594</v>
      </c>
      <c r="C247" s="20">
        <f t="shared" ca="1" si="19"/>
        <v>67.900396571188594</v>
      </c>
      <c r="D247" s="21">
        <f t="shared" ca="1" si="22"/>
        <v>3395.0198285594297</v>
      </c>
      <c r="E247" s="22">
        <f t="shared" ca="1" si="20"/>
        <v>481.49405143217109</v>
      </c>
      <c r="F247" s="21">
        <f t="shared" ca="1" si="21"/>
        <v>0</v>
      </c>
      <c r="G247" s="21">
        <f t="shared" ca="1" si="23"/>
        <v>2913.5257771272586</v>
      </c>
    </row>
    <row r="248" spans="1:7" hidden="1">
      <c r="A248" s="8">
        <v>232</v>
      </c>
      <c r="B248" s="20">
        <f t="shared" ca="1" si="18"/>
        <v>85.092386881393708</v>
      </c>
      <c r="C248" s="20">
        <f t="shared" ca="1" si="19"/>
        <v>85.092386881393708</v>
      </c>
      <c r="D248" s="21">
        <f t="shared" ca="1" si="22"/>
        <v>4254.6193440696852</v>
      </c>
      <c r="E248" s="22">
        <f t="shared" ca="1" si="20"/>
        <v>223.61419677909439</v>
      </c>
      <c r="F248" s="21">
        <f t="shared" ca="1" si="21"/>
        <v>0</v>
      </c>
      <c r="G248" s="21">
        <f t="shared" ca="1" si="23"/>
        <v>4031.0051472905907</v>
      </c>
    </row>
    <row r="249" spans="1:7" hidden="1">
      <c r="A249" s="8">
        <v>233</v>
      </c>
      <c r="B249" s="20">
        <f t="shared" ca="1" si="18"/>
        <v>46.227703085425055</v>
      </c>
      <c r="C249" s="20">
        <f t="shared" ca="1" si="19"/>
        <v>46.227703085425055</v>
      </c>
      <c r="D249" s="21">
        <f t="shared" ca="1" si="22"/>
        <v>2311.3851542712528</v>
      </c>
      <c r="E249" s="22">
        <f t="shared" ca="1" si="20"/>
        <v>806.58445371862422</v>
      </c>
      <c r="F249" s="21">
        <f t="shared" ca="1" si="21"/>
        <v>0</v>
      </c>
      <c r="G249" s="21">
        <f t="shared" ca="1" si="23"/>
        <v>1504.8007005526285</v>
      </c>
    </row>
    <row r="250" spans="1:7" hidden="1">
      <c r="A250" s="8">
        <v>234</v>
      </c>
      <c r="B250" s="20">
        <f t="shared" ca="1" si="18"/>
        <v>97.400834151074321</v>
      </c>
      <c r="C250" s="20">
        <f t="shared" ca="1" si="19"/>
        <v>97.400834151074321</v>
      </c>
      <c r="D250" s="21">
        <f t="shared" ca="1" si="22"/>
        <v>4870.0417075537162</v>
      </c>
      <c r="E250" s="22">
        <f t="shared" ca="1" si="20"/>
        <v>38.987487733885189</v>
      </c>
      <c r="F250" s="21">
        <f t="shared" ca="1" si="21"/>
        <v>0</v>
      </c>
      <c r="G250" s="21">
        <f t="shared" ca="1" si="23"/>
        <v>4831.0542198198309</v>
      </c>
    </row>
    <row r="251" spans="1:7" hidden="1">
      <c r="A251" s="8">
        <v>235</v>
      </c>
      <c r="B251" s="20">
        <f t="shared" ca="1" si="18"/>
        <v>89.571228188283172</v>
      </c>
      <c r="C251" s="20">
        <f t="shared" ca="1" si="19"/>
        <v>89.571228188283172</v>
      </c>
      <c r="D251" s="21">
        <f t="shared" ca="1" si="22"/>
        <v>4478.5614094141583</v>
      </c>
      <c r="E251" s="22">
        <f t="shared" ca="1" si="20"/>
        <v>156.43157717575241</v>
      </c>
      <c r="F251" s="21">
        <f t="shared" ca="1" si="21"/>
        <v>0</v>
      </c>
      <c r="G251" s="21">
        <f t="shared" ca="1" si="23"/>
        <v>4322.1298322384064</v>
      </c>
    </row>
    <row r="252" spans="1:7" hidden="1">
      <c r="A252" s="8">
        <v>236</v>
      </c>
      <c r="B252" s="20">
        <f t="shared" ca="1" si="18"/>
        <v>95.172658822031821</v>
      </c>
      <c r="C252" s="20">
        <f t="shared" ca="1" si="19"/>
        <v>95.172658822031821</v>
      </c>
      <c r="D252" s="21">
        <f t="shared" ca="1" si="22"/>
        <v>4758.6329411015913</v>
      </c>
      <c r="E252" s="22">
        <f t="shared" ca="1" si="20"/>
        <v>72.410117669522691</v>
      </c>
      <c r="F252" s="21">
        <f t="shared" ca="1" si="21"/>
        <v>0</v>
      </c>
      <c r="G252" s="21">
        <f t="shared" ca="1" si="23"/>
        <v>4686.2228234320683</v>
      </c>
    </row>
    <row r="253" spans="1:7" hidden="1">
      <c r="A253" s="8">
        <v>237</v>
      </c>
      <c r="B253" s="20">
        <f t="shared" ca="1" si="18"/>
        <v>81.429455553686154</v>
      </c>
      <c r="C253" s="20">
        <f t="shared" ca="1" si="19"/>
        <v>81.429455553686154</v>
      </c>
      <c r="D253" s="21">
        <f t="shared" ca="1" si="22"/>
        <v>4071.4727776843079</v>
      </c>
      <c r="E253" s="22">
        <f t="shared" ca="1" si="20"/>
        <v>278.55816669470767</v>
      </c>
      <c r="F253" s="21">
        <f t="shared" ca="1" si="21"/>
        <v>0</v>
      </c>
      <c r="G253" s="21">
        <f t="shared" ca="1" si="23"/>
        <v>3792.9146109896001</v>
      </c>
    </row>
    <row r="254" spans="1:7" hidden="1">
      <c r="A254" s="8">
        <v>238</v>
      </c>
      <c r="B254" s="20">
        <f t="shared" ca="1" si="18"/>
        <v>105.9833890583061</v>
      </c>
      <c r="C254" s="20">
        <f t="shared" ca="1" si="19"/>
        <v>100</v>
      </c>
      <c r="D254" s="21">
        <f t="shared" ca="1" si="22"/>
        <v>5000</v>
      </c>
      <c r="E254" s="22">
        <f t="shared" ca="1" si="20"/>
        <v>0</v>
      </c>
      <c r="F254" s="21">
        <f t="shared" ca="1" si="21"/>
        <v>179.50167174918306</v>
      </c>
      <c r="G254" s="21">
        <f t="shared" ca="1" si="23"/>
        <v>4820.4983282508165</v>
      </c>
    </row>
    <row r="255" spans="1:7" hidden="1">
      <c r="A255" s="8">
        <v>239</v>
      </c>
      <c r="B255" s="20">
        <f t="shared" ca="1" si="18"/>
        <v>105.62965682712473</v>
      </c>
      <c r="C255" s="20">
        <f t="shared" ca="1" si="19"/>
        <v>100</v>
      </c>
      <c r="D255" s="21">
        <f t="shared" ca="1" si="22"/>
        <v>5000</v>
      </c>
      <c r="E255" s="22">
        <f t="shared" ca="1" si="20"/>
        <v>0</v>
      </c>
      <c r="F255" s="21">
        <f t="shared" ca="1" si="21"/>
        <v>168.88970481374201</v>
      </c>
      <c r="G255" s="21">
        <f t="shared" ca="1" si="23"/>
        <v>4831.1102951862576</v>
      </c>
    </row>
    <row r="256" spans="1:7" hidden="1">
      <c r="A256" s="8">
        <v>240</v>
      </c>
      <c r="B256" s="20">
        <f t="shared" ca="1" si="18"/>
        <v>106.18994946109454</v>
      </c>
      <c r="C256" s="20">
        <f t="shared" ca="1" si="19"/>
        <v>100</v>
      </c>
      <c r="D256" s="21">
        <f t="shared" ca="1" si="22"/>
        <v>5000</v>
      </c>
      <c r="E256" s="22">
        <f t="shared" ca="1" si="20"/>
        <v>0</v>
      </c>
      <c r="F256" s="21">
        <f t="shared" ca="1" si="21"/>
        <v>185.69848383283627</v>
      </c>
      <c r="G256" s="21">
        <f t="shared" ca="1" si="23"/>
        <v>4814.3015161671638</v>
      </c>
    </row>
    <row r="257" spans="1:7" hidden="1">
      <c r="A257" s="8">
        <v>241</v>
      </c>
      <c r="B257" s="20">
        <f t="shared" ca="1" si="18"/>
        <v>77.961498466519501</v>
      </c>
      <c r="C257" s="20">
        <f t="shared" ca="1" si="19"/>
        <v>77.961498466519501</v>
      </c>
      <c r="D257" s="21">
        <f t="shared" ca="1" si="22"/>
        <v>3898.0749233259749</v>
      </c>
      <c r="E257" s="22">
        <f t="shared" ca="1" si="20"/>
        <v>330.5775230022075</v>
      </c>
      <c r="F257" s="21">
        <f t="shared" ca="1" si="21"/>
        <v>0</v>
      </c>
      <c r="G257" s="21">
        <f t="shared" ca="1" si="23"/>
        <v>3567.4974003237676</v>
      </c>
    </row>
    <row r="258" spans="1:7" hidden="1">
      <c r="A258" s="8">
        <v>242</v>
      </c>
      <c r="B258" s="20">
        <f t="shared" ca="1" si="18"/>
        <v>101.44598180653126</v>
      </c>
      <c r="C258" s="20">
        <f t="shared" ca="1" si="19"/>
        <v>100</v>
      </c>
      <c r="D258" s="21">
        <f t="shared" ca="1" si="22"/>
        <v>5000</v>
      </c>
      <c r="E258" s="22">
        <f t="shared" ca="1" si="20"/>
        <v>0</v>
      </c>
      <c r="F258" s="21">
        <f t="shared" ca="1" si="21"/>
        <v>43.379454195937939</v>
      </c>
      <c r="G258" s="21">
        <f t="shared" ca="1" si="23"/>
        <v>4956.6205458040622</v>
      </c>
    </row>
    <row r="259" spans="1:7" hidden="1">
      <c r="A259" s="8">
        <v>243</v>
      </c>
      <c r="B259" s="20">
        <f t="shared" ca="1" si="18"/>
        <v>113.96137724592582</v>
      </c>
      <c r="C259" s="20">
        <f t="shared" ca="1" si="19"/>
        <v>100</v>
      </c>
      <c r="D259" s="21">
        <f t="shared" ca="1" si="22"/>
        <v>5000</v>
      </c>
      <c r="E259" s="22">
        <f t="shared" ca="1" si="20"/>
        <v>0</v>
      </c>
      <c r="F259" s="21">
        <f t="shared" ca="1" si="21"/>
        <v>418.84131737777454</v>
      </c>
      <c r="G259" s="21">
        <f t="shared" ca="1" si="23"/>
        <v>4581.1586826222256</v>
      </c>
    </row>
    <row r="260" spans="1:7" hidden="1">
      <c r="A260" s="8">
        <v>244</v>
      </c>
      <c r="B260" s="20">
        <f t="shared" ca="1" si="18"/>
        <v>100.09172502242146</v>
      </c>
      <c r="C260" s="20">
        <f t="shared" ca="1" si="19"/>
        <v>100</v>
      </c>
      <c r="D260" s="21">
        <f t="shared" ca="1" si="22"/>
        <v>5000</v>
      </c>
      <c r="E260" s="22">
        <f t="shared" ca="1" si="20"/>
        <v>0</v>
      </c>
      <c r="F260" s="21">
        <f t="shared" ca="1" si="21"/>
        <v>2.7517506726437091</v>
      </c>
      <c r="G260" s="21">
        <f t="shared" ca="1" si="23"/>
        <v>4997.2482493273565</v>
      </c>
    </row>
    <row r="261" spans="1:7" hidden="1">
      <c r="A261" s="8">
        <v>245</v>
      </c>
      <c r="B261" s="20">
        <f t="shared" ca="1" si="18"/>
        <v>91.4249278148082</v>
      </c>
      <c r="C261" s="20">
        <f t="shared" ca="1" si="19"/>
        <v>91.4249278148082</v>
      </c>
      <c r="D261" s="21">
        <f t="shared" ca="1" si="22"/>
        <v>4571.2463907404099</v>
      </c>
      <c r="E261" s="22">
        <f t="shared" ca="1" si="20"/>
        <v>128.626082777877</v>
      </c>
      <c r="F261" s="21">
        <f t="shared" ca="1" si="21"/>
        <v>0</v>
      </c>
      <c r="G261" s="21">
        <f t="shared" ca="1" si="23"/>
        <v>4442.6203079625329</v>
      </c>
    </row>
    <row r="262" spans="1:7" hidden="1">
      <c r="A262" s="8">
        <v>246</v>
      </c>
      <c r="B262" s="20">
        <f t="shared" ca="1" si="18"/>
        <v>85.599706599708611</v>
      </c>
      <c r="C262" s="20">
        <f t="shared" ca="1" si="19"/>
        <v>85.599706599708611</v>
      </c>
      <c r="D262" s="21">
        <f t="shared" ca="1" si="22"/>
        <v>4279.9853299854303</v>
      </c>
      <c r="E262" s="22">
        <f t="shared" ca="1" si="20"/>
        <v>216.00440100437083</v>
      </c>
      <c r="F262" s="21">
        <f t="shared" ca="1" si="21"/>
        <v>0</v>
      </c>
      <c r="G262" s="21">
        <f t="shared" ca="1" si="23"/>
        <v>4063.9809289810596</v>
      </c>
    </row>
    <row r="263" spans="1:7" hidden="1">
      <c r="A263" s="8">
        <v>247</v>
      </c>
      <c r="B263" s="20">
        <f t="shared" ca="1" si="18"/>
        <v>85.124036455211638</v>
      </c>
      <c r="C263" s="20">
        <f t="shared" ca="1" si="19"/>
        <v>85.124036455211638</v>
      </c>
      <c r="D263" s="21">
        <f t="shared" ca="1" si="22"/>
        <v>4256.2018227605822</v>
      </c>
      <c r="E263" s="22">
        <f t="shared" ca="1" si="20"/>
        <v>223.13945317182544</v>
      </c>
      <c r="F263" s="21">
        <f t="shared" ca="1" si="21"/>
        <v>0</v>
      </c>
      <c r="G263" s="21">
        <f t="shared" ca="1" si="23"/>
        <v>4033.0623695887566</v>
      </c>
    </row>
    <row r="264" spans="1:7" hidden="1">
      <c r="A264" s="8">
        <v>248</v>
      </c>
      <c r="B264" s="20">
        <f t="shared" ca="1" si="18"/>
        <v>101.00645803111296</v>
      </c>
      <c r="C264" s="20">
        <f t="shared" ca="1" si="19"/>
        <v>100</v>
      </c>
      <c r="D264" s="21">
        <f t="shared" ca="1" si="22"/>
        <v>5000</v>
      </c>
      <c r="E264" s="22">
        <f t="shared" ca="1" si="20"/>
        <v>0</v>
      </c>
      <c r="F264" s="21">
        <f t="shared" ca="1" si="21"/>
        <v>30.193740933388682</v>
      </c>
      <c r="G264" s="21">
        <f t="shared" ca="1" si="23"/>
        <v>4969.8062590666113</v>
      </c>
    </row>
    <row r="265" spans="1:7" hidden="1">
      <c r="A265" s="8">
        <v>249</v>
      </c>
      <c r="B265" s="20">
        <f t="shared" ca="1" si="18"/>
        <v>96.249066154515234</v>
      </c>
      <c r="C265" s="20">
        <f t="shared" ca="1" si="19"/>
        <v>96.249066154515234</v>
      </c>
      <c r="D265" s="21">
        <f t="shared" ca="1" si="22"/>
        <v>4812.453307725762</v>
      </c>
      <c r="E265" s="22">
        <f t="shared" ca="1" si="20"/>
        <v>56.264007682271497</v>
      </c>
      <c r="F265" s="21">
        <f t="shared" ca="1" si="21"/>
        <v>0</v>
      </c>
      <c r="G265" s="21">
        <f t="shared" ca="1" si="23"/>
        <v>4756.1893000434902</v>
      </c>
    </row>
    <row r="266" spans="1:7" hidden="1">
      <c r="A266" s="8">
        <v>250</v>
      </c>
      <c r="B266" s="20">
        <f t="shared" ca="1" si="18"/>
        <v>93.665729251794303</v>
      </c>
      <c r="C266" s="20">
        <f t="shared" ca="1" si="19"/>
        <v>93.665729251794303</v>
      </c>
      <c r="D266" s="21">
        <f t="shared" ca="1" si="22"/>
        <v>4683.2864625897155</v>
      </c>
      <c r="E266" s="22">
        <f t="shared" ca="1" si="20"/>
        <v>95.014061223085449</v>
      </c>
      <c r="F266" s="21">
        <f t="shared" ca="1" si="21"/>
        <v>0</v>
      </c>
      <c r="G266" s="21">
        <f t="shared" ca="1" si="23"/>
        <v>4588.2724013666302</v>
      </c>
    </row>
    <row r="267" spans="1:7" hidden="1">
      <c r="A267" s="8">
        <v>251</v>
      </c>
      <c r="B267" s="20">
        <f t="shared" ca="1" si="18"/>
        <v>86.46052896461461</v>
      </c>
      <c r="C267" s="20">
        <f t="shared" ca="1" si="19"/>
        <v>86.46052896461461</v>
      </c>
      <c r="D267" s="21">
        <f t="shared" ca="1" si="22"/>
        <v>4323.0264482307302</v>
      </c>
      <c r="E267" s="22">
        <f t="shared" ca="1" si="20"/>
        <v>203.09206553078084</v>
      </c>
      <c r="F267" s="21">
        <f t="shared" ca="1" si="21"/>
        <v>0</v>
      </c>
      <c r="G267" s="21">
        <f t="shared" ca="1" si="23"/>
        <v>4119.9343826999493</v>
      </c>
    </row>
    <row r="268" spans="1:7" hidden="1">
      <c r="A268" s="8">
        <v>252</v>
      </c>
      <c r="B268" s="20">
        <f t="shared" ca="1" si="18"/>
        <v>83.720455216390803</v>
      </c>
      <c r="C268" s="20">
        <f t="shared" ca="1" si="19"/>
        <v>83.720455216390803</v>
      </c>
      <c r="D268" s="21">
        <f t="shared" ca="1" si="22"/>
        <v>4186.0227608195401</v>
      </c>
      <c r="E268" s="22">
        <f t="shared" ca="1" si="20"/>
        <v>244.19317175413795</v>
      </c>
      <c r="F268" s="21">
        <f t="shared" ca="1" si="21"/>
        <v>0</v>
      </c>
      <c r="G268" s="21">
        <f t="shared" ca="1" si="23"/>
        <v>3941.8295890654022</v>
      </c>
    </row>
    <row r="269" spans="1:7" hidden="1">
      <c r="A269" s="8">
        <v>253</v>
      </c>
      <c r="B269" s="20">
        <f t="shared" ca="1" si="18"/>
        <v>118.34485880603731</v>
      </c>
      <c r="C269" s="20">
        <f t="shared" ca="1" si="19"/>
        <v>100</v>
      </c>
      <c r="D269" s="21">
        <f t="shared" ca="1" si="22"/>
        <v>5000</v>
      </c>
      <c r="E269" s="22">
        <f t="shared" ca="1" si="20"/>
        <v>0</v>
      </c>
      <c r="F269" s="21">
        <f t="shared" ca="1" si="21"/>
        <v>550.34576418111919</v>
      </c>
      <c r="G269" s="21">
        <f t="shared" ca="1" si="23"/>
        <v>4449.6542358188808</v>
      </c>
    </row>
    <row r="270" spans="1:7" hidden="1">
      <c r="A270" s="8">
        <v>254</v>
      </c>
      <c r="B270" s="20">
        <f t="shared" ca="1" si="18"/>
        <v>58.854519673350431</v>
      </c>
      <c r="C270" s="20">
        <f t="shared" ca="1" si="19"/>
        <v>58.854519673350431</v>
      </c>
      <c r="D270" s="21">
        <f t="shared" ca="1" si="22"/>
        <v>2942.7259836675216</v>
      </c>
      <c r="E270" s="22">
        <f t="shared" ca="1" si="20"/>
        <v>617.18220489974351</v>
      </c>
      <c r="F270" s="21">
        <f t="shared" ca="1" si="21"/>
        <v>0</v>
      </c>
      <c r="G270" s="21">
        <f t="shared" ca="1" si="23"/>
        <v>2325.5437787677783</v>
      </c>
    </row>
    <row r="271" spans="1:7" hidden="1">
      <c r="A271" s="8">
        <v>255</v>
      </c>
      <c r="B271" s="20">
        <f t="shared" ca="1" si="18"/>
        <v>107.67204244466677</v>
      </c>
      <c r="C271" s="20">
        <f t="shared" ca="1" si="19"/>
        <v>100</v>
      </c>
      <c r="D271" s="21">
        <f t="shared" ca="1" si="22"/>
        <v>5000</v>
      </c>
      <c r="E271" s="22">
        <f t="shared" ca="1" si="20"/>
        <v>0</v>
      </c>
      <c r="F271" s="21">
        <f t="shared" ca="1" si="21"/>
        <v>230.16127334000316</v>
      </c>
      <c r="G271" s="21">
        <f t="shared" ca="1" si="23"/>
        <v>4769.8387266599966</v>
      </c>
    </row>
    <row r="272" spans="1:7" hidden="1">
      <c r="A272" s="8">
        <v>256</v>
      </c>
      <c r="B272" s="20">
        <f t="shared" ca="1" si="18"/>
        <v>39.506706659248998</v>
      </c>
      <c r="C272" s="20">
        <f t="shared" ca="1" si="19"/>
        <v>39.506706659248998</v>
      </c>
      <c r="D272" s="21">
        <f t="shared" ca="1" si="22"/>
        <v>1975.3353329624499</v>
      </c>
      <c r="E272" s="22">
        <f t="shared" ca="1" si="20"/>
        <v>907.39940011126498</v>
      </c>
      <c r="F272" s="21">
        <f t="shared" ca="1" si="21"/>
        <v>0</v>
      </c>
      <c r="G272" s="21">
        <f t="shared" ca="1" si="23"/>
        <v>1067.935932851185</v>
      </c>
    </row>
    <row r="273" spans="1:7" hidden="1">
      <c r="A273" s="8">
        <v>257</v>
      </c>
      <c r="B273" s="20">
        <f t="shared" ref="B273:B316" ca="1" si="24">NORMINV(RAND(),$B$10,$B$11)</f>
        <v>141.99199297990455</v>
      </c>
      <c r="C273" s="20">
        <f t="shared" ca="1" si="19"/>
        <v>100</v>
      </c>
      <c r="D273" s="21">
        <f t="shared" ca="1" si="22"/>
        <v>5000</v>
      </c>
      <c r="E273" s="22">
        <f t="shared" ca="1" si="20"/>
        <v>0</v>
      </c>
      <c r="F273" s="21">
        <f t="shared" ca="1" si="21"/>
        <v>1259.7597893971365</v>
      </c>
      <c r="G273" s="21">
        <f t="shared" ca="1" si="23"/>
        <v>3740.2402106028635</v>
      </c>
    </row>
    <row r="274" spans="1:7" hidden="1">
      <c r="A274" s="8">
        <v>258</v>
      </c>
      <c r="B274" s="20">
        <f t="shared" ca="1" si="24"/>
        <v>55.36688003284457</v>
      </c>
      <c r="C274" s="20">
        <f t="shared" ref="C274:C316" ca="1" si="25">IF(B274&lt;=$C$7,B274,$C$7)</f>
        <v>55.36688003284457</v>
      </c>
      <c r="D274" s="21">
        <f t="shared" ca="1" si="22"/>
        <v>2768.3440016422287</v>
      </c>
      <c r="E274" s="22">
        <f t="shared" ref="E274:E316" ca="1" si="26">IF(B274&lt;=$C$7,$C$4*($C$7-B274),0)</f>
        <v>669.4967995073315</v>
      </c>
      <c r="F274" s="21">
        <f t="shared" ref="F274:F316" ca="1" si="27">IF(B274&lt;=$C$7,0,$C$5*(B274-$C$7))</f>
        <v>0</v>
      </c>
      <c r="G274" s="21">
        <f t="shared" ca="1" si="23"/>
        <v>2098.8472021348971</v>
      </c>
    </row>
    <row r="275" spans="1:7" hidden="1">
      <c r="A275" s="8">
        <v>259</v>
      </c>
      <c r="B275" s="20">
        <f t="shared" ca="1" si="24"/>
        <v>65.325073247558535</v>
      </c>
      <c r="C275" s="20">
        <f t="shared" ca="1" si="25"/>
        <v>65.325073247558535</v>
      </c>
      <c r="D275" s="21">
        <f t="shared" ref="D275:D316" ca="1" si="28">$C$3*C275</f>
        <v>3266.253662377927</v>
      </c>
      <c r="E275" s="22">
        <f t="shared" ca="1" si="26"/>
        <v>520.12390128662196</v>
      </c>
      <c r="F275" s="21">
        <f t="shared" ca="1" si="27"/>
        <v>0</v>
      </c>
      <c r="G275" s="21">
        <f t="shared" ref="G275:G316" ca="1" si="29">D275-E275-F275</f>
        <v>2746.1297610913052</v>
      </c>
    </row>
    <row r="276" spans="1:7" hidden="1">
      <c r="A276" s="8">
        <v>260</v>
      </c>
      <c r="B276" s="20">
        <f t="shared" ca="1" si="24"/>
        <v>49.181404194997533</v>
      </c>
      <c r="C276" s="20">
        <f t="shared" ca="1" si="25"/>
        <v>49.181404194997533</v>
      </c>
      <c r="D276" s="21">
        <f t="shared" ca="1" si="28"/>
        <v>2459.0702097498765</v>
      </c>
      <c r="E276" s="22">
        <f t="shared" ca="1" si="26"/>
        <v>762.27893707503699</v>
      </c>
      <c r="F276" s="21">
        <f t="shared" ca="1" si="27"/>
        <v>0</v>
      </c>
      <c r="G276" s="21">
        <f t="shared" ca="1" si="29"/>
        <v>1696.7912726748395</v>
      </c>
    </row>
    <row r="277" spans="1:7" hidden="1">
      <c r="A277" s="8">
        <v>261</v>
      </c>
      <c r="B277" s="20">
        <f t="shared" ca="1" si="24"/>
        <v>89.825727540298089</v>
      </c>
      <c r="C277" s="20">
        <f t="shared" ca="1" si="25"/>
        <v>89.825727540298089</v>
      </c>
      <c r="D277" s="21">
        <f t="shared" ca="1" si="28"/>
        <v>4491.2863770149042</v>
      </c>
      <c r="E277" s="22">
        <f t="shared" ca="1" si="26"/>
        <v>152.61408689552866</v>
      </c>
      <c r="F277" s="21">
        <f t="shared" ca="1" si="27"/>
        <v>0</v>
      </c>
      <c r="G277" s="21">
        <f t="shared" ca="1" si="29"/>
        <v>4338.6722901193752</v>
      </c>
    </row>
    <row r="278" spans="1:7" hidden="1">
      <c r="A278" s="8">
        <v>262</v>
      </c>
      <c r="B278" s="20">
        <f t="shared" ca="1" si="24"/>
        <v>99.431577787679529</v>
      </c>
      <c r="C278" s="20">
        <f t="shared" ca="1" si="25"/>
        <v>99.431577787679529</v>
      </c>
      <c r="D278" s="21">
        <f t="shared" ca="1" si="28"/>
        <v>4971.5788893839763</v>
      </c>
      <c r="E278" s="22">
        <f t="shared" ca="1" si="26"/>
        <v>8.5263331848070578</v>
      </c>
      <c r="F278" s="21">
        <f t="shared" ca="1" si="27"/>
        <v>0</v>
      </c>
      <c r="G278" s="21">
        <f t="shared" ca="1" si="29"/>
        <v>4963.052556199169</v>
      </c>
    </row>
    <row r="279" spans="1:7" hidden="1">
      <c r="A279" s="8">
        <v>263</v>
      </c>
      <c r="B279" s="20">
        <f t="shared" ca="1" si="24"/>
        <v>83.01356324505349</v>
      </c>
      <c r="C279" s="20">
        <f t="shared" ca="1" si="25"/>
        <v>83.01356324505349</v>
      </c>
      <c r="D279" s="21">
        <f t="shared" ca="1" si="28"/>
        <v>4150.6781622526742</v>
      </c>
      <c r="E279" s="22">
        <f t="shared" ca="1" si="26"/>
        <v>254.79655132419765</v>
      </c>
      <c r="F279" s="21">
        <f t="shared" ca="1" si="27"/>
        <v>0</v>
      </c>
      <c r="G279" s="21">
        <f t="shared" ca="1" si="29"/>
        <v>3895.8816109284767</v>
      </c>
    </row>
    <row r="280" spans="1:7" hidden="1">
      <c r="A280" s="8">
        <v>264</v>
      </c>
      <c r="B280" s="20">
        <f t="shared" ca="1" si="24"/>
        <v>78.795575886356147</v>
      </c>
      <c r="C280" s="20">
        <f t="shared" ca="1" si="25"/>
        <v>78.795575886356147</v>
      </c>
      <c r="D280" s="21">
        <f t="shared" ca="1" si="28"/>
        <v>3939.7787943178073</v>
      </c>
      <c r="E280" s="22">
        <f t="shared" ca="1" si="26"/>
        <v>318.06636170465777</v>
      </c>
      <c r="F280" s="21">
        <f t="shared" ca="1" si="27"/>
        <v>0</v>
      </c>
      <c r="G280" s="21">
        <f t="shared" ca="1" si="29"/>
        <v>3621.7124326131498</v>
      </c>
    </row>
    <row r="281" spans="1:7" hidden="1">
      <c r="A281" s="8">
        <v>265</v>
      </c>
      <c r="B281" s="20">
        <f t="shared" ca="1" si="24"/>
        <v>92.395281651832121</v>
      </c>
      <c r="C281" s="20">
        <f t="shared" ca="1" si="25"/>
        <v>92.395281651832121</v>
      </c>
      <c r="D281" s="21">
        <f t="shared" ca="1" si="28"/>
        <v>4619.764082591606</v>
      </c>
      <c r="E281" s="22">
        <f t="shared" ca="1" si="26"/>
        <v>114.07077522251818</v>
      </c>
      <c r="F281" s="21">
        <f t="shared" ca="1" si="27"/>
        <v>0</v>
      </c>
      <c r="G281" s="21">
        <f t="shared" ca="1" si="29"/>
        <v>4505.693307369088</v>
      </c>
    </row>
    <row r="282" spans="1:7" hidden="1">
      <c r="A282" s="8">
        <v>266</v>
      </c>
      <c r="B282" s="20">
        <f t="shared" ca="1" si="24"/>
        <v>101.58439240992658</v>
      </c>
      <c r="C282" s="20">
        <f t="shared" ca="1" si="25"/>
        <v>100</v>
      </c>
      <c r="D282" s="21">
        <f t="shared" ca="1" si="28"/>
        <v>5000</v>
      </c>
      <c r="E282" s="22">
        <f t="shared" ca="1" si="26"/>
        <v>0</v>
      </c>
      <c r="F282" s="21">
        <f t="shared" ca="1" si="27"/>
        <v>47.531772297797374</v>
      </c>
      <c r="G282" s="21">
        <f t="shared" ca="1" si="29"/>
        <v>4952.468227702203</v>
      </c>
    </row>
    <row r="283" spans="1:7" hidden="1">
      <c r="A283" s="8">
        <v>267</v>
      </c>
      <c r="B283" s="20">
        <f t="shared" ca="1" si="24"/>
        <v>90.639650812309256</v>
      </c>
      <c r="C283" s="20">
        <f t="shared" ca="1" si="25"/>
        <v>90.639650812309256</v>
      </c>
      <c r="D283" s="21">
        <f t="shared" ca="1" si="28"/>
        <v>4531.9825406154632</v>
      </c>
      <c r="E283" s="22">
        <f t="shared" ca="1" si="26"/>
        <v>140.40523781536115</v>
      </c>
      <c r="F283" s="21">
        <f t="shared" ca="1" si="27"/>
        <v>0</v>
      </c>
      <c r="G283" s="21">
        <f t="shared" ca="1" si="29"/>
        <v>4391.5773028001022</v>
      </c>
    </row>
    <row r="284" spans="1:7" hidden="1">
      <c r="A284" s="8">
        <v>268</v>
      </c>
      <c r="B284" s="20">
        <f t="shared" ca="1" si="24"/>
        <v>86.3736974090437</v>
      </c>
      <c r="C284" s="20">
        <f t="shared" ca="1" si="25"/>
        <v>86.3736974090437</v>
      </c>
      <c r="D284" s="21">
        <f t="shared" ca="1" si="28"/>
        <v>4318.6848704521854</v>
      </c>
      <c r="E284" s="22">
        <f t="shared" ca="1" si="26"/>
        <v>204.3945388643445</v>
      </c>
      <c r="F284" s="21">
        <f t="shared" ca="1" si="27"/>
        <v>0</v>
      </c>
      <c r="G284" s="21">
        <f t="shared" ca="1" si="29"/>
        <v>4114.2903315878411</v>
      </c>
    </row>
    <row r="285" spans="1:7" hidden="1">
      <c r="A285" s="8">
        <v>269</v>
      </c>
      <c r="B285" s="20">
        <f t="shared" ca="1" si="24"/>
        <v>91.99623252180001</v>
      </c>
      <c r="C285" s="20">
        <f t="shared" ca="1" si="25"/>
        <v>91.99623252180001</v>
      </c>
      <c r="D285" s="21">
        <f t="shared" ca="1" si="28"/>
        <v>4599.8116260900006</v>
      </c>
      <c r="E285" s="22">
        <f t="shared" ca="1" si="26"/>
        <v>120.05651217299985</v>
      </c>
      <c r="F285" s="21">
        <f t="shared" ca="1" si="27"/>
        <v>0</v>
      </c>
      <c r="G285" s="21">
        <f t="shared" ca="1" si="29"/>
        <v>4479.7551139170009</v>
      </c>
    </row>
    <row r="286" spans="1:7" hidden="1">
      <c r="A286" s="8">
        <v>270</v>
      </c>
      <c r="B286" s="20">
        <f t="shared" ca="1" si="24"/>
        <v>115.37436707711933</v>
      </c>
      <c r="C286" s="20">
        <f t="shared" ca="1" si="25"/>
        <v>100</v>
      </c>
      <c r="D286" s="21">
        <f t="shared" ca="1" si="28"/>
        <v>5000</v>
      </c>
      <c r="E286" s="22">
        <f t="shared" ca="1" si="26"/>
        <v>0</v>
      </c>
      <c r="F286" s="21">
        <f t="shared" ca="1" si="27"/>
        <v>461.23101231357992</v>
      </c>
      <c r="G286" s="21">
        <f t="shared" ca="1" si="29"/>
        <v>4538.7689876864197</v>
      </c>
    </row>
    <row r="287" spans="1:7" hidden="1">
      <c r="A287" s="8">
        <v>271</v>
      </c>
      <c r="B287" s="20">
        <f t="shared" ca="1" si="24"/>
        <v>114.20021320965745</v>
      </c>
      <c r="C287" s="20">
        <f t="shared" ca="1" si="25"/>
        <v>100</v>
      </c>
      <c r="D287" s="21">
        <f t="shared" ca="1" si="28"/>
        <v>5000</v>
      </c>
      <c r="E287" s="22">
        <f t="shared" ca="1" si="26"/>
        <v>0</v>
      </c>
      <c r="F287" s="21">
        <f t="shared" ca="1" si="27"/>
        <v>426.00639628972345</v>
      </c>
      <c r="G287" s="21">
        <f t="shared" ca="1" si="29"/>
        <v>4573.9936037102761</v>
      </c>
    </row>
    <row r="288" spans="1:7" hidden="1">
      <c r="A288" s="8">
        <v>272</v>
      </c>
      <c r="B288" s="20">
        <f t="shared" ca="1" si="24"/>
        <v>73.897066441225846</v>
      </c>
      <c r="C288" s="20">
        <f t="shared" ca="1" si="25"/>
        <v>73.897066441225846</v>
      </c>
      <c r="D288" s="21">
        <f t="shared" ca="1" si="28"/>
        <v>3694.8533220612921</v>
      </c>
      <c r="E288" s="22">
        <f t="shared" ca="1" si="26"/>
        <v>391.5440033816123</v>
      </c>
      <c r="F288" s="21">
        <f t="shared" ca="1" si="27"/>
        <v>0</v>
      </c>
      <c r="G288" s="21">
        <f t="shared" ca="1" si="29"/>
        <v>3303.30931867968</v>
      </c>
    </row>
    <row r="289" spans="1:7" hidden="1">
      <c r="A289" s="8">
        <v>273</v>
      </c>
      <c r="B289" s="20">
        <f t="shared" ca="1" si="24"/>
        <v>72.921383443586905</v>
      </c>
      <c r="C289" s="20">
        <f t="shared" ca="1" si="25"/>
        <v>72.921383443586905</v>
      </c>
      <c r="D289" s="21">
        <f t="shared" ca="1" si="28"/>
        <v>3646.0691721793451</v>
      </c>
      <c r="E289" s="22">
        <f t="shared" ca="1" si="26"/>
        <v>406.17924834619646</v>
      </c>
      <c r="F289" s="21">
        <f t="shared" ca="1" si="27"/>
        <v>0</v>
      </c>
      <c r="G289" s="21">
        <f t="shared" ca="1" si="29"/>
        <v>3239.8899238331487</v>
      </c>
    </row>
    <row r="290" spans="1:7" hidden="1">
      <c r="A290" s="8">
        <v>274</v>
      </c>
      <c r="B290" s="20">
        <f t="shared" ca="1" si="24"/>
        <v>117.80459467427697</v>
      </c>
      <c r="C290" s="20">
        <f t="shared" ca="1" si="25"/>
        <v>100</v>
      </c>
      <c r="D290" s="21">
        <f t="shared" ca="1" si="28"/>
        <v>5000</v>
      </c>
      <c r="E290" s="22">
        <f t="shared" ca="1" si="26"/>
        <v>0</v>
      </c>
      <c r="F290" s="21">
        <f t="shared" ca="1" si="27"/>
        <v>534.13784022830907</v>
      </c>
      <c r="G290" s="21">
        <f t="shared" ca="1" si="29"/>
        <v>4465.862159771691</v>
      </c>
    </row>
    <row r="291" spans="1:7" hidden="1">
      <c r="A291" s="8">
        <v>275</v>
      </c>
      <c r="B291" s="20">
        <f t="shared" ca="1" si="24"/>
        <v>89.36599093978694</v>
      </c>
      <c r="C291" s="20">
        <f t="shared" ca="1" si="25"/>
        <v>89.36599093978694</v>
      </c>
      <c r="D291" s="21">
        <f t="shared" ca="1" si="28"/>
        <v>4468.2995469893467</v>
      </c>
      <c r="E291" s="22">
        <f t="shared" ca="1" si="26"/>
        <v>159.5101359031959</v>
      </c>
      <c r="F291" s="21">
        <f t="shared" ca="1" si="27"/>
        <v>0</v>
      </c>
      <c r="G291" s="21">
        <f t="shared" ca="1" si="29"/>
        <v>4308.7894110861507</v>
      </c>
    </row>
    <row r="292" spans="1:7" hidden="1">
      <c r="A292" s="8">
        <v>276</v>
      </c>
      <c r="B292" s="20">
        <f t="shared" ca="1" si="24"/>
        <v>92.740288304318966</v>
      </c>
      <c r="C292" s="20">
        <f t="shared" ca="1" si="25"/>
        <v>92.740288304318966</v>
      </c>
      <c r="D292" s="21">
        <f t="shared" ca="1" si="28"/>
        <v>4637.0144152159482</v>
      </c>
      <c r="E292" s="22">
        <f t="shared" ca="1" si="26"/>
        <v>108.89567543521551</v>
      </c>
      <c r="F292" s="21">
        <f t="shared" ca="1" si="27"/>
        <v>0</v>
      </c>
      <c r="G292" s="21">
        <f t="shared" ca="1" si="29"/>
        <v>4528.1187397807325</v>
      </c>
    </row>
    <row r="293" spans="1:7" hidden="1">
      <c r="A293" s="8">
        <v>277</v>
      </c>
      <c r="B293" s="20">
        <f t="shared" ca="1" si="24"/>
        <v>107.52959892410813</v>
      </c>
      <c r="C293" s="20">
        <f t="shared" ca="1" si="25"/>
        <v>100</v>
      </c>
      <c r="D293" s="21">
        <f t="shared" ca="1" si="28"/>
        <v>5000</v>
      </c>
      <c r="E293" s="22">
        <f t="shared" ca="1" si="26"/>
        <v>0</v>
      </c>
      <c r="F293" s="21">
        <f t="shared" ca="1" si="27"/>
        <v>225.88796772324386</v>
      </c>
      <c r="G293" s="21">
        <f t="shared" ca="1" si="29"/>
        <v>4774.1120322767565</v>
      </c>
    </row>
    <row r="294" spans="1:7" hidden="1">
      <c r="A294" s="8">
        <v>278</v>
      </c>
      <c r="B294" s="20">
        <f t="shared" ca="1" si="24"/>
        <v>109.40683590084708</v>
      </c>
      <c r="C294" s="20">
        <f t="shared" ca="1" si="25"/>
        <v>100</v>
      </c>
      <c r="D294" s="21">
        <f t="shared" ca="1" si="28"/>
        <v>5000</v>
      </c>
      <c r="E294" s="22">
        <f t="shared" ca="1" si="26"/>
        <v>0</v>
      </c>
      <c r="F294" s="21">
        <f t="shared" ca="1" si="27"/>
        <v>282.20507702541255</v>
      </c>
      <c r="G294" s="21">
        <f t="shared" ca="1" si="29"/>
        <v>4717.7949229745873</v>
      </c>
    </row>
    <row r="295" spans="1:7" hidden="1">
      <c r="A295" s="8">
        <v>279</v>
      </c>
      <c r="B295" s="20">
        <f t="shared" ca="1" si="24"/>
        <v>107.34363978848506</v>
      </c>
      <c r="C295" s="20">
        <f t="shared" ca="1" si="25"/>
        <v>100</v>
      </c>
      <c r="D295" s="21">
        <f t="shared" ca="1" si="28"/>
        <v>5000</v>
      </c>
      <c r="E295" s="22">
        <f t="shared" ca="1" si="26"/>
        <v>0</v>
      </c>
      <c r="F295" s="21">
        <f t="shared" ca="1" si="27"/>
        <v>220.3091936545519</v>
      </c>
      <c r="G295" s="21">
        <f t="shared" ca="1" si="29"/>
        <v>4779.6908063454484</v>
      </c>
    </row>
    <row r="296" spans="1:7" hidden="1">
      <c r="A296" s="8">
        <v>280</v>
      </c>
      <c r="B296" s="20">
        <f t="shared" ca="1" si="24"/>
        <v>74.147384083113721</v>
      </c>
      <c r="C296" s="20">
        <f t="shared" ca="1" si="25"/>
        <v>74.147384083113721</v>
      </c>
      <c r="D296" s="21">
        <f t="shared" ca="1" si="28"/>
        <v>3707.369204155686</v>
      </c>
      <c r="E296" s="22">
        <f t="shared" ca="1" si="26"/>
        <v>387.78923875329417</v>
      </c>
      <c r="F296" s="21">
        <f t="shared" ca="1" si="27"/>
        <v>0</v>
      </c>
      <c r="G296" s="21">
        <f t="shared" ca="1" si="29"/>
        <v>3319.5799654023917</v>
      </c>
    </row>
    <row r="297" spans="1:7" hidden="1">
      <c r="A297" s="8">
        <v>281</v>
      </c>
      <c r="B297" s="20">
        <f t="shared" ca="1" si="24"/>
        <v>65.845927634789575</v>
      </c>
      <c r="C297" s="20">
        <f t="shared" ca="1" si="25"/>
        <v>65.845927634789575</v>
      </c>
      <c r="D297" s="21">
        <f t="shared" ca="1" si="28"/>
        <v>3292.2963817394789</v>
      </c>
      <c r="E297" s="22">
        <f t="shared" ca="1" si="26"/>
        <v>512.31108547815643</v>
      </c>
      <c r="F297" s="21">
        <f t="shared" ca="1" si="27"/>
        <v>0</v>
      </c>
      <c r="G297" s="21">
        <f t="shared" ca="1" si="29"/>
        <v>2779.9852962613222</v>
      </c>
    </row>
    <row r="298" spans="1:7" hidden="1">
      <c r="A298" s="8">
        <v>282</v>
      </c>
      <c r="B298" s="20">
        <f t="shared" ca="1" si="24"/>
        <v>99.04035135653487</v>
      </c>
      <c r="C298" s="20">
        <f t="shared" ca="1" si="25"/>
        <v>99.04035135653487</v>
      </c>
      <c r="D298" s="21">
        <f t="shared" ca="1" si="28"/>
        <v>4952.0175678267433</v>
      </c>
      <c r="E298" s="22">
        <f t="shared" ca="1" si="26"/>
        <v>14.394729651976945</v>
      </c>
      <c r="F298" s="21">
        <f t="shared" ca="1" si="27"/>
        <v>0</v>
      </c>
      <c r="G298" s="21">
        <f t="shared" ca="1" si="29"/>
        <v>4937.622838174766</v>
      </c>
    </row>
    <row r="299" spans="1:7" hidden="1">
      <c r="A299" s="8">
        <v>283</v>
      </c>
      <c r="B299" s="20">
        <f t="shared" ca="1" si="24"/>
        <v>123.81331950587402</v>
      </c>
      <c r="C299" s="20">
        <f t="shared" ca="1" si="25"/>
        <v>100</v>
      </c>
      <c r="D299" s="21">
        <f t="shared" ca="1" si="28"/>
        <v>5000</v>
      </c>
      <c r="E299" s="22">
        <f t="shared" ca="1" si="26"/>
        <v>0</v>
      </c>
      <c r="F299" s="21">
        <f t="shared" ca="1" si="27"/>
        <v>714.39958517622063</v>
      </c>
      <c r="G299" s="21">
        <f t="shared" ca="1" si="29"/>
        <v>4285.6004148237789</v>
      </c>
    </row>
    <row r="300" spans="1:7" hidden="1">
      <c r="A300" s="8">
        <v>284</v>
      </c>
      <c r="B300" s="20">
        <f t="shared" ca="1" si="24"/>
        <v>75.704012598377858</v>
      </c>
      <c r="C300" s="20">
        <f t="shared" ca="1" si="25"/>
        <v>75.704012598377858</v>
      </c>
      <c r="D300" s="21">
        <f t="shared" ca="1" si="28"/>
        <v>3785.2006299188929</v>
      </c>
      <c r="E300" s="22">
        <f t="shared" ca="1" si="26"/>
        <v>364.43981102433213</v>
      </c>
      <c r="F300" s="21">
        <f t="shared" ca="1" si="27"/>
        <v>0</v>
      </c>
      <c r="G300" s="21">
        <f t="shared" ca="1" si="29"/>
        <v>3420.7608188945605</v>
      </c>
    </row>
    <row r="301" spans="1:7" hidden="1">
      <c r="A301" s="8">
        <v>285</v>
      </c>
      <c r="B301" s="20">
        <f t="shared" ca="1" si="24"/>
        <v>138.61541238651029</v>
      </c>
      <c r="C301" s="20">
        <f t="shared" ca="1" si="25"/>
        <v>100</v>
      </c>
      <c r="D301" s="21">
        <f t="shared" ca="1" si="28"/>
        <v>5000</v>
      </c>
      <c r="E301" s="22">
        <f t="shared" ca="1" si="26"/>
        <v>0</v>
      </c>
      <c r="F301" s="21">
        <f t="shared" ca="1" si="27"/>
        <v>1158.4623715953085</v>
      </c>
      <c r="G301" s="21">
        <f t="shared" ca="1" si="29"/>
        <v>3841.5376284046915</v>
      </c>
    </row>
    <row r="302" spans="1:7" hidden="1">
      <c r="A302" s="8">
        <v>286</v>
      </c>
      <c r="B302" s="20">
        <f t="shared" ca="1" si="24"/>
        <v>112.81255569150653</v>
      </c>
      <c r="C302" s="20">
        <f t="shared" ca="1" si="25"/>
        <v>100</v>
      </c>
      <c r="D302" s="21">
        <f t="shared" ca="1" si="28"/>
        <v>5000</v>
      </c>
      <c r="E302" s="22">
        <f t="shared" ca="1" si="26"/>
        <v>0</v>
      </c>
      <c r="F302" s="21">
        <f t="shared" ca="1" si="27"/>
        <v>384.37667074519595</v>
      </c>
      <c r="G302" s="21">
        <f t="shared" ca="1" si="29"/>
        <v>4615.623329254804</v>
      </c>
    </row>
    <row r="303" spans="1:7" hidden="1">
      <c r="A303" s="8">
        <v>287</v>
      </c>
      <c r="B303" s="20">
        <f t="shared" ca="1" si="24"/>
        <v>101.85394407935688</v>
      </c>
      <c r="C303" s="20">
        <f t="shared" ca="1" si="25"/>
        <v>100</v>
      </c>
      <c r="D303" s="21">
        <f t="shared" ca="1" si="28"/>
        <v>5000</v>
      </c>
      <c r="E303" s="22">
        <f t="shared" ca="1" si="26"/>
        <v>0</v>
      </c>
      <c r="F303" s="21">
        <f t="shared" ca="1" si="27"/>
        <v>55.61832238070636</v>
      </c>
      <c r="G303" s="21">
        <f t="shared" ca="1" si="29"/>
        <v>4944.3816776192934</v>
      </c>
    </row>
    <row r="304" spans="1:7" hidden="1">
      <c r="A304" s="8">
        <v>288</v>
      </c>
      <c r="B304" s="20">
        <f t="shared" ca="1" si="24"/>
        <v>96.584636792564368</v>
      </c>
      <c r="C304" s="20">
        <f t="shared" ca="1" si="25"/>
        <v>96.584636792564368</v>
      </c>
      <c r="D304" s="21">
        <f t="shared" ca="1" si="28"/>
        <v>4829.231839628218</v>
      </c>
      <c r="E304" s="22">
        <f t="shared" ca="1" si="26"/>
        <v>51.230448111534486</v>
      </c>
      <c r="F304" s="21">
        <f t="shared" ca="1" si="27"/>
        <v>0</v>
      </c>
      <c r="G304" s="21">
        <f t="shared" ca="1" si="29"/>
        <v>4778.0013915166837</v>
      </c>
    </row>
    <row r="305" spans="1:7" hidden="1">
      <c r="A305" s="8">
        <v>289</v>
      </c>
      <c r="B305" s="20">
        <f t="shared" ca="1" si="24"/>
        <v>129.55446919856243</v>
      </c>
      <c r="C305" s="20">
        <f t="shared" ca="1" si="25"/>
        <v>100</v>
      </c>
      <c r="D305" s="21">
        <f t="shared" ca="1" si="28"/>
        <v>5000</v>
      </c>
      <c r="E305" s="22">
        <f t="shared" ca="1" si="26"/>
        <v>0</v>
      </c>
      <c r="F305" s="21">
        <f t="shared" ca="1" si="27"/>
        <v>886.63407595687295</v>
      </c>
      <c r="G305" s="21">
        <f t="shared" ca="1" si="29"/>
        <v>4113.3659240431271</v>
      </c>
    </row>
    <row r="306" spans="1:7" hidden="1">
      <c r="A306" s="8">
        <v>290</v>
      </c>
      <c r="B306" s="20">
        <f t="shared" ca="1" si="24"/>
        <v>101.01917495783152</v>
      </c>
      <c r="C306" s="20">
        <f t="shared" ca="1" si="25"/>
        <v>100</v>
      </c>
      <c r="D306" s="21">
        <f t="shared" ca="1" si="28"/>
        <v>5000</v>
      </c>
      <c r="E306" s="22">
        <f t="shared" ca="1" si="26"/>
        <v>0</v>
      </c>
      <c r="F306" s="21">
        <f t="shared" ca="1" si="27"/>
        <v>30.575248734945717</v>
      </c>
      <c r="G306" s="21">
        <f t="shared" ca="1" si="29"/>
        <v>4969.4247512650545</v>
      </c>
    </row>
    <row r="307" spans="1:7" hidden="1">
      <c r="A307" s="8">
        <v>291</v>
      </c>
      <c r="B307" s="20">
        <f t="shared" ca="1" si="24"/>
        <v>115.67909833233068</v>
      </c>
      <c r="C307" s="20">
        <f t="shared" ca="1" si="25"/>
        <v>100</v>
      </c>
      <c r="D307" s="21">
        <f t="shared" ca="1" si="28"/>
        <v>5000</v>
      </c>
      <c r="E307" s="22">
        <f t="shared" ca="1" si="26"/>
        <v>0</v>
      </c>
      <c r="F307" s="21">
        <f t="shared" ca="1" si="27"/>
        <v>470.37294996992046</v>
      </c>
      <c r="G307" s="21">
        <f t="shared" ca="1" si="29"/>
        <v>4529.6270500300798</v>
      </c>
    </row>
    <row r="308" spans="1:7" hidden="1">
      <c r="A308" s="8">
        <v>292</v>
      </c>
      <c r="B308" s="20">
        <f t="shared" ca="1" si="24"/>
        <v>100.02594336372933</v>
      </c>
      <c r="C308" s="20">
        <f t="shared" ca="1" si="25"/>
        <v>100</v>
      </c>
      <c r="D308" s="21">
        <f t="shared" ca="1" si="28"/>
        <v>5000</v>
      </c>
      <c r="E308" s="22">
        <f t="shared" ca="1" si="26"/>
        <v>0</v>
      </c>
      <c r="F308" s="21">
        <f t="shared" ca="1" si="27"/>
        <v>0.77830091187976791</v>
      </c>
      <c r="G308" s="21">
        <f t="shared" ca="1" si="29"/>
        <v>4999.2216990881207</v>
      </c>
    </row>
    <row r="309" spans="1:7" hidden="1">
      <c r="A309" s="8">
        <v>293</v>
      </c>
      <c r="B309" s="20">
        <f t="shared" ca="1" si="24"/>
        <v>111.3876870449249</v>
      </c>
      <c r="C309" s="20">
        <f t="shared" ca="1" si="25"/>
        <v>100</v>
      </c>
      <c r="D309" s="21">
        <f t="shared" ca="1" si="28"/>
        <v>5000</v>
      </c>
      <c r="E309" s="22">
        <f t="shared" ca="1" si="26"/>
        <v>0</v>
      </c>
      <c r="F309" s="21">
        <f t="shared" ca="1" si="27"/>
        <v>341.63061134774705</v>
      </c>
      <c r="G309" s="21">
        <f t="shared" ca="1" si="29"/>
        <v>4658.3693886522533</v>
      </c>
    </row>
    <row r="310" spans="1:7" hidden="1">
      <c r="A310" s="8">
        <v>294</v>
      </c>
      <c r="B310" s="20">
        <f t="shared" ca="1" si="24"/>
        <v>88.719923140899283</v>
      </c>
      <c r="C310" s="20">
        <f t="shared" ca="1" si="25"/>
        <v>88.719923140899283</v>
      </c>
      <c r="D310" s="21">
        <f t="shared" ca="1" si="28"/>
        <v>4435.9961570449641</v>
      </c>
      <c r="E310" s="22">
        <f t="shared" ca="1" si="26"/>
        <v>169.20115288651076</v>
      </c>
      <c r="F310" s="21">
        <f t="shared" ca="1" si="27"/>
        <v>0</v>
      </c>
      <c r="G310" s="21">
        <f t="shared" ca="1" si="29"/>
        <v>4266.7950041584536</v>
      </c>
    </row>
    <row r="311" spans="1:7" hidden="1">
      <c r="A311" s="8">
        <v>295</v>
      </c>
      <c r="B311" s="20">
        <f t="shared" ca="1" si="24"/>
        <v>110.49166182915428</v>
      </c>
      <c r="C311" s="20">
        <f t="shared" ca="1" si="25"/>
        <v>100</v>
      </c>
      <c r="D311" s="21">
        <f t="shared" ca="1" si="28"/>
        <v>5000</v>
      </c>
      <c r="E311" s="22">
        <f t="shared" ca="1" si="26"/>
        <v>0</v>
      </c>
      <c r="F311" s="21">
        <f t="shared" ca="1" si="27"/>
        <v>314.74985487462845</v>
      </c>
      <c r="G311" s="21">
        <f t="shared" ca="1" si="29"/>
        <v>4685.250145125372</v>
      </c>
    </row>
    <row r="312" spans="1:7">
      <c r="A312" s="8">
        <v>296</v>
      </c>
      <c r="B312" s="20">
        <f t="shared" ca="1" si="24"/>
        <v>110.30270634669753</v>
      </c>
      <c r="C312" s="20">
        <f t="shared" ca="1" si="25"/>
        <v>100</v>
      </c>
      <c r="D312" s="21">
        <f t="shared" ca="1" si="28"/>
        <v>5000</v>
      </c>
      <c r="E312" s="22">
        <f t="shared" ca="1" si="26"/>
        <v>0</v>
      </c>
      <c r="F312" s="21">
        <f t="shared" ca="1" si="27"/>
        <v>309.081190400926</v>
      </c>
      <c r="G312" s="21">
        <f t="shared" ca="1" si="29"/>
        <v>4690.9188095990739</v>
      </c>
    </row>
    <row r="313" spans="1:7">
      <c r="A313" s="8">
        <v>297</v>
      </c>
      <c r="B313" s="20">
        <f t="shared" ca="1" si="24"/>
        <v>118.35235133789291</v>
      </c>
      <c r="C313" s="20">
        <f t="shared" ca="1" si="25"/>
        <v>100</v>
      </c>
      <c r="D313" s="21">
        <f t="shared" ca="1" si="28"/>
        <v>5000</v>
      </c>
      <c r="E313" s="22">
        <f t="shared" ca="1" si="26"/>
        <v>0</v>
      </c>
      <c r="F313" s="21">
        <f t="shared" ca="1" si="27"/>
        <v>550.57054013678737</v>
      </c>
      <c r="G313" s="21">
        <f t="shared" ca="1" si="29"/>
        <v>4449.4294598632123</v>
      </c>
    </row>
    <row r="314" spans="1:7">
      <c r="A314" s="8">
        <v>298</v>
      </c>
      <c r="B314" s="20">
        <f t="shared" ca="1" si="24"/>
        <v>72.23558322697599</v>
      </c>
      <c r="C314" s="20">
        <f t="shared" ca="1" si="25"/>
        <v>72.23558322697599</v>
      </c>
      <c r="D314" s="21">
        <f t="shared" ca="1" si="28"/>
        <v>3611.7791613487993</v>
      </c>
      <c r="E314" s="22">
        <f t="shared" ca="1" si="26"/>
        <v>416.46625159536018</v>
      </c>
      <c r="F314" s="21">
        <f t="shared" ca="1" si="27"/>
        <v>0</v>
      </c>
      <c r="G314" s="21">
        <f t="shared" ca="1" si="29"/>
        <v>3195.3129097534393</v>
      </c>
    </row>
    <row r="315" spans="1:7">
      <c r="A315" s="8">
        <v>299</v>
      </c>
      <c r="B315" s="20">
        <f t="shared" ca="1" si="24"/>
        <v>99.034556754604282</v>
      </c>
      <c r="C315" s="20">
        <f t="shared" ca="1" si="25"/>
        <v>99.034556754604282</v>
      </c>
      <c r="D315" s="21">
        <f t="shared" ca="1" si="28"/>
        <v>4951.7278377302137</v>
      </c>
      <c r="E315" s="22">
        <f t="shared" ca="1" si="26"/>
        <v>14.481648680935777</v>
      </c>
      <c r="F315" s="21">
        <f t="shared" ca="1" si="27"/>
        <v>0</v>
      </c>
      <c r="G315" s="21">
        <f t="shared" ca="1" si="29"/>
        <v>4937.2461890492777</v>
      </c>
    </row>
    <row r="316" spans="1:7">
      <c r="A316" s="8">
        <v>300</v>
      </c>
      <c r="B316" s="20">
        <f t="shared" ca="1" si="24"/>
        <v>104.61390048270498</v>
      </c>
      <c r="C316" s="20">
        <f t="shared" ca="1" si="25"/>
        <v>100</v>
      </c>
      <c r="D316" s="21">
        <f t="shared" ca="1" si="28"/>
        <v>5000</v>
      </c>
      <c r="E316" s="22">
        <f t="shared" ca="1" si="26"/>
        <v>0</v>
      </c>
      <c r="F316" s="21">
        <f t="shared" ca="1" si="27"/>
        <v>138.41701448114932</v>
      </c>
      <c r="G316" s="21">
        <f t="shared" ca="1" si="29"/>
        <v>4861.5829855188504</v>
      </c>
    </row>
    <row r="318" spans="1:7" ht="16.5" thickBot="1">
      <c r="A318" s="18" t="s">
        <v>16</v>
      </c>
      <c r="B318" s="23">
        <f ca="1">SUM(B17:B316)</f>
        <v>29740.605058871948</v>
      </c>
      <c r="C318" s="23">
        <f ca="1">SUM(C17:C316)</f>
        <v>27498.658432294709</v>
      </c>
      <c r="E318" s="18" t="s">
        <v>17</v>
      </c>
    </row>
    <row r="319" spans="1:7">
      <c r="E319" s="3" t="s">
        <v>18</v>
      </c>
      <c r="G319" s="25">
        <f ca="1">AVERAGE(G17:G316)</f>
        <v>4233.8479976727904</v>
      </c>
    </row>
    <row r="320" spans="1:7">
      <c r="E320" s="3" t="s">
        <v>19</v>
      </c>
      <c r="G320" s="26">
        <f ca="1">STDEV(G17:G316)</f>
        <v>716.13139903927242</v>
      </c>
    </row>
    <row r="321" spans="5:7">
      <c r="E321" s="3" t="s">
        <v>20</v>
      </c>
      <c r="G321" s="26">
        <f ca="1">MIN(G17:G316)</f>
        <v>1067.935932851185</v>
      </c>
    </row>
    <row r="322" spans="5:7">
      <c r="E322" s="3" t="s">
        <v>21</v>
      </c>
      <c r="G322" s="26">
        <f ca="1">MAX(G17:G316)</f>
        <v>4999.2216990881207</v>
      </c>
    </row>
    <row r="323" spans="5:7" ht="16.5" thickBot="1">
      <c r="E323" s="3" t="s">
        <v>22</v>
      </c>
      <c r="G323" s="27">
        <f ca="1">C318/B318</f>
        <v>0.92461664373877817</v>
      </c>
    </row>
  </sheetData>
  <phoneticPr fontId="0" type="noConversion"/>
  <printOptions gridLines="1" gridLinesSet="0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2.7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Simulation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Jeff</cp:lastModifiedBy>
  <dcterms:created xsi:type="dcterms:W3CDTF">1997-06-03T14:30:43Z</dcterms:created>
  <dcterms:modified xsi:type="dcterms:W3CDTF">2011-05-11T03:02:41Z</dcterms:modified>
</cp:coreProperties>
</file>