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путевой" sheetId="1" state="visible" r:id="rId2"/>
  </sheets>
  <definedNames>
    <definedName name="_xlnm.Print_Area" localSheetId="0">'путевой'!A1:U83</definedName>
    <definedName name="_xlnm.Print_Titles" localSheetId="0">'путевой'!$1:$1,'путевой'!$A:$A</definedName>
  </definedNames>
  <calcPr iterateCount="100" refMode="A1" iterate="false" iterateDelta="0.001"/>
</workbook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1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sz val="12"/>
    </font>
    <font>
      <name val="Calibri"/>
      <charset val="1"/>
      <family val="2"/>
      <sz val="12"/>
      <b val="true"/>
    </font>
    <font>
      <name val="Calibri"/>
      <charset val="1"/>
      <family val="2"/>
      <sz val="10"/>
    </font>
    <font>
      <name val="Calibri"/>
      <charset val="1"/>
      <family val="2"/>
      <sz val="14"/>
      <b val="true"/>
    </font>
    <font>
      <name val="Calibri"/>
      <charset val="1"/>
      <family val="2"/>
      <sz val="21"/>
      <b val="true"/>
    </font>
    <font>
      <name val="Calibri"/>
      <charset val="1"/>
      <family val="2"/>
      <sz val="16"/>
      <b val="true"/>
    </font>
    <font>
      <name val="Calibri"/>
      <charset val="1"/>
      <family val="2"/>
      <sz val="10"/>
      <color rgb="FFFFFFFF"/>
    </font>
    <font>
      <name val="Calibri"/>
      <charset val="1"/>
      <family val="2"/>
      <sz val="18"/>
      <color rgb="FFFFFFFF"/>
    </font>
    <font>
      <name val="Calibri"/>
      <charset val="1"/>
      <family val="2"/>
      <sz val="11"/>
      <color rgb="FFFFFFFF"/>
      <b val="true"/>
    </font>
    <font>
      <name val="Calibri"/>
      <charset val="1"/>
      <family val="2"/>
      <sz val="9"/>
      <color rgb="FFFFFFFF"/>
    </font>
    <font>
      <name val="Calibri"/>
      <charset val="1"/>
      <family val="2"/>
      <sz val="8"/>
      <color rgb="FFFFFFFF"/>
      <b val="true"/>
    </font>
    <font>
      <name val="Calibri"/>
      <charset val="1"/>
      <family val="2"/>
      <sz val="16"/>
      <color rgb="FFFFFFFF"/>
      <b val="true"/>
    </font>
    <font>
      <name val="Calibri"/>
      <charset val="1"/>
      <family val="2"/>
      <sz val="11"/>
      <b val="true"/>
    </font>
    <font>
      <name val="Calibri"/>
      <charset val="1"/>
      <family val="2"/>
      <sz val="11"/>
      <color rgb="FFFF0000"/>
    </font>
    <font>
      <name val="Calibri"/>
      <charset val="1"/>
      <family val="2"/>
      <sz val="10"/>
      <b val="true"/>
    </font>
    <font>
      <name val="Calibri"/>
      <charset val="1"/>
      <family val="2"/>
      <sz val="11"/>
      <color rgb="FFFF0000"/>
      <b val="true"/>
    </font>
    <font>
      <name val="Calibri"/>
      <charset val="1"/>
      <family val="2"/>
      <sz val="11"/>
    </font>
  </fonts>
  <fills count="5">
    <fill>
      <patternFill patternType="none"/>
    </fill>
    <fill>
      <patternFill patternType="gray125"/>
    </fill>
    <fill>
      <patternFill patternType="solid">
        <fgColor rgb="FF5959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/>
      <bottom style="thin"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4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5" xfId="0">
      <alignment horizontal="general" vertical="bottom" textRotation="0" wrapText="false" indent="0" shrinkToFit="false"/>
      <protection locked="true" hidden="false"/>
    </xf>
    <xf applyAlignment="true" applyBorder="false" applyFont="true" applyProtection="false" borderId="0" fillId="0" fontId="4" numFmtId="165" xfId="0">
      <alignment horizontal="center" vertical="center" textRotation="0" wrapText="true" indent="0" shrinkToFit="false"/>
      <protection locked="true" hidden="false"/>
    </xf>
    <xf applyAlignment="true" applyBorder="false" applyFont="true" applyProtection="false" borderId="0" fillId="0" fontId="4" numFmtId="164" xfId="0">
      <alignment horizontal="center" vertical="center" textRotation="0" wrapText="true" indent="0" shrinkToFit="false"/>
      <protection locked="true" hidden="false"/>
    </xf>
    <xf applyAlignment="true" applyBorder="false" applyFont="true" applyProtection="false" borderId="0" fillId="0" fontId="5" numFmtId="164" xfId="0">
      <alignment horizontal="center" vertical="center" textRotation="0" wrapText="false" indent="0" shrinkToFit="false"/>
      <protection locked="true" hidden="false"/>
    </xf>
    <xf applyAlignment="true" applyBorder="false" applyFont="true" applyProtection="false" borderId="0" fillId="0" fontId="6" numFmtId="164" xfId="0">
      <alignment horizontal="center" vertical="center" textRotation="0" wrapText="true" indent="0" shrinkToFit="false"/>
      <protection locked="true" hidden="false"/>
    </xf>
    <xf applyAlignment="true" applyBorder="false" applyFont="true" applyProtection="false" borderId="0" fillId="0" fontId="7" numFmtId="165" xfId="0">
      <alignment horizontal="left" vertical="center" textRotation="0" wrapText="true" indent="0" shrinkToFit="false"/>
      <protection locked="true" hidden="false"/>
    </xf>
    <xf applyAlignment="true" applyBorder="true" applyFont="true" applyProtection="false" borderId="1" fillId="0" fontId="8" numFmtId="164" xfId="0">
      <alignment horizontal="left" vertical="center" textRotation="0" wrapText="true" indent="0" shrinkToFit="false"/>
      <protection locked="true" hidden="false"/>
    </xf>
    <xf applyAlignment="true" applyBorder="false" applyFont="true" applyProtection="false" borderId="0" fillId="0" fontId="8" numFmtId="165" xfId="0">
      <alignment horizontal="center" vertical="center" textRotation="0" wrapText="true" indent="0" shrinkToFit="false"/>
      <protection locked="true" hidden="false"/>
    </xf>
    <xf applyAlignment="true" applyBorder="false" applyFont="true" applyProtection="false" borderId="0" fillId="0" fontId="5" numFmtId="164" xfId="0">
      <alignment horizontal="left" vertical="center" textRotation="0" wrapText="false" indent="0" shrinkToFit="false"/>
      <protection locked="true" hidden="false"/>
    </xf>
    <xf applyAlignment="true" applyBorder="true" applyFont="true" applyProtection="false" borderId="2" fillId="0" fontId="9" numFmtId="164" xfId="0">
      <alignment horizontal="center" vertical="center" textRotation="0" wrapText="false" indent="0" shrinkToFit="false"/>
      <protection locked="true" hidden="false"/>
    </xf>
    <xf applyAlignment="true" applyBorder="true" applyFont="true" applyProtection="false" borderId="3" fillId="2" fontId="10" numFmtId="165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3" fillId="2" fontId="11" numFmtId="164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3" fillId="2" fontId="12" numFmtId="164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3" fillId="2" fontId="13" numFmtId="164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3" fillId="2" fontId="14" numFmtId="164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3" fillId="2" fontId="15" numFmtId="164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3" fillId="0" fontId="16" numFmtId="165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3" fillId="0" fontId="17" numFmtId="164" xfId="0">
      <alignment horizontal="center" vertical="center" textRotation="0" wrapText="true" indent="0" shrinkToFit="false"/>
      <protection locked="true" hidden="false"/>
    </xf>
    <xf applyAlignment="true" applyBorder="false" applyFont="true" applyProtection="false" borderId="0" fillId="3" fontId="18" numFmtId="164" xfId="0">
      <alignment horizontal="center" vertical="center" textRotation="0" wrapText="false" indent="0" shrinkToFit="false"/>
      <protection locked="true" hidden="false"/>
    </xf>
    <xf applyAlignment="true" applyBorder="true" applyFont="true" applyProtection="false" borderId="3" fillId="0" fontId="19" numFmtId="164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3" fillId="0" fontId="20" numFmtId="164" xfId="0">
      <alignment horizontal="center" vertical="center" textRotation="0" wrapText="true" indent="0" shrinkToFit="false"/>
      <protection locked="true" hidden="false"/>
    </xf>
    <xf applyAlignment="true" applyBorder="false" applyFont="true" applyProtection="false" borderId="0" fillId="4" fontId="10" numFmtId="164" xfId="0">
      <alignment horizontal="center" vertical="center" textRotation="0" wrapText="true" indent="0" shrinkToFit="false"/>
      <protection locked="true" hidden="false"/>
    </xf>
    <xf applyAlignment="true" applyBorder="true" applyFont="true" applyProtection="false" borderId="3" fillId="0" fontId="16" numFmtId="164" xfId="0">
      <alignment horizontal="center" vertical="center" textRotation="0" wrapText="tru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1"/>
  </sheetPr>
  <dimension ref="A1:AG8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customWidth="true" width="7"/>
    <col collapsed="false" hidden="false" max="2" min="2" style="0" customWidth="true" width="20"/>
    <col collapsed="false" hidden="false" max="3" min="3" style="0" customWidth="true" width="11"/>
    <col collapsed="false" hidden="false" max="4" min="4" style="0" customWidth="true" width="25"/>
    <col collapsed="false" hidden="false" max="5" min="5" style="0" customWidth="true" width="39"/>
    <col collapsed="false" hidden="false" max="6" min="6" style="0" customWidth="true" width="18"/>
    <col collapsed="false" hidden="false" max="7" min="7" style="0" customWidth="true" width="11"/>
    <col collapsed="false" hidden="false" max="8" min="8" style="0" customWidth="true" width="6"/>
    <col collapsed="false" hidden="false" max="9" min="9" style="0" customWidth="true" width="6"/>
    <col collapsed="false" hidden="false" max="10" min="10" style="0" customWidth="true" width="6"/>
    <col collapsed="false" hidden="false" max="11" min="11" style="0" customWidth="true" width="6"/>
    <col collapsed="false" hidden="false" max="12" min="12" style="0" customWidth="true" width="6"/>
    <col collapsed="false" hidden="false" max="13" min="13" style="0" customWidth="true" width="6"/>
    <col collapsed="false" hidden="false" max="14" min="14" style="0" customWidth="true" width="8"/>
    <col collapsed="false" hidden="false" max="15" min="15" style="0" customWidth="true" width="20"/>
    <col collapsed="false" hidden="false" max="16" min="16" style="0" customWidth="true" width="12"/>
    <col collapsed="false" hidden="false" max="17" min="17" style="0" customWidth="true" width="12"/>
    <col collapsed="false" hidden="false" max="18" min="18" style="0" customWidth="true" width="12"/>
    <col collapsed="false" hidden="false" max="19" min="19" style="0" customWidth="true" width="35"/>
    <col collapsed="false" hidden="false" max="20" min="20" style="0" customWidth="true" width="45"/>
    <col collapsed="false" hidden="false" max="21" min="21" style="0" customWidth="true" width="15"/>
    <col collapsed="false" hidden="false" max="1024" min="22" style="0" customWidth="false" width="11.5"/>
  </cols>
  <sheetData>
    <row collapsed="" customFormat="false" customHeight="" hidden="" ht="12.1" outlineLevel="0" r="1">
      <c r="A1" s="2"/>
      <c r="B1" s="3"/>
      <c r="C1" s="3"/>
      <c r="D1" s="3"/>
      <c r="E1" s="3"/>
      <c r="F1" s="3" t="inlineStr">
        <is>
          <t>1-я Загрузка:</t>
        </is>
      </c>
      <c r="G1" s="3"/>
      <c r="H1" s="4"/>
      <c r="I1" s="3"/>
      <c r="J1" s="3"/>
      <c r="K1" s="3"/>
      <c r="L1" s="3"/>
      <c r="M1" s="3"/>
      <c r="N1" s="5" t="inlineStr">
        <is>
          <t>Доп. Оборудование:</t>
        </is>
      </c>
    </row>
    <row collapsed="" customFormat="false" customHeight="" hidden="" ht="12.1" outlineLevel="0" r="2">
      <c r="A2" s="6" t="inlineStr">
        <is>
          <t>Путевой лист</t>
        </is>
      </c>
      <c r="B2" s="3"/>
      <c r="C2" s="3"/>
      <c r="D2" s="3"/>
      <c r="E2" s="7"/>
      <c r="F2" s="3" t="inlineStr">
        <is>
          <t>2-я загрузка</t>
        </is>
      </c>
    </row>
    <row collapsed="" customFormat="false" customHeight="" hidden="" ht="12.1" outlineLevel="0" r="3">
      <c r="A3" s="8" t="inlineStr">
        <is>
          <t>15.11.2018</t>
        </is>
      </c>
      <c r="B3" s="3"/>
      <c r="C3" s="3"/>
      <c r="D3" s="9" t="inlineStr">
        <is>
          <t>ВОДИТЕЛЬ:</t>
        </is>
      </c>
      <c r="E3" s="7"/>
      <c r="F3" s="3"/>
      <c r="G3" s="3"/>
      <c r="H3" s="4" t="inlineStr">
        <is>
          <t>Бутыли в заказе</t>
        </is>
      </c>
      <c r="I3" s="3"/>
      <c r="J3" s="3"/>
      <c r="K3" s="3"/>
      <c r="L3" s="3"/>
      <c r="M3" s="3"/>
      <c r="N3" s="3"/>
      <c r="O3" s="4" t="inlineStr">
        <is>
          <t>Наличка к сдаче:</t>
        </is>
      </c>
      <c r="P3" s="3"/>
      <c r="Q3" s="10"/>
      <c r="R3" s="10" t="s">
        <f>=P4-R4</f>
      </c>
    </row>
    <row collapsed="" customFormat="false" customHeight="" hidden="" ht="12.1" outlineLevel="0" r="4">
      <c r="A4" s="2"/>
      <c r="B4" s="3"/>
      <c r="C4" s="3"/>
      <c r="D4" s="3"/>
      <c r="E4" s="3"/>
      <c r="F4" s="3"/>
      <c r="G4" s="3" t="inlineStr">
        <is>
          <t>Общая загрузка:</t>
        </is>
      </c>
      <c r="H4" s="10" t="s">
        <f>=SUM(H6:H500)</f>
      </c>
      <c r="I4" s="10" t="s">
        <f>=SUM(I6:I500)</f>
      </c>
      <c r="J4" s="10" t="s">
        <f>=SUM(J6:J500)</f>
      </c>
      <c r="K4" s="10" t="s">
        <f>=SUM(K6:K500)</f>
      </c>
      <c r="L4" s="10" t="s">
        <f>=SUM(L6:L500)</f>
      </c>
      <c r="M4" s="10" t="s">
        <f>=SUM(L6:L500)</f>
      </c>
      <c r="N4" s="10" t="s">
        <f>=SUM(N6:N399)</f>
      </c>
      <c r="O4" s="10" t="s">
        <f>=SUM(O6:O399)</f>
      </c>
      <c r="P4" s="10" t="s">
        <f>=SUM(P6:P399)</f>
      </c>
      <c r="Q4" s="10" t="s">
        <f>=SUM(Q6:Q399)</f>
      </c>
      <c r="R4" s="10" t="s">
        <f>=SUM(R6:R399)</f>
      </c>
    </row>
    <row collapsed="" customFormat="false" customHeight="" hidden="" ht="12.1" outlineLevel="0" r="5">
      <c r="A5" s="11" t="inlineStr">
        <is>
          <t>№ на карте</t>
        </is>
      </c>
      <c r="B5" s="12" t="inlineStr">
        <is>
          <t>Клиент</t>
        </is>
      </c>
      <c r="C5" s="13" t="inlineStr">
        <is>
          <t>№ клиента</t>
        </is>
      </c>
      <c r="D5" s="12" t="inlineStr">
        <is>
          <t>Адрес</t>
        </is>
      </c>
      <c r="E5" s="12" t="inlineStr">
        <is>
          <t>Контакты</t>
        </is>
      </c>
      <c r="F5" s="13" t="inlineStr">
        <is>
          <t>Время</t>
        </is>
      </c>
      <c r="G5" s="14" t="inlineStr">
        <is>
          <t>Водитель</t>
        </is>
      </c>
      <c r="H5" s="15" t="inlineStr">
        <is>
          <t>Тара</t>
        </is>
      </c>
      <c r="I5" s="16" t="inlineStr">
        <is>
          <t>Аг</t>
        </is>
      </c>
      <c r="J5" s="16" t="inlineStr">
        <is>
          <t>PL нат</t>
        </is>
      </c>
      <c r="K5" s="16" t="inlineStr">
        <is>
          <t>Ё</t>
        </is>
      </c>
      <c r="L5" s="16" t="inlineStr">
        <is>
          <t>PL</t>
        </is>
      </c>
      <c r="M5" s="16" t="inlineStr">
        <is>
          <t>Другая</t>
        </is>
      </c>
      <c r="N5" s="16" t="inlineStr">
        <is>
          <t>Всего</t>
        </is>
      </c>
      <c r="O5" s="16" t="inlineStr">
        <is>
          <t>Взачёт или залог</t>
        </is>
      </c>
      <c r="P5" s="16" t="inlineStr">
        <is>
          <t>Наличка</t>
        </is>
      </c>
      <c r="Q5" s="16" t="inlineStr">
        <is>
          <t>Безнал</t>
        </is>
      </c>
      <c r="R5" s="16" t="inlineStr">
        <is>
          <t>Подъём на этаж</t>
        </is>
      </c>
      <c r="S5" s="16" t="inlineStr">
        <is>
          <t>Оборудование</t>
        </is>
      </c>
      <c r="T5" s="16" t="inlineStr">
        <is>
          <t>Примечание</t>
        </is>
      </c>
      <c r="U5" s="16" t="inlineStr">
        <is>
          <t>Порядок заезда</t>
        </is>
      </c>
    </row>
    <row collapsed="" customFormat="false" customHeight="" hidden="" ht="12.1" outlineLevel="0" r="6">
      <c r="A6" s="17" t="inlineStr">
        <is>
          <t>1</t>
        </is>
      </c>
      <c r="B6" s="18" t="inlineStr">
        <is>
          <t>РЖД (тендер)</t>
        </is>
      </c>
      <c r="C6" s="19" t="n">
        <v>80001</v>
      </c>
      <c r="D6" s="18" t="inlineStr">
        <is>
          <t>СПб, Калининский район, улица Комсомола, д. 37 (1)</t>
        </is>
      </c>
      <c r="E6" s="18" t="inlineStr">
        <is>
          <t>ЛитерА, 8-921-404-61-91,  516 кабинет</t>
        </is>
      </c>
      <c r="F6" s="20" t="inlineStr">
        <is>
          <t>до 14 созвон</t>
        </is>
      </c>
      <c r="G6" s="18" t="inlineStr">
        <is>
          <t>Федор</t>
        </is>
      </c>
      <c r="H6" s="18"/>
      <c r="I6" s="20"/>
      <c r="J6" s="20"/>
      <c r="K6" s="20"/>
      <c r="L6" s="20"/>
      <c r="M6" s="20" t="n">
        <v>30</v>
      </c>
      <c r="N6" s="20" t="s">
        <f>=SUM(I6:M6)</f>
      </c>
      <c r="O6" s="20"/>
      <c r="P6" s="20" t="n">
        <v>3000.00</v>
      </c>
      <c r="Q6" s="20"/>
      <c r="R6" s="20"/>
      <c r="S6" s="20" t="inlineStr">
        <is>
          <t>30 - Сер.Кап. 1-й кат. 19л
 </t>
        </is>
      </c>
      <c r="T6" s="20" t="inlineStr">
        <is>
          <t>литер А. ПОДПИСЫВАТЬ АКТ ПРИЁМА-ПЕРЕДАЧИ!!!!!!!!</t>
        </is>
      </c>
      <c r="U6" s="20"/>
    </row>
    <row collapsed="" customFormat="false" customHeight="" hidden="" ht="12.1" outlineLevel="0" r="7">
      <c r="A7" s="17" t="inlineStr">
        <is>
          <t>2</t>
        </is>
      </c>
      <c r="B7" s="21" t="inlineStr">
        <is>
          <t>Клиент №6058</t>
        </is>
      </c>
      <c r="C7" s="22" t="n">
        <v>6058</v>
      </c>
      <c r="D7" s="21" t="inlineStr">
        <is>
          <t>Ул. Степана Разина д.9</t>
        </is>
      </c>
      <c r="E7" s="21" t="inlineStr">
        <is>
          <t>Самовывоз</t>
        </is>
      </c>
      <c r="F7" s="23"/>
      <c r="G7" s="21" t="inlineStr">
        <is>
          <t>Митя</t>
        </is>
      </c>
      <c r="H7" s="21"/>
      <c r="I7" s="23"/>
      <c r="J7" s="23"/>
      <c r="K7" s="23" t="n">
        <v>1</v>
      </c>
      <c r="L7" s="23"/>
      <c r="M7" s="23"/>
      <c r="N7" s="23" t="s">
        <f>=SUM(I7:M7)</f>
      </c>
      <c r="O7" s="23"/>
      <c r="P7" s="23" t="n">
        <v>370.00</v>
      </c>
      <c r="Q7" s="23"/>
      <c r="R7" s="23"/>
      <c r="S7" s="23"/>
      <c r="T7" s="23"/>
      <c r="U7" s="23"/>
    </row>
    <row collapsed="" customFormat="false" customHeight="" hidden="" ht="12.1" outlineLevel="0" r="8">
      <c r="A8" s="17" t="inlineStr">
        <is>
          <t>3</t>
        </is>
      </c>
      <c r="B8" s="21" t="inlineStr">
        <is>
          <t>Фабрика чистоты</t>
        </is>
      </c>
      <c r="C8" s="19" t="n">
        <v>4969</v>
      </c>
      <c r="D8" s="21" t="inlineStr">
        <is>
          <t>СПб, ул. Степана Разина д. 11</t>
        </is>
      </c>
      <c r="E8" s="21" t="inlineStr">
        <is>
          <t>Фабрика Чистоты, ИП Федулаева , 8-911-114-95-46</t>
        </is>
      </c>
      <c r="F8" s="23" t="inlineStr">
        <is>
          <t>до 17</t>
        </is>
      </c>
      <c r="G8" s="21" t="inlineStr">
        <is>
          <t>Митя</t>
        </is>
      </c>
      <c r="H8" s="21"/>
      <c r="I8" s="23"/>
      <c r="J8" s="23" t="n">
        <v>5</v>
      </c>
      <c r="K8" s="23"/>
      <c r="L8" s="23"/>
      <c r="M8" s="23"/>
      <c r="N8" s="23" t="s">
        <f>=SUM(I8:M8)</f>
      </c>
      <c r="O8" s="23"/>
      <c r="P8" s="23" t="n">
        <v>525.00</v>
      </c>
      <c r="Q8" s="23"/>
      <c r="R8" s="23"/>
      <c r="S8" s="23"/>
      <c r="T8" s="23" t="inlineStr">
        <is>
          <t>оплатят Ване</t>
        </is>
      </c>
      <c r="U8" s="23"/>
    </row>
    <row collapsed="" customFormat="false" customHeight="" hidden="" ht="12.1" outlineLevel="0" r="9">
      <c r="A9" s="17" t="inlineStr">
        <is>
          <t>4</t>
        </is>
      </c>
      <c r="B9" s="18" t="inlineStr">
        <is>
          <t>А.С.М.</t>
        </is>
      </c>
      <c r="C9" s="19" t="n">
        <v>2908</v>
      </c>
      <c r="D9" s="18" t="inlineStr">
        <is>
          <t>СПб, Степана Разина д. 9-11</t>
        </is>
      </c>
      <c r="E9" s="18" t="inlineStr">
        <is>
          <t>Самовывоз</t>
        </is>
      </c>
      <c r="F9" s="20" t="inlineStr">
        <is>
          <t>до 18</t>
        </is>
      </c>
      <c r="G9" s="18" t="inlineStr">
        <is>
          <t>Митя</t>
        </is>
      </c>
      <c r="H9" s="18"/>
      <c r="I9" s="20"/>
      <c r="J9" s="20" t="n">
        <v>30</v>
      </c>
      <c r="K9" s="20"/>
      <c r="L9" s="20"/>
      <c r="M9" s="20"/>
      <c r="N9" s="20" t="s">
        <f>=SUM(I9:M9)</f>
      </c>
      <c r="O9" s="20"/>
      <c r="P9" s="20"/>
      <c r="Q9" s="20" t="n">
        <v>2700.00</v>
      </c>
      <c r="R9" s="20"/>
      <c r="S9" s="20"/>
      <c r="T9" s="20" t="inlineStr">
        <is>
          <t>8-905-210-90-50. В след раз воду, если ДП не будет, посчитать по 80р. а потом опять по 90</t>
        </is>
      </c>
      <c r="U9" s="20"/>
    </row>
    <row collapsed="" customFormat="false" customHeight="" hidden="" ht="12.1" outlineLevel="0" r="10">
      <c r="A10" s="17" t="inlineStr">
        <is>
          <t>5</t>
        </is>
      </c>
      <c r="B10" s="21" t="inlineStr">
        <is>
          <t>Водоносов</t>
        </is>
      </c>
      <c r="C10" s="19" t="n">
        <v>2355</v>
      </c>
      <c r="D10" s="21" t="inlineStr">
        <is>
          <t>СПб, ул. Варшавская д. 3</t>
        </is>
      </c>
      <c r="E10" s="21" t="inlineStr">
        <is>
          <t>Мебельный континент, 1-й корпус, 2-й этаж, секции 201-203-205, 335-95-94, 8-931-960-45-30</t>
        </is>
      </c>
      <c r="F10" s="23" t="inlineStr">
        <is>
          <t>с 10 до 14</t>
        </is>
      </c>
      <c r="G10" s="21" t="inlineStr">
        <is>
          <t>Владимир</t>
        </is>
      </c>
      <c r="H10" s="21"/>
      <c r="I10" s="23"/>
      <c r="J10" s="23"/>
      <c r="K10" s="23"/>
      <c r="L10" s="23" t="n">
        <v>2</v>
      </c>
      <c r="M10" s="23"/>
      <c r="N10" s="23" t="s">
        <f>=SUM(I10:M10)</f>
      </c>
      <c r="O10" s="23"/>
      <c r="P10" s="23" t="n">
        <v>350.00</v>
      </c>
      <c r="Q10" s="23"/>
      <c r="R10" s="23"/>
      <c r="S10" s="23"/>
      <c r="T10" s="23" t="inlineStr">
        <is>
          <t>8-981-984-56-11 ольга</t>
        </is>
      </c>
      <c r="U10" s="23"/>
    </row>
    <row collapsed="" customFormat="false" customHeight="" hidden="" ht="12.1" outlineLevel="0" r="11">
      <c r="A11" s="17" t="inlineStr">
        <is>
          <t>6</t>
        </is>
      </c>
      <c r="B11" s="21" t="inlineStr">
        <is>
          <t>Водоносов</t>
        </is>
      </c>
      <c r="C11" s="19" t="n">
        <v>92397</v>
      </c>
      <c r="D11" s="21" t="inlineStr">
        <is>
          <t>Павловск, Пушкинский район, садоводство Славяночка-2 д. 91</t>
        </is>
      </c>
      <c r="E11" s="21" t="inlineStr">
        <is>
          <t>8-931-255-64-64</t>
        </is>
      </c>
      <c r="F11" s="23" t="inlineStr">
        <is>
          <t>с 10 до 15</t>
        </is>
      </c>
      <c r="G11" s="21" t="inlineStr">
        <is>
          <t>Тимур</t>
        </is>
      </c>
      <c r="H11" s="21"/>
      <c r="I11" s="23"/>
      <c r="J11" s="23"/>
      <c r="K11" s="23"/>
      <c r="L11" s="23" t="n">
        <v>20</v>
      </c>
      <c r="M11" s="23"/>
      <c r="N11" s="23" t="s">
        <f>=SUM(I11:M11)</f>
      </c>
      <c r="O11" s="23"/>
      <c r="P11" s="23" t="n">
        <v>2400.00</v>
      </c>
      <c r="Q11" s="23"/>
      <c r="R11" s="23"/>
      <c r="S11" s="23"/>
      <c r="T11" s="23"/>
      <c r="U11" s="23"/>
    </row>
    <row collapsed="" customFormat="false" customHeight="" hidden="" ht="12.1" outlineLevel="0" r="12">
      <c r="A12" s="17" t="inlineStr">
        <is>
          <t>7</t>
        </is>
      </c>
      <c r="B12" s="21" t="inlineStr">
        <is>
          <t>Водоносов</t>
        </is>
      </c>
      <c r="C12" s="19" t="n">
        <v>3632</v>
      </c>
      <c r="D12" s="21" t="inlineStr">
        <is>
          <t>Кронштадт, СПб, ул. Литке д. 7/32</t>
        </is>
      </c>
      <c r="E12" s="21" t="inlineStr">
        <is>
          <t>кв. 20, 8-981-682-21-64 Екатерина</t>
        </is>
      </c>
      <c r="F12" s="23" t="inlineStr">
        <is>
          <t>до 17</t>
        </is>
      </c>
      <c r="G12" s="21" t="inlineStr">
        <is>
          <t>Вячеслав</t>
        </is>
      </c>
      <c r="H12" s="21"/>
      <c r="I12" s="23"/>
      <c r="J12" s="23"/>
      <c r="K12" s="23"/>
      <c r="L12" s="23" t="n">
        <v>2</v>
      </c>
      <c r="M12" s="23"/>
      <c r="N12" s="23" t="s">
        <f>=SUM(I12:M12)</f>
      </c>
      <c r="O12" s="23"/>
      <c r="P12" s="23" t="n">
        <v>350.00</v>
      </c>
      <c r="Q12" s="23"/>
      <c r="R12" s="23"/>
      <c r="S12" s="23"/>
      <c r="T12" s="23"/>
      <c r="U12" s="23"/>
    </row>
    <row collapsed="" customFormat="false" customHeight="" hidden="" ht="12.1" outlineLevel="0" r="13">
      <c r="A13" s="17" t="inlineStr">
        <is>
          <t>8</t>
        </is>
      </c>
      <c r="B13" s="21" t="inlineStr">
        <is>
          <t>Тент Питер</t>
        </is>
      </c>
      <c r="C13" s="19" t="n">
        <v>197</v>
      </c>
      <c r="D13" s="21" t="inlineStr">
        <is>
          <t>СПб, пр. Юрия Гагарина д. 34к2А</t>
        </is>
      </c>
      <c r="E13" s="21" t="inlineStr">
        <is>
          <t>2 этаж, ТК Строитель, 8-981-847-17-18, 924-41-35  , 921-904-66-16</t>
        </is>
      </c>
      <c r="F13" s="23" t="inlineStr">
        <is>
          <t>с 10 до 15</t>
        </is>
      </c>
      <c r="G13" s="21" t="inlineStr">
        <is>
          <t>Владимир</t>
        </is>
      </c>
      <c r="H13" s="21"/>
      <c r="I13" s="23" t="n">
        <v>3</v>
      </c>
      <c r="J13" s="23"/>
      <c r="K13" s="23"/>
      <c r="L13" s="23"/>
      <c r="M13" s="23"/>
      <c r="N13" s="23" t="s">
        <f>=SUM(I13:M13)</f>
      </c>
      <c r="O13" s="23"/>
      <c r="P13" s="23" t="n">
        <v>630.00</v>
      </c>
      <c r="Q13" s="23"/>
      <c r="R13" s="23" t="n">
        <v>30</v>
      </c>
      <c r="S13" s="23"/>
      <c r="T13" s="23" t="inlineStr">
        <is>
          <t>309-51-04,</t>
        </is>
      </c>
      <c r="U13" s="23"/>
    </row>
    <row collapsed="" customFormat="false" customHeight="" hidden="" ht="12.1" outlineLevel="0" r="14">
      <c r="A14" s="17" t="inlineStr">
        <is>
          <t>9</t>
        </is>
      </c>
      <c r="B14" s="21" t="inlineStr">
        <is>
          <t>Водоносов</t>
        </is>
      </c>
      <c r="C14" s="19" t="n">
        <v>92799</v>
      </c>
      <c r="D14" s="21" t="inlineStr">
        <is>
          <t>СПб, посёлок Парголово, ул. Фёдора Абрамова, 8</t>
        </is>
      </c>
      <c r="E14" s="21" t="inlineStr">
        <is>
          <t>кв. 116, 1 под., 8-962-704-96-29</t>
        </is>
      </c>
      <c r="F14" s="23" t="inlineStr">
        <is>
          <t>с 13 до 17 созвон</t>
        </is>
      </c>
      <c r="G14" s="21" t="inlineStr">
        <is>
          <t>Федор</t>
        </is>
      </c>
      <c r="H14" s="21"/>
      <c r="I14" s="23"/>
      <c r="J14" s="23"/>
      <c r="K14" s="23"/>
      <c r="L14" s="23" t="n">
        <v>6</v>
      </c>
      <c r="M14" s="23"/>
      <c r="N14" s="23" t="s">
        <f>=SUM(I14:M14)</f>
      </c>
      <c r="O14" s="23"/>
      <c r="P14" s="23" t="n">
        <v>960.00</v>
      </c>
      <c r="Q14" s="23"/>
      <c r="R14" s="23"/>
      <c r="S14" s="23"/>
      <c r="T14" s="23"/>
      <c r="U14" s="23"/>
    </row>
    <row collapsed="" customFormat="false" customHeight="" hidden="" ht="12.1" outlineLevel="0" r="15">
      <c r="A15" s="17" t="inlineStr">
        <is>
          <t>10</t>
        </is>
      </c>
      <c r="B15" s="21" t="inlineStr">
        <is>
          <t>Водоносов</t>
        </is>
      </c>
      <c r="C15" s="19" t="n">
        <v>92768</v>
      </c>
      <c r="D15" s="21" t="inlineStr">
        <is>
          <t>Спб, Волковский проспект, д. 32</t>
        </is>
      </c>
      <c r="E15" s="21" t="inlineStr">
        <is>
          <t>Лит А,бизнес центр "Радиус",офис 4-2 8-931-586-34-12</t>
        </is>
      </c>
      <c r="F15" s="23" t="inlineStr">
        <is>
          <t>с 10 до 14</t>
        </is>
      </c>
      <c r="G15" s="21" t="inlineStr">
        <is>
          <t>Владимир</t>
        </is>
      </c>
      <c r="H15" s="21"/>
      <c r="I15" s="23"/>
      <c r="J15" s="23"/>
      <c r="K15" s="23"/>
      <c r="L15" s="23" t="n">
        <v>4</v>
      </c>
      <c r="M15" s="23"/>
      <c r="N15" s="23" t="s">
        <f>=SUM(I15:M15)</f>
      </c>
      <c r="O15" s="23"/>
      <c r="P15" s="23" t="n">
        <v>640.00</v>
      </c>
      <c r="Q15" s="23"/>
      <c r="R15" s="23"/>
      <c r="S15" s="23"/>
      <c r="T15" s="23" t="inlineStr">
        <is>
          <t>офис 4-2  как можно раньше</t>
        </is>
      </c>
      <c r="U15" s="23"/>
    </row>
    <row collapsed="" customFormat="false" customHeight="" hidden="" ht="12.1" outlineLevel="0" r="16">
      <c r="A16" s="17" t="inlineStr">
        <is>
          <t>11</t>
        </is>
      </c>
      <c r="B16" s="21" t="inlineStr">
        <is>
          <t>Водоносов</t>
        </is>
      </c>
      <c r="C16" s="19" t="n">
        <v>3007</v>
      </c>
      <c r="D16" s="21" t="inlineStr">
        <is>
          <t>г. Кронштадт, ул. Зосимова д. 15</t>
        </is>
      </c>
      <c r="E16" s="21" t="inlineStr">
        <is>
          <t>Кронштадтский морской кадетский военный корпус,  8-966-751-19-51, 8-921-309-65-56 Борис Николаевич</t>
        </is>
      </c>
      <c r="F16" s="23" t="inlineStr">
        <is>
          <t>с 12 до 17 созвон</t>
        </is>
      </c>
      <c r="G16" s="21" t="inlineStr">
        <is>
          <t>Вячеслав</t>
        </is>
      </c>
      <c r="H16" s="21"/>
      <c r="I16" s="23"/>
      <c r="J16" s="23"/>
      <c r="K16" s="23"/>
      <c r="L16" s="23" t="n">
        <v>24</v>
      </c>
      <c r="M16" s="23"/>
      <c r="N16" s="23" t="s">
        <f>=SUM(I16:M16)</f>
      </c>
      <c r="O16" s="23"/>
      <c r="P16" s="23" t="n">
        <v>3000.00</v>
      </c>
      <c r="Q16" s="23"/>
      <c r="R16" s="23" t="n">
        <v>120</v>
      </c>
      <c r="S16" s="23" t="inlineStr">
        <is>
          <t>1 - ЧЕК
 </t>
        </is>
      </c>
      <c r="T16" s="23" t="inlineStr">
        <is>
          <t>созвон</t>
        </is>
      </c>
      <c r="U16" s="23"/>
    </row>
    <row collapsed="" customFormat="false" customHeight="" hidden="" ht="12.1" outlineLevel="0" r="17">
      <c r="A17" s="17" t="inlineStr">
        <is>
          <t>12</t>
        </is>
      </c>
      <c r="B17" s="21" t="inlineStr">
        <is>
          <t>Водоносов</t>
        </is>
      </c>
      <c r="C17" s="19" t="n">
        <v>3496</v>
      </c>
      <c r="D17" s="21" t="inlineStr">
        <is>
          <t>СПб, Кузнецовская, д. 30</t>
        </is>
      </c>
      <c r="E17" s="21" t="inlineStr">
        <is>
          <t>кв. 140, 8-921-878-93-42</t>
        </is>
      </c>
      <c r="F17" s="23" t="inlineStr">
        <is>
          <t>до 13</t>
        </is>
      </c>
      <c r="G17" s="21" t="inlineStr">
        <is>
          <t>Владимир</t>
        </is>
      </c>
      <c r="H17" s="21"/>
      <c r="I17" s="23"/>
      <c r="J17" s="23"/>
      <c r="K17" s="23"/>
      <c r="L17" s="23" t="n">
        <v>1</v>
      </c>
      <c r="M17" s="23"/>
      <c r="N17" s="23" t="s">
        <f>=SUM(I17:M17)</f>
      </c>
      <c r="O17" s="23"/>
      <c r="P17" s="23" t="n">
        <v>210.00</v>
      </c>
      <c r="Q17" s="23"/>
      <c r="R17" s="23"/>
      <c r="S17" s="23"/>
      <c r="T17" s="23" t="inlineStr">
        <is>
          <t>как можно раньше. маленький ребёнок.домофон работает</t>
        </is>
      </c>
      <c r="U17" s="23"/>
    </row>
    <row collapsed="" customFormat="false" customHeight="" hidden="" ht="12.1" outlineLevel="0" r="18">
      <c r="A18" s="17" t="inlineStr">
        <is>
          <t>13</t>
        </is>
      </c>
      <c r="B18" s="18" t="inlineStr">
        <is>
          <t>Юна</t>
        </is>
      </c>
      <c r="C18" s="19" t="n">
        <v>2690</v>
      </c>
      <c r="D18" s="18" t="inlineStr">
        <is>
          <t>СПб, Масляный переулок д.8</t>
        </is>
      </c>
      <c r="E18" s="18" t="inlineStr">
        <is>
          <t>Фирма "Юна" 8-962-685-07-63</t>
        </is>
      </c>
      <c r="F18" s="20" t="inlineStr">
        <is>
          <t>с 10 до 13</t>
        </is>
      </c>
      <c r="G18" s="18" t="inlineStr">
        <is>
          <t>Владимир</t>
        </is>
      </c>
      <c r="H18" s="18"/>
      <c r="I18" s="20"/>
      <c r="J18" s="20"/>
      <c r="K18" s="20"/>
      <c r="L18" s="20" t="n">
        <v>3</v>
      </c>
      <c r="M18" s="20"/>
      <c r="N18" s="20" t="s">
        <f>=SUM(I18:M18)</f>
      </c>
      <c r="O18" s="20"/>
      <c r="P18" s="20"/>
      <c r="Q18" s="20" t="n">
        <v>525.00</v>
      </c>
      <c r="R18" s="20"/>
      <c r="S18" s="20"/>
      <c r="T18" s="20" t="inlineStr">
        <is>
          <t>перешли на безнал..созвон объяснят как найти, Фирма "Юна" 8-962-685-07-63. БЫТЬ ВЕЖЛИВЫМ!!</t>
        </is>
      </c>
      <c r="U18" s="20"/>
    </row>
    <row collapsed="" customFormat="false" customHeight="" hidden="" ht="12.1" outlineLevel="0" r="19">
      <c r="A19" s="17" t="inlineStr">
        <is>
          <t>14</t>
        </is>
      </c>
      <c r="B19" s="18" t="inlineStr">
        <is>
          <t>Континент -Водоносов</t>
        </is>
      </c>
      <c r="C19" s="19" t="n">
        <v>2777</v>
      </c>
      <c r="D19" s="18" t="inlineStr">
        <is>
          <t>СПб, ул. Смолячкова, д. 12к2</t>
        </is>
      </c>
      <c r="E19" s="18" t="inlineStr">
        <is>
          <t>Бизнес Центр Луч, 4й этаж, лифт есть, офис 404, 8-911-100-53-22</t>
        </is>
      </c>
      <c r="F19" s="20" t="inlineStr">
        <is>
          <t>с 10 до 13 или с 14 до 17 созвон</t>
        </is>
      </c>
      <c r="G19" s="18" t="inlineStr">
        <is>
          <t>Федор</t>
        </is>
      </c>
      <c r="H19" s="18"/>
      <c r="I19" s="20"/>
      <c r="J19" s="20"/>
      <c r="K19" s="20"/>
      <c r="L19" s="20" t="n">
        <v>10</v>
      </c>
      <c r="M19" s="20"/>
      <c r="N19" s="20" t="s">
        <f>=SUM(I19:M19)</f>
      </c>
      <c r="O19" s="20"/>
      <c r="P19" s="20"/>
      <c r="Q19" s="20" t="n">
        <v>1300.00</v>
      </c>
      <c r="R19" s="20"/>
      <c r="S19" s="20"/>
      <c r="T19" s="20" t="inlineStr">
        <is>
          <t>с 13 до 14 обед Печати нет просто подписывают документы</t>
        </is>
      </c>
      <c r="U19" s="20"/>
    </row>
    <row collapsed="" customFormat="false" customHeight="" hidden="" ht="12.1" outlineLevel="0" r="20">
      <c r="A20" s="17" t="inlineStr">
        <is>
          <t>15</t>
        </is>
      </c>
      <c r="B20" s="21" t="inlineStr">
        <is>
          <t>Водоносов</t>
        </is>
      </c>
      <c r="C20" s="19" t="n">
        <v>2711</v>
      </c>
      <c r="D20" s="21" t="inlineStr">
        <is>
          <t>СПб, ул. Тельмана, д. 41к1</t>
        </is>
      </c>
      <c r="E20" s="21" t="inlineStr">
        <is>
          <t>кв. 301, 14й этаж , 8-911-169-44-82 Елена</t>
        </is>
      </c>
      <c r="F20" s="23" t="inlineStr">
        <is>
          <t>до 15</t>
        </is>
      </c>
      <c r="G20" s="21" t="inlineStr">
        <is>
          <t>Фахри</t>
        </is>
      </c>
      <c r="H20" s="21"/>
      <c r="I20" s="23"/>
      <c r="J20" s="23"/>
      <c r="K20" s="23"/>
      <c r="L20" s="23" t="n">
        <v>2</v>
      </c>
      <c r="M20" s="23"/>
      <c r="N20" s="23" t="s">
        <f>=SUM(I20:M20)</f>
      </c>
      <c r="O20" s="23"/>
      <c r="P20" s="23" t="n">
        <v>350.00</v>
      </c>
      <c r="Q20" s="23"/>
      <c r="R20" s="23"/>
      <c r="S20" s="23"/>
      <c r="T20" s="23"/>
      <c r="U20" s="23"/>
    </row>
    <row collapsed="" customFormat="false" customHeight="" hidden="" ht="12.1" outlineLevel="0" r="21">
      <c r="A21" s="17" t="inlineStr">
        <is>
          <t>16</t>
        </is>
      </c>
      <c r="B21" s="21" t="inlineStr">
        <is>
          <t>Водоносов</t>
        </is>
      </c>
      <c r="C21" s="19" t="n">
        <v>93009</v>
      </c>
      <c r="D21" s="21" t="inlineStr">
        <is>
          <t>г. Ломоносов, СПб, ул. Еленинская, д. 13</t>
        </is>
      </c>
      <c r="E21" s="21" t="inlineStr">
        <is>
          <t>Ломоносовская межрайонная больница, на проходной спросить отдел закупок, 8-904-616-11-99</t>
        </is>
      </c>
      <c r="F21" s="23" t="inlineStr">
        <is>
          <t>до 15 созвон</t>
        </is>
      </c>
      <c r="G21" s="21" t="inlineStr">
        <is>
          <t>Вячеслав</t>
        </is>
      </c>
      <c r="H21" s="21"/>
      <c r="I21" s="23"/>
      <c r="J21" s="23"/>
      <c r="K21" s="23"/>
      <c r="L21" s="23" t="n">
        <v>2</v>
      </c>
      <c r="M21" s="23"/>
      <c r="N21" s="23" t="s">
        <f>=SUM(I21:M21)</f>
      </c>
      <c r="O21" s="23"/>
      <c r="P21" s="23" t="n">
        <v>350.00</v>
      </c>
      <c r="Q21" s="23"/>
      <c r="R21" s="23"/>
      <c r="S21" s="23"/>
      <c r="T21" s="23" t="inlineStr">
        <is>
          <t>созвон! остановиться у шлагбаума справа (не заезжать под шлагбаум!)- переехали немного.   8-812-422-04-21</t>
        </is>
      </c>
      <c r="U21" s="23"/>
    </row>
    <row collapsed="" customFormat="false" customHeight="" hidden="" ht="12.1" outlineLevel="0" r="22">
      <c r="A22" s="17" t="inlineStr">
        <is>
          <t>17</t>
        </is>
      </c>
      <c r="B22" s="18" t="inlineStr">
        <is>
          <t>АвестПласт</t>
        </is>
      </c>
      <c r="C22" s="19" t="n">
        <v>2173</v>
      </c>
      <c r="D22" s="18" t="inlineStr">
        <is>
          <t>СПб, Свердловская набережная, д. 64</t>
        </is>
      </c>
      <c r="E22" s="18" t="inlineStr">
        <is>
          <t>пом. 22Н, 702-74-02</t>
        </is>
      </c>
      <c r="F22" s="20" t="inlineStr">
        <is>
          <t>с 10 до 13</t>
        </is>
      </c>
      <c r="G22" s="18" t="inlineStr">
        <is>
          <t>Фахри</t>
        </is>
      </c>
      <c r="H22" s="18"/>
      <c r="I22" s="20"/>
      <c r="J22" s="20" t="n">
        <v>8</v>
      </c>
      <c r="K22" s="20"/>
      <c r="L22" s="20"/>
      <c r="M22" s="20"/>
      <c r="N22" s="20" t="s">
        <f>=SUM(I22:M22)</f>
      </c>
      <c r="O22" s="20"/>
      <c r="P22" s="20"/>
      <c r="Q22" s="20" t="n">
        <v>1320.00</v>
      </c>
      <c r="R22" s="20" t="n">
        <v>0</v>
      </c>
      <c r="S22" s="20"/>
      <c r="T22" s="20" t="inlineStr">
        <is>
          <t>СЧЁТ СРАЗУ НА ПОЧТУ КИДАТЬ с пометкой для бухгалтерии bu@avestplast.ru .  как можно раньше!!!! постоянно не успеваем до 15-00 доставить</t>
        </is>
      </c>
      <c r="U22" s="20"/>
    </row>
    <row collapsed="" customFormat="false" customHeight="" hidden="" ht="12.1" outlineLevel="0" r="23">
      <c r="A23" s="17" t="inlineStr">
        <is>
          <t>18</t>
        </is>
      </c>
      <c r="B23" s="18" t="inlineStr">
        <is>
          <t>Испытательный Центр «Стройэксперт»</t>
        </is>
      </c>
      <c r="C23" s="19" t="n">
        <v>2194</v>
      </c>
      <c r="D23" s="18" t="inlineStr">
        <is>
          <t>СПб, Большеохтинский пр. д. 9</t>
        </is>
      </c>
      <c r="E23" s="18" t="inlineStr">
        <is>
          <t>лит.А. 8-965-084-41-48, 812318-18-79</t>
        </is>
      </c>
      <c r="F23" s="20" t="inlineStr">
        <is>
          <t>до 15</t>
        </is>
      </c>
      <c r="G23" s="18" t="inlineStr">
        <is>
          <t>Фахри</t>
        </is>
      </c>
      <c r="H23" s="18"/>
      <c r="I23" s="20"/>
      <c r="J23" s="20"/>
      <c r="K23" s="20" t="n">
        <v>82</v>
      </c>
      <c r="L23" s="20"/>
      <c r="M23" s="20"/>
      <c r="N23" s="20" t="s">
        <f>=SUM(I23:M23)</f>
      </c>
      <c r="O23" s="20"/>
      <c r="P23" s="20"/>
      <c r="Q23" s="20" t="n">
        <v>13200.00</v>
      </c>
      <c r="R23" s="20" t="n">
        <v>410</v>
      </c>
      <c r="S23" s="20"/>
      <c r="T23" s="20" t="inlineStr">
        <is>
          <t>ЗАВТРА ДОВЕЗТИ 38 бут</t>
        </is>
      </c>
      <c r="U23" s="20"/>
    </row>
    <row collapsed="" customFormat="false" customHeight="" hidden="" ht="12.1" outlineLevel="0" r="24">
      <c r="A24" s="17" t="inlineStr">
        <is>
          <t>19</t>
        </is>
      </c>
      <c r="B24" s="21" t="inlineStr">
        <is>
          <t>Разовый</t>
        </is>
      </c>
      <c r="C24" s="19" t="n">
        <v>0</v>
      </c>
      <c r="D24" s="21" t="inlineStr">
        <is>
          <t>Спб, ул. Адмирала Черокова д. 22</t>
        </is>
      </c>
      <c r="E24" s="21" t="inlineStr">
        <is>
          <t>кв. 136, 3й этаж, 8-981-164-30-92 Татьяна</t>
        </is>
      </c>
      <c r="F24" s="23" t="inlineStr">
        <is>
          <t>с 18 до 21 созвон за полчаса</t>
        </is>
      </c>
      <c r="G24" s="21" t="inlineStr">
        <is>
          <t>Вячеслав</t>
        </is>
      </c>
      <c r="H24" s="21"/>
      <c r="I24" s="23"/>
      <c r="J24" s="23"/>
      <c r="K24" s="23"/>
      <c r="L24" s="23"/>
      <c r="M24" s="23"/>
      <c r="N24" s="23" t="s">
        <f>=SUM(I24:M24)</f>
      </c>
      <c r="O24" s="23"/>
      <c r="P24" s="23" t="n">
        <v>4750.00</v>
      </c>
      <c r="Q24" s="23"/>
      <c r="R24" s="23"/>
      <c r="S24" s="23" t="inlineStr">
        <is>
          <t>500 - Пробка для бутылок 19 литров
 </t>
        </is>
      </c>
      <c r="T24" s="23" t="inlineStr">
        <is>
          <t>не раньше 18!! 300р доставка, пробки без стикера.</t>
        </is>
      </c>
      <c r="U24" s="23"/>
    </row>
    <row collapsed="" customFormat="false" customHeight="" hidden="" ht="12.1" outlineLevel="0" r="25">
      <c r="A25" s="17" t="inlineStr">
        <is>
          <t>20</t>
        </is>
      </c>
      <c r="B25" s="21" t="inlineStr">
        <is>
          <t>Клиент №5833</t>
        </is>
      </c>
      <c r="C25" s="19" t="n">
        <v>5833</v>
      </c>
      <c r="D25" s="21" t="inlineStr">
        <is>
          <t>СПб, ул. 5-я Советская, д. 44</t>
        </is>
      </c>
      <c r="E25" s="21" t="inlineStr">
        <is>
          <t>8-950-220-69-93 Светлана</t>
        </is>
      </c>
      <c r="F25" s="23" t="inlineStr">
        <is>
          <t>с 12 до 18 созвон</t>
        </is>
      </c>
      <c r="G25" s="21" t="inlineStr">
        <is>
          <t>Фахри</t>
        </is>
      </c>
      <c r="H25" s="21"/>
      <c r="I25" s="23"/>
      <c r="J25" s="23" t="n">
        <v>2</v>
      </c>
      <c r="K25" s="23"/>
      <c r="L25" s="23"/>
      <c r="M25" s="23"/>
      <c r="N25" s="23" t="s">
        <f>=SUM(I25:M25)</f>
      </c>
      <c r="O25" s="23"/>
      <c r="P25" s="23" t="n">
        <v>420.00</v>
      </c>
      <c r="Q25" s="23"/>
      <c r="R25" s="23"/>
      <c r="S25" s="23"/>
      <c r="T25" s="23" t="inlineStr">
        <is>
          <t>с 12!ДЦ Суворовский, 1 этаж, студия аэрографии, после турникета направо до конца коридора</t>
        </is>
      </c>
      <c r="U25" s="23"/>
    </row>
    <row collapsed="" customFormat="false" customHeight="" hidden="" ht="12.1" outlineLevel="0" r="26">
      <c r="A26" s="17" t="inlineStr">
        <is>
          <t>21</t>
        </is>
      </c>
      <c r="B26" s="21" t="inlineStr">
        <is>
          <t>Водоносов</t>
        </is>
      </c>
      <c r="C26" s="19" t="n">
        <v>3460</v>
      </c>
      <c r="D26" s="21" t="inlineStr">
        <is>
          <t>СПб, ул. Пушкинская, д. 10</t>
        </is>
      </c>
      <c r="E26" s="21" t="inlineStr">
        <is>
          <t>оф 39, 8-812-448-47-59, 8-999-209-15-27</t>
        </is>
      </c>
      <c r="F26" s="23" t="inlineStr">
        <is>
          <t>с 10 до 15</t>
        </is>
      </c>
      <c r="G26" s="21" t="inlineStr">
        <is>
          <t>Фахри</t>
        </is>
      </c>
      <c r="H26" s="21"/>
      <c r="I26" s="23"/>
      <c r="J26" s="23"/>
      <c r="K26" s="23"/>
      <c r="L26" s="23" t="n">
        <v>5</v>
      </c>
      <c r="M26" s="23"/>
      <c r="N26" s="23" t="s">
        <f>=SUM(I26:M26)</f>
      </c>
      <c r="O26" s="23" t="inlineStr">
        <is>
          <t>3 бут в зачет</t>
        </is>
      </c>
      <c r="P26" s="23" t="n">
        <v>800.00</v>
      </c>
      <c r="Q26" s="23"/>
      <c r="R26" s="23"/>
      <c r="S26" s="23"/>
      <c r="T26" s="23"/>
      <c r="U26" s="23"/>
    </row>
    <row collapsed="" customFormat="false" customHeight="" hidden="" ht="12.1" outlineLevel="0" r="27">
      <c r="A27" s="17" t="inlineStr">
        <is>
          <t>22</t>
        </is>
      </c>
      <c r="B27" s="21" t="inlineStr">
        <is>
          <t>Клиет№1428</t>
        </is>
      </c>
      <c r="C27" s="19" t="n">
        <v>1428</v>
      </c>
      <c r="D27" s="21" t="inlineStr">
        <is>
          <t>г. Пушкин, СПб, Ленинградская д. 51</t>
        </is>
      </c>
      <c r="E27" s="21" t="inlineStr">
        <is>
          <t>кв.14, 8-921-594-76-73, 476-57-39</t>
        </is>
      </c>
      <c r="F27" s="23" t="inlineStr">
        <is>
          <t>до 14</t>
        </is>
      </c>
      <c r="G27" s="21" t="inlineStr">
        <is>
          <t>Тимур</t>
        </is>
      </c>
      <c r="H27" s="21"/>
      <c r="I27" s="23" t="n">
        <v>2</v>
      </c>
      <c r="J27" s="23"/>
      <c r="K27" s="23"/>
      <c r="L27" s="23"/>
      <c r="M27" s="23"/>
      <c r="N27" s="23" t="s">
        <f>=SUM(I27:M27)</f>
      </c>
      <c r="O27" s="23"/>
      <c r="P27" s="23" t="n">
        <v>3235.00</v>
      </c>
      <c r="Q27" s="23"/>
      <c r="R27" s="23" t="n">
        <v>40</v>
      </c>
      <c r="S27" s="23" t="inlineStr">
        <is>
          <t>1 - Кулер для воды LESOTO 34TK white
 </t>
        </is>
      </c>
      <c r="T27" s="23"/>
      <c r="U27" s="23"/>
    </row>
    <row collapsed="" customFormat="false" customHeight="" hidden="" ht="12.1" outlineLevel="0" r="28">
      <c r="A28" s="17" t="inlineStr">
        <is>
          <t>23</t>
        </is>
      </c>
      <c r="B28" s="19" t="inlineStr">
        <is>
          <t>Клиент№4923</t>
        </is>
      </c>
      <c r="C28" s="19" t="n">
        <v>4923</v>
      </c>
      <c r="D28" s="19" t="inlineStr">
        <is>
          <t>СПб, улица Кораблестроителей, 16к1</t>
        </is>
      </c>
      <c r="E28" s="19" t="inlineStr">
        <is>
          <t>кв 11,  8-921-792-54-37</t>
        </is>
      </c>
      <c r="F28" s="23" t="inlineStr">
        <is>
          <t>с 10 до 13</t>
        </is>
      </c>
      <c r="G28" s="19" t="inlineStr">
        <is>
          <t>Надирбек</t>
        </is>
      </c>
      <c r="H28" s="19"/>
      <c r="I28" s="23" t="n">
        <v>4</v>
      </c>
      <c r="J28" s="23"/>
      <c r="K28" s="23"/>
      <c r="L28" s="23"/>
      <c r="M28" s="23"/>
      <c r="N28" s="23" t="s">
        <f>=SUM(I28:M28)</f>
      </c>
      <c r="O28" s="23"/>
      <c r="P28" s="23" t="n">
        <v>800.00</v>
      </c>
      <c r="Q28" s="23"/>
      <c r="R28" s="23"/>
      <c r="S28" s="23"/>
      <c r="T28" s="23" t="inlineStr">
        <is>
          <t>созвон за час 8-921-792-54-37</t>
        </is>
      </c>
      <c r="U28" s="23"/>
    </row>
    <row collapsed="" customFormat="false" customHeight="" hidden="" ht="12.1" outlineLevel="0" r="29">
      <c r="A29" s="17" t="inlineStr">
        <is>
          <t>24</t>
        </is>
      </c>
      <c r="B29" s="19" t="inlineStr">
        <is>
          <t>От Димы Т.</t>
        </is>
      </c>
      <c r="C29" s="19" t="n">
        <v>1829</v>
      </c>
      <c r="D29" s="19" t="inlineStr">
        <is>
          <t>СПб, Морская набережная д.15/1</t>
        </is>
      </c>
      <c r="E29" s="19" t="inlineStr">
        <is>
          <t>кв.888, 8-960-255-20-88,</t>
        </is>
      </c>
      <c r="F29" s="23" t="inlineStr">
        <is>
          <t>до 15 созвон утром!</t>
        </is>
      </c>
      <c r="G29" s="19" t="inlineStr">
        <is>
          <t>Надирбек</t>
        </is>
      </c>
      <c r="H29" s="19"/>
      <c r="I29" s="23" t="n">
        <v>4</v>
      </c>
      <c r="J29" s="23"/>
      <c r="K29" s="23"/>
      <c r="L29" s="23"/>
      <c r="M29" s="23"/>
      <c r="N29" s="23" t="s">
        <f>=SUM(I29:M29)</f>
      </c>
      <c r="O29" s="23"/>
      <c r="P29" s="23" t="n">
        <v>340.00</v>
      </c>
      <c r="Q29" s="23"/>
      <c r="R29" s="23"/>
      <c r="S29" s="23"/>
      <c r="T29" s="23" t="inlineStr">
        <is>
          <t>созвон утром - не всегда трубку берут сразу.</t>
        </is>
      </c>
      <c r="U29" s="23"/>
    </row>
    <row collapsed="" customFormat="false" customHeight="" hidden="" ht="12.1" outlineLevel="0" r="30">
      <c r="A30" s="17" t="inlineStr">
        <is>
          <t>25</t>
        </is>
      </c>
      <c r="B30" s="21" t="inlineStr">
        <is>
          <t>РИФ</t>
        </is>
      </c>
      <c r="C30" s="19" t="n">
        <v>0</v>
      </c>
      <c r="D30" s="21" t="inlineStr">
        <is>
          <t>СПб, г. Пушкин, ул. Школьная, д. 23</t>
        </is>
      </c>
      <c r="E30" s="21" t="inlineStr">
        <is>
          <t>Риф строймагазин</t>
        </is>
      </c>
      <c r="F30" s="23" t="inlineStr">
        <is>
          <t>с 10 до 17</t>
        </is>
      </c>
      <c r="G30" s="21" t="inlineStr">
        <is>
          <t>Тимур</t>
        </is>
      </c>
      <c r="H30" s="21"/>
      <c r="I30" s="23"/>
      <c r="J30" s="23"/>
      <c r="K30" s="23"/>
      <c r="L30" s="23"/>
      <c r="M30" s="23"/>
      <c r="N30" s="23" t="s">
        <f>=SUM(I30:M30)</f>
      </c>
      <c r="O30" s="23"/>
      <c r="P30" s="23"/>
      <c r="Q30" s="23" t="n">
        <v>300</v>
      </c>
      <c r="R30" s="23"/>
      <c r="S30" s="23" t="inlineStr">
        <is>
          <t>12 - Бутыль 19 литров с ручкой
 12 - Пробка для бутылей 19 литров
 </t>
        </is>
      </c>
      <c r="T30" s="23" t="inlineStr">
        <is>
          <t>Взять с них 275р наличкой (1помпа из11 за наличку). ОФВ
Без звонка занести в магазин, подписать доки. В отделе сантехника(левый вход уже внутри магазина)</t>
        </is>
      </c>
      <c r="U30" s="23"/>
    </row>
    <row collapsed="" customFormat="false" customHeight="" hidden="" ht="12.1" outlineLevel="0" r="31">
      <c r="A31" s="17" t="inlineStr">
        <is>
          <t>26</t>
        </is>
      </c>
      <c r="B31" s="18" t="inlineStr">
        <is>
          <t>РЖД (тендер)</t>
        </is>
      </c>
      <c r="C31" s="19" t="n">
        <v>80001</v>
      </c>
      <c r="D31" s="18" t="inlineStr">
        <is>
          <t>СПб, ул. Михайлова д. 12к2</t>
        </is>
      </c>
      <c r="E31" s="18" t="inlineStr">
        <is>
          <t>8-921-790-67-98, кабинет 219</t>
        </is>
      </c>
      <c r="F31" s="20" t="inlineStr">
        <is>
          <t>До 15</t>
        </is>
      </c>
      <c r="G31" s="18" t="inlineStr">
        <is>
          <t>Федор</t>
        </is>
      </c>
      <c r="H31" s="18"/>
      <c r="I31" s="20"/>
      <c r="J31" s="20"/>
      <c r="K31" s="20"/>
      <c r="L31" s="20"/>
      <c r="M31" s="20" t="n">
        <v>23</v>
      </c>
      <c r="N31" s="20" t="s">
        <f>=SUM(I31:M31)</f>
      </c>
      <c r="O31" s="20"/>
      <c r="P31" s="20" t="n">
        <v>2300.00</v>
      </c>
      <c r="Q31" s="20"/>
      <c r="R31" s="20"/>
      <c r="S31" s="20" t="inlineStr">
        <is>
          <t>23 - Сер.кап. 1-й кат. 19л
 </t>
        </is>
      </c>
      <c r="T31" s="20" t="inlineStr">
        <is>
          <t>ПОДПИСЫВАТЬ АКТ ПРИЕМА-ПЕРЕДАЧИ!! За наличку</t>
        </is>
      </c>
      <c r="U31" s="20"/>
    </row>
    <row collapsed="" customFormat="false" customHeight="" hidden="" ht="12.1" outlineLevel="0" r="32">
      <c r="A32" s="17" t="inlineStr">
        <is>
          <t>27</t>
        </is>
      </c>
      <c r="B32" s="18" t="inlineStr">
        <is>
          <t>РЖД (тендер)</t>
        </is>
      </c>
      <c r="C32" s="19" t="n">
        <v>80001</v>
      </c>
      <c r="D32" s="18" t="inlineStr">
        <is>
          <t>СПб, набережная Обводного канала д. 70к2</t>
        </is>
      </c>
      <c r="E32" s="18" t="inlineStr">
        <is>
          <t>Центр подготовки персонала, 8-921-637-41-02,</t>
        </is>
      </c>
      <c r="F32" s="20" t="inlineStr">
        <is>
          <t>до 13</t>
        </is>
      </c>
      <c r="G32" s="18" t="inlineStr">
        <is>
          <t>Фахри</t>
        </is>
      </c>
      <c r="H32" s="18"/>
      <c r="I32" s="20"/>
      <c r="J32" s="20"/>
      <c r="K32" s="20"/>
      <c r="L32" s="20"/>
      <c r="M32" s="20" t="n">
        <v>8</v>
      </c>
      <c r="N32" s="20" t="s">
        <f>=SUM(I32:M32)</f>
      </c>
      <c r="O32" s="20"/>
      <c r="P32" s="20"/>
      <c r="Q32" s="20"/>
      <c r="R32" s="20"/>
      <c r="S32" s="20" t="inlineStr">
        <is>
          <t>8 - Сер.кап. 1-й кат. 19л
 </t>
        </is>
      </c>
      <c r="T32" s="20" t="inlineStr">
        <is>
          <t>Оплатят на обводном 114 подписать акт</t>
        </is>
      </c>
      <c r="U32" s="20"/>
    </row>
    <row collapsed="" customFormat="false" customHeight="" hidden="" ht="12.1" outlineLevel="0" r="33">
      <c r="A33" s="17" t="inlineStr">
        <is>
          <t>28</t>
        </is>
      </c>
      <c r="B33" s="18" t="inlineStr">
        <is>
          <t>РЖД (тендер)</t>
        </is>
      </c>
      <c r="C33" s="19" t="n">
        <v>80001</v>
      </c>
      <c r="D33" s="18" t="inlineStr">
        <is>
          <t>СПб, набережная Обводного канала д. 114</t>
        </is>
      </c>
      <c r="E33" s="18" t="inlineStr">
        <is>
          <t>ГТС Шушары Протопопова Нина Ивановна Моб.т.8-921-311-98-47</t>
        </is>
      </c>
      <c r="F33" s="20" t="inlineStr">
        <is>
          <t>до 13</t>
        </is>
      </c>
      <c r="G33" s="18" t="inlineStr">
        <is>
          <t>Владимир</t>
        </is>
      </c>
      <c r="H33" s="18"/>
      <c r="I33" s="20"/>
      <c r="J33" s="20"/>
      <c r="K33" s="20"/>
      <c r="L33" s="20"/>
      <c r="M33" s="20" t="n">
        <v>20</v>
      </c>
      <c r="N33" s="20" t="s">
        <f>=SUM(I33:M33)</f>
      </c>
      <c r="O33" s="20"/>
      <c r="P33" s="20" t="n">
        <v>2800.00</v>
      </c>
      <c r="Q33" s="20"/>
      <c r="R33" s="20"/>
      <c r="S33" s="20" t="inlineStr">
        <is>
          <t>20 - Сер.кап. 1-й кат. 19л
 </t>
        </is>
      </c>
      <c r="T33" s="20" t="inlineStr">
        <is>
          <t>ПОДПИСЫВАТЬ АКТ ПРИЁМА-ПЕРЕДАЧИ!!!! Оплатят за Обводный д. 70к2,  8-921-781-06-01, чек на 2800</t>
        </is>
      </c>
      <c r="U33" s="20"/>
    </row>
    <row collapsed="" customFormat="false" customHeight="" hidden="" ht="12.1" outlineLevel="0" r="34">
      <c r="A34" s="17" t="inlineStr">
        <is>
          <t>29</t>
        </is>
      </c>
      <c r="B34" s="18" t="inlineStr">
        <is>
          <t>Приморский город - Спиридонов</t>
        </is>
      </c>
      <c r="C34" s="19" t="n">
        <v>5585</v>
      </c>
      <c r="D34" s="18" t="inlineStr">
        <is>
          <t>СПб, Петергофское шоссе д. 47</t>
        </is>
      </c>
      <c r="E34" s="18" t="inlineStr">
        <is>
          <t>литер А, пом.152, -981-681-26-97 Lfhmz</t>
        </is>
      </c>
      <c r="F34" s="20" t="inlineStr">
        <is>
          <t>с 10 до 12 или с 13 до 15</t>
        </is>
      </c>
      <c r="G34" s="18" t="inlineStr">
        <is>
          <t>Тимур</t>
        </is>
      </c>
      <c r="H34" s="18"/>
      <c r="I34" s="20"/>
      <c r="J34" s="20"/>
      <c r="K34" s="20" t="n">
        <v>20</v>
      </c>
      <c r="L34" s="20"/>
      <c r="M34" s="20"/>
      <c r="N34" s="20" t="s">
        <f>=SUM(I34:M34)</f>
      </c>
      <c r="O34" s="20"/>
      <c r="P34" s="20"/>
      <c r="Q34" s="20" t="n">
        <v>1800.00</v>
      </c>
      <c r="R34" s="20"/>
      <c r="S34" s="20"/>
      <c r="T34" s="20" t="inlineStr">
        <is>
          <t>8-981-681-26-97 ДАРЬЯ- созвон на этот номер ЗАРАНЕЕ!</t>
        </is>
      </c>
      <c r="U34" s="20"/>
    </row>
    <row collapsed="" customFormat="false" customHeight="" hidden="" ht="12.1" outlineLevel="0" r="35">
      <c r="A35" s="17" t="inlineStr">
        <is>
          <t>30</t>
        </is>
      </c>
      <c r="B35" s="21" t="inlineStr">
        <is>
          <t>Водоносов</t>
        </is>
      </c>
      <c r="C35" s="19" t="n">
        <v>1110</v>
      </c>
      <c r="D35" s="21" t="inlineStr">
        <is>
          <t>г. Колпино, СПб, ул. Труда д. 6</t>
        </is>
      </c>
      <c r="E35" s="21" t="inlineStr">
        <is>
          <t>УВД, напротив ресторана ижора, заезд в ворота, 8-911-151-25-53 , 2й этаж, кабинет 213, 8-911-128-54-48</t>
        </is>
      </c>
      <c r="F35" s="23" t="inlineStr">
        <is>
          <t>до 14</t>
        </is>
      </c>
      <c r="G35" s="21" t="inlineStr">
        <is>
          <t>Тимур</t>
        </is>
      </c>
      <c r="H35" s="21"/>
      <c r="I35" s="23"/>
      <c r="J35" s="23"/>
      <c r="K35" s="23"/>
      <c r="L35" s="23" t="n">
        <v>2</v>
      </c>
      <c r="M35" s="23"/>
      <c r="N35" s="23" t="s">
        <f>=SUM(I35:M35)</f>
      </c>
      <c r="O35" s="23"/>
      <c r="P35" s="23" t="n">
        <v>310.00</v>
      </c>
      <c r="Q35" s="23"/>
      <c r="R35" s="23"/>
      <c r="S35" s="23"/>
      <c r="T35" s="23" t="inlineStr">
        <is>
          <t>8-911-151-25-53</t>
        </is>
      </c>
      <c r="U35" s="23"/>
    </row>
    <row collapsed="" customFormat="false" customHeight="" hidden="" ht="12.1" outlineLevel="0" r="36">
      <c r="A36" s="17" t="inlineStr">
        <is>
          <t>31</t>
        </is>
      </c>
      <c r="B36" s="21" t="inlineStr">
        <is>
          <t>Клиент №2065</t>
        </is>
      </c>
      <c r="C36" s="19" t="n">
        <v>2065</v>
      </c>
      <c r="D36" s="21" t="inlineStr">
        <is>
          <t>СПб, Воскресенская набережная, 28</t>
        </is>
      </c>
      <c r="E36" s="21" t="inlineStr">
        <is>
          <t>кв 18, во двор не заехать, 4-й этаж без лифта, 8-921-931-80-81</t>
        </is>
      </c>
      <c r="F36" s="23" t="inlineStr">
        <is>
          <t>до 15 созвон !!!</t>
        </is>
      </c>
      <c r="G36" s="21" t="inlineStr">
        <is>
          <t>Федор</t>
        </is>
      </c>
      <c r="H36" s="21"/>
      <c r="I36" s="23"/>
      <c r="J36" s="23" t="n">
        <v>3</v>
      </c>
      <c r="K36" s="23"/>
      <c r="L36" s="23"/>
      <c r="M36" s="23"/>
      <c r="N36" s="23" t="s">
        <f>=SUM(I36:M36)</f>
      </c>
      <c r="O36" s="23"/>
      <c r="P36" s="23" t="n">
        <v>575.00</v>
      </c>
      <c r="Q36" s="23"/>
      <c r="R36" s="23" t="n">
        <v>50</v>
      </c>
      <c r="S36" s="23"/>
      <c r="T36" s="23"/>
      <c r="U36" s="23"/>
    </row>
    <row collapsed="" customFormat="false" customHeight="" hidden="" ht="12.1" outlineLevel="0" r="37">
      <c r="A37" s="17" t="inlineStr">
        <is>
          <t>32</t>
        </is>
      </c>
      <c r="B37" s="18" t="inlineStr">
        <is>
          <t>СпецМаш СПБ - Водоносов</t>
        </is>
      </c>
      <c r="C37" s="19" t="n">
        <v>2763</v>
      </c>
      <c r="D37" s="18" t="inlineStr">
        <is>
          <t>СПб, Волхонское шоссе, д. 113</t>
        </is>
      </c>
      <c r="E37" s="18" t="inlineStr">
        <is>
          <t>Валерий 8-921-393-28-06</t>
        </is>
      </c>
      <c r="F37" s="20" t="inlineStr">
        <is>
          <t>с 10 до 14</t>
        </is>
      </c>
      <c r="G37" s="18" t="inlineStr">
        <is>
          <t>Тимур</t>
        </is>
      </c>
      <c r="H37" s="18"/>
      <c r="I37" s="20"/>
      <c r="J37" s="20"/>
      <c r="K37" s="20"/>
      <c r="L37" s="20" t="n">
        <v>3</v>
      </c>
      <c r="M37" s="20"/>
      <c r="N37" s="20" t="s">
        <f>=SUM(I37:M37)</f>
      </c>
      <c r="O37" s="20"/>
      <c r="P37" s="20"/>
      <c r="Q37" s="20" t="n">
        <v>525.00</v>
      </c>
      <c r="R37" s="20"/>
      <c r="S37" s="20"/>
      <c r="T37" s="20" t="inlineStr">
        <is>
          <t>с 10 работают</t>
        </is>
      </c>
      <c r="U37" s="20"/>
    </row>
    <row collapsed="" customFormat="false" customHeight="" hidden="" ht="12.1" outlineLevel="0" r="38">
      <c r="A38" s="17" t="inlineStr">
        <is>
          <t>33</t>
        </is>
      </c>
      <c r="B38" s="18" t="inlineStr">
        <is>
          <t>СпецМаш СПБ - Водоносов</t>
        </is>
      </c>
      <c r="C38" s="19" t="n">
        <v>2763</v>
      </c>
      <c r="D38" s="18" t="inlineStr">
        <is>
          <t>СПб, ул. Автовская, д. 16</t>
        </is>
      </c>
      <c r="E38" s="18" t="inlineStr">
        <is>
          <t>БЦ, офис 310 , 3й этаж без лифта, 677-99-59</t>
        </is>
      </c>
      <c r="F38" s="20" t="inlineStr">
        <is>
          <t>с 10 до 15</t>
        </is>
      </c>
      <c r="G38" s="18" t="inlineStr">
        <is>
          <t>Тимур</t>
        </is>
      </c>
      <c r="H38" s="18"/>
      <c r="I38" s="20"/>
      <c r="J38" s="20"/>
      <c r="K38" s="20"/>
      <c r="L38" s="20" t="n">
        <v>2</v>
      </c>
      <c r="M38" s="20"/>
      <c r="N38" s="20" t="s">
        <f>=SUM(I38:M38)</f>
      </c>
      <c r="O38" s="20"/>
      <c r="P38" s="20"/>
      <c r="Q38" s="20" t="n">
        <v>350.00</v>
      </c>
      <c r="R38" s="20"/>
      <c r="S38" s="20"/>
      <c r="T38" s="20" t="inlineStr">
        <is>
          <t>с 10 работают</t>
        </is>
      </c>
      <c r="U38" s="20"/>
    </row>
    <row collapsed="" customFormat="false" customHeight="" hidden="" ht="12.1" outlineLevel="0" r="39">
      <c r="A39" s="17" t="inlineStr">
        <is>
          <t>34</t>
        </is>
      </c>
      <c r="B39" s="21" t="inlineStr">
        <is>
          <t>Клиент№2564</t>
        </is>
      </c>
      <c r="C39" s="19" t="n">
        <v>2564</v>
      </c>
      <c r="D39" s="21" t="inlineStr">
        <is>
          <t>СПб, Центральный район, ул. Некрасова д. 26</t>
        </is>
      </c>
      <c r="E39" s="21" t="inlineStr">
        <is>
          <t>1-й этаж, вход с улицы, Бар Хроники, 8-921-914-67-85, 8-921-572-10-37, 8-904-642-17-65, 8-906-241-65-87</t>
        </is>
      </c>
      <c r="F39" s="23" t="inlineStr">
        <is>
          <t>с 14 до 17</t>
        </is>
      </c>
      <c r="G39" s="21" t="inlineStr">
        <is>
          <t>Фахри</t>
        </is>
      </c>
      <c r="H39" s="21"/>
      <c r="I39" s="23"/>
      <c r="J39" s="23"/>
      <c r="K39" s="23" t="n">
        <v>6</v>
      </c>
      <c r="L39" s="23"/>
      <c r="M39" s="23"/>
      <c r="N39" s="23" t="s">
        <f>=SUM(I39:M39)</f>
      </c>
      <c r="O39" s="23"/>
      <c r="P39" s="23" t="n">
        <v>990.00</v>
      </c>
      <c r="Q39" s="23"/>
      <c r="R39" s="23"/>
      <c r="S39" s="23"/>
      <c r="T39" s="23" t="inlineStr">
        <is>
          <t>8-911-275-31-61</t>
        </is>
      </c>
      <c r="U39" s="23"/>
    </row>
    <row collapsed="" customFormat="false" customHeight="" hidden="" ht="12.1" outlineLevel="0" r="40">
      <c r="A40" s="17" t="inlineStr">
        <is>
          <t>35</t>
        </is>
      </c>
      <c r="B40" s="18" t="inlineStr">
        <is>
          <t>ВЕКТОР (бывш. Гармония рук)</t>
        </is>
      </c>
      <c r="C40" s="19" t="n">
        <v>2614</v>
      </c>
      <c r="D40" s="18" t="inlineStr">
        <is>
          <t>СПб, Каменноостровский пр. д. 50</t>
        </is>
      </c>
      <c r="E40" s="18" t="inlineStr">
        <is>
          <t>литера А,  пом. 7Н въезд с Карповского проезда  вторая коричневая дверь с небольшим крылечком с вывеской "Миранда Бьюти" . 8(812) 334-66-63,  8(812) 334-66-67</t>
        </is>
      </c>
      <c r="F40" s="20" t="inlineStr">
        <is>
          <t>с 10 до 17</t>
        </is>
      </c>
      <c r="G40" s="18" t="inlineStr">
        <is>
          <t>Надирбек</t>
        </is>
      </c>
      <c r="H40" s="18"/>
      <c r="I40" s="20"/>
      <c r="J40" s="20"/>
      <c r="K40" s="20" t="n">
        <v>8</v>
      </c>
      <c r="L40" s="20"/>
      <c r="M40" s="20"/>
      <c r="N40" s="20" t="s">
        <f>=SUM(I40:M40)</f>
      </c>
      <c r="O40" s="20"/>
      <c r="P40" s="20"/>
      <c r="Q40" s="20" t="n">
        <v>1400.00</v>
      </c>
      <c r="R40" s="20"/>
      <c r="S40" s="20"/>
      <c r="T40" s="20" t="inlineStr">
        <is>
          <t>ЖАЛУЮТСЯ НА ПРОБКИ (слишком плотные , игла кулера не выдерживает)</t>
        </is>
      </c>
      <c r="U40" s="20"/>
    </row>
    <row collapsed="" customFormat="false" customHeight="" hidden="" ht="12.1" outlineLevel="0" r="41">
      <c r="A41" s="17" t="inlineStr">
        <is>
          <t>36</t>
        </is>
      </c>
      <c r="B41" s="21" t="inlineStr">
        <is>
          <t>Клиент№2341</t>
        </is>
      </c>
      <c r="C41" s="19" t="n">
        <v>2341</v>
      </c>
      <c r="D41" s="21" t="inlineStr">
        <is>
          <t>СПб, ул. Михайлова д. 11</t>
        </is>
      </c>
      <c r="E41" s="21" t="inlineStr">
        <is>
          <t>8-911-241-56-69 ,611-19-05 доб. 1213, утром заказать пропуск</t>
        </is>
      </c>
      <c r="F41" s="23" t="inlineStr">
        <is>
          <t>с 14 до 18</t>
        </is>
      </c>
      <c r="G41" s="21" t="inlineStr">
        <is>
          <t>Фахри</t>
        </is>
      </c>
      <c r="H41" s="21"/>
      <c r="I41" s="23"/>
      <c r="J41" s="23"/>
      <c r="K41" s="23" t="n">
        <v>18</v>
      </c>
      <c r="L41" s="23"/>
      <c r="M41" s="23"/>
      <c r="N41" s="23" t="s">
        <f>=SUM(I41:M41)</f>
      </c>
      <c r="O41" s="23"/>
      <c r="P41" s="23" t="n">
        <v>2090.00</v>
      </c>
      <c r="Q41" s="23"/>
      <c r="R41" s="23" t="n">
        <v>20</v>
      </c>
      <c r="S41" s="23"/>
      <c r="T41" s="23" t="inlineStr">
        <is>
          <t>РАНЬШЕ 13-00 НИКОГО НЕ БУДЕТ!!! 4 бут на 4й этаж</t>
        </is>
      </c>
      <c r="U41" s="23"/>
    </row>
    <row collapsed="" customFormat="false" customHeight="" hidden="" ht="12.1" outlineLevel="0" r="42">
      <c r="A42" s="17" t="inlineStr">
        <is>
          <t>37</t>
        </is>
      </c>
      <c r="B42" s="21" t="inlineStr">
        <is>
          <t>Водоносов Николаева Валерия Константиновна</t>
        </is>
      </c>
      <c r="C42" s="19" t="n">
        <v>1028</v>
      </c>
      <c r="D42" s="21" t="inlineStr">
        <is>
          <t>СПб, поселок Стрельна, Санкт-Петербургское шоссе д. 17</t>
        </is>
      </c>
      <c r="E42" s="21" t="inlineStr">
        <is>
          <t>рядом с Монастырем каб 305, 8-962-696-84-57, 8-921-405-71-88</t>
        </is>
      </c>
      <c r="F42" s="23" t="inlineStr">
        <is>
          <t>с 10 до 14 созвон утром</t>
        </is>
      </c>
      <c r="G42" s="21" t="inlineStr">
        <is>
          <t>Вячеслав</t>
        </is>
      </c>
      <c r="H42" s="21"/>
      <c r="I42" s="23"/>
      <c r="J42" s="23"/>
      <c r="K42" s="23"/>
      <c r="L42" s="23" t="n">
        <v>9</v>
      </c>
      <c r="M42" s="23"/>
      <c r="N42" s="23" t="s">
        <f>=SUM(I42:M42)</f>
      </c>
      <c r="O42" s="23"/>
      <c r="P42" s="23" t="n">
        <v>1080.00</v>
      </c>
      <c r="Q42" s="23"/>
      <c r="R42" s="23" t="n">
        <v>90</v>
      </c>
      <c r="S42" s="23"/>
      <c r="T42" s="23" t="inlineStr">
        <is>
          <t>звонить по второму номеру 8-921-405-71-88,созвон утром - для пропуска</t>
        </is>
      </c>
      <c r="U42" s="23"/>
    </row>
    <row collapsed="" customFormat="false" customHeight="" hidden="" ht="12.1" outlineLevel="0" r="43">
      <c r="A43" s="17" t="inlineStr">
        <is>
          <t>38</t>
        </is>
      </c>
      <c r="B43" s="21" t="inlineStr">
        <is>
          <t>Клиент№6010</t>
        </is>
      </c>
      <c r="C43" s="19" t="n">
        <v>6010</v>
      </c>
      <c r="D43" s="21" t="inlineStr">
        <is>
          <t>Спб, Центральный район, ул. Коломенская д. 30</t>
        </is>
      </c>
      <c r="E43" s="21" t="inlineStr">
        <is>
          <t>кв. 2, 2й этаж, 8-931-976-00-70</t>
        </is>
      </c>
      <c r="F43" s="23" t="inlineStr">
        <is>
          <t>до 12</t>
        </is>
      </c>
      <c r="G43" s="21" t="inlineStr">
        <is>
          <t>Фахри</t>
        </is>
      </c>
      <c r="H43" s="21"/>
      <c r="I43" s="23"/>
      <c r="J43" s="23" t="n">
        <v>2</v>
      </c>
      <c r="K43" s="23"/>
      <c r="L43" s="23"/>
      <c r="M43" s="23"/>
      <c r="N43" s="23" t="s">
        <f>=SUM(I43:M43)</f>
      </c>
      <c r="O43" s="23" t="inlineStr">
        <is>
          <t>2 бут в залог</t>
        </is>
      </c>
      <c r="P43" s="23" t="n">
        <v>720.00</v>
      </c>
      <c r="Q43" s="23"/>
      <c r="R43" s="23"/>
      <c r="S43" s="23" t="inlineStr">
        <is>
          <t>1 - ЧЕК (1-й раз)
 </t>
        </is>
      </c>
      <c r="T43" s="23" t="inlineStr">
        <is>
          <t>помпа в б/п аренду</t>
        </is>
      </c>
      <c r="U43" s="23"/>
    </row>
    <row collapsed="" customFormat="false" customHeight="" hidden="" ht="12.1" outlineLevel="0" r="44">
      <c r="A44" s="17" t="inlineStr">
        <is>
          <t>39</t>
        </is>
      </c>
      <c r="B44" s="18" t="inlineStr">
        <is>
          <t>Интермедиа</t>
        </is>
      </c>
      <c r="C44" s="19" t="n">
        <v>5461</v>
      </c>
      <c r="D44" s="18" t="inlineStr">
        <is>
          <t>СПб, ул. Бумажная д.4</t>
        </is>
      </c>
      <c r="E44" s="18" t="inlineStr">
        <is>
          <t>Н офис 13 , 3 этаж, оф.321, 8-981-942-05-21</t>
        </is>
      </c>
      <c r="F44" s="20" t="inlineStr">
        <is>
          <t>с 10 до 14 созвон</t>
        </is>
      </c>
      <c r="G44" s="18" t="inlineStr">
        <is>
          <t>Вячеслав</t>
        </is>
      </c>
      <c r="H44" s="18"/>
      <c r="I44" s="20"/>
      <c r="J44" s="20"/>
      <c r="K44" s="20"/>
      <c r="L44" s="20"/>
      <c r="M44" s="20"/>
      <c r="N44" s="20" t="s">
        <f>=SUM(I44:M44)</f>
      </c>
      <c r="O44" s="20"/>
      <c r="P44" s="20"/>
      <c r="Q44" s="20" t="n">
        <v>1000.00</v>
      </c>
      <c r="R44" s="20" t="n">
        <v>0</v>
      </c>
      <c r="S44" s="20"/>
      <c r="T44" s="20" t="inlineStr">
        <is>
          <t>схема проезда прилагается, звонить на номер  8-981-942-05-21. подписать доки за чистку кулера.</t>
        </is>
      </c>
      <c r="U44" s="20"/>
    </row>
    <row collapsed="" customFormat="false" customHeight="" hidden="" ht="12.1" outlineLevel="0" r="45">
      <c r="A45" s="17" t="inlineStr">
        <is>
          <t>40</t>
        </is>
      </c>
      <c r="B45" s="21" t="inlineStr">
        <is>
          <t>Водоносов</t>
        </is>
      </c>
      <c r="C45" s="19" t="n">
        <v>4684</v>
      </c>
      <c r="D45" s="21" t="inlineStr">
        <is>
          <t>СПб, Южное шоссе д. 55к6</t>
        </is>
      </c>
      <c r="E45" s="21" t="inlineStr">
        <is>
          <t>кв. 382, 2ая парадная, 8-921-962-61-15  Александра Соколова</t>
        </is>
      </c>
      <c r="F45" s="23" t="inlineStr">
        <is>
          <t>до 13 созвон</t>
        </is>
      </c>
      <c r="G45" s="21" t="inlineStr">
        <is>
          <t>Владимир</t>
        </is>
      </c>
      <c r="H45" s="21"/>
      <c r="I45" s="23"/>
      <c r="J45" s="23"/>
      <c r="K45" s="23"/>
      <c r="L45" s="23" t="n">
        <v>2</v>
      </c>
      <c r="M45" s="23"/>
      <c r="N45" s="23" t="s">
        <f>=SUM(I45:M45)</f>
      </c>
      <c r="O45" s="23"/>
      <c r="P45" s="23" t="n">
        <v>350.00</v>
      </c>
      <c r="Q45" s="23"/>
      <c r="R45" s="23"/>
      <c r="S45" s="23"/>
      <c r="T45" s="23"/>
      <c r="U45" s="23"/>
    </row>
    <row collapsed="" customFormat="false" customHeight="" hidden="" ht="12.1" outlineLevel="0" r="46">
      <c r="A46" s="17" t="inlineStr">
        <is>
          <t>41</t>
        </is>
      </c>
      <c r="B46" s="21" t="inlineStr">
        <is>
          <t>КидРум</t>
        </is>
      </c>
      <c r="C46" s="19" t="n">
        <v>0</v>
      </c>
      <c r="D46" s="21" t="inlineStr">
        <is>
          <t>СПб, пр. Энгельса д. 154</t>
        </is>
      </c>
      <c r="E46" s="21" t="inlineStr">
        <is>
          <t>ТРК Гранд Каньон, 3 этаж, "Аллея кривых зеркал 17.2",  8-951-661-77-02 Кристина</t>
        </is>
      </c>
      <c r="F46" s="23" t="inlineStr">
        <is>
          <t>с 10 до 17 созвон</t>
        </is>
      </c>
      <c r="G46" s="21" t="inlineStr">
        <is>
          <t>Федор</t>
        </is>
      </c>
      <c r="H46" s="21"/>
      <c r="I46" s="23"/>
      <c r="J46" s="23"/>
      <c r="K46" s="23"/>
      <c r="L46" s="23"/>
      <c r="M46" s="23"/>
      <c r="N46" s="23" t="s">
        <f>=SUM(I46:M46)</f>
      </c>
      <c r="O46" s="23"/>
      <c r="P46" s="23"/>
      <c r="Q46" s="23" t="n">
        <v>2200.00</v>
      </c>
      <c r="R46" s="23"/>
      <c r="S46" s="23"/>
      <c r="T46" s="23" t="inlineStr">
        <is>
          <t>подписать доки за ремонт кулера</t>
        </is>
      </c>
      <c r="U46" s="23"/>
    </row>
    <row collapsed="" customFormat="false" customHeight="" hidden="" ht="12.1" outlineLevel="0" r="47">
      <c r="A47" s="17" t="inlineStr">
        <is>
          <t>42</t>
        </is>
      </c>
      <c r="B47" s="21" t="inlineStr">
        <is>
          <t>ИП Василенко</t>
        </is>
      </c>
      <c r="C47" s="19" t="n">
        <v>646</v>
      </c>
      <c r="D47" s="21" t="inlineStr">
        <is>
          <t>СПб, ул. Заставская д. 33</t>
        </is>
      </c>
      <c r="E47" s="21" t="inlineStr">
        <is>
          <t>(территория фабрики "Скороход",отзвон с утра для заказа пропуска на ИП Василенко) тел.: 8-951-662-79-31</t>
        </is>
      </c>
      <c r="F47" s="23" t="inlineStr">
        <is>
          <t>с 9 до 13 созвон утром</t>
        </is>
      </c>
      <c r="G47" s="21" t="inlineStr">
        <is>
          <t>Владимир</t>
        </is>
      </c>
      <c r="H47" s="21"/>
      <c r="I47" s="23"/>
      <c r="J47" s="23"/>
      <c r="K47" s="23" t="n">
        <v>6</v>
      </c>
      <c r="L47" s="23"/>
      <c r="M47" s="23"/>
      <c r="N47" s="23" t="s">
        <f>=SUM(I47:M47)</f>
      </c>
      <c r="O47" s="23"/>
      <c r="P47" s="23" t="n">
        <v>1050.00</v>
      </c>
      <c r="Q47" s="23"/>
      <c r="R47" s="23" t="n">
        <v>50</v>
      </c>
      <c r="S47" s="23"/>
      <c r="T47" s="23" t="inlineStr">
        <is>
          <t>созвон утром для пропуска(на ИП Василенко)  8-951-662-79-31, 981-873-07-28</t>
        </is>
      </c>
      <c r="U47" s="23"/>
    </row>
    <row collapsed="" customFormat="false" customHeight="" hidden="" ht="12.1" outlineLevel="0" r="48">
      <c r="A48" s="17" t="inlineStr">
        <is>
          <t>43</t>
        </is>
      </c>
      <c r="B48" s="18" t="inlineStr">
        <is>
          <t>Топ групп 2</t>
        </is>
      </c>
      <c r="C48" s="19" t="n">
        <v>3017</v>
      </c>
      <c r="D48" s="18" t="inlineStr">
        <is>
          <t>СПб, ул. Мельничная д. 18А</t>
        </is>
      </c>
      <c r="E48" s="18" t="inlineStr">
        <is>
          <t>заезд с ул. Профессора Качалова, БЦ Каскад, офис 612, 6 этаж, 677-95-37</t>
        </is>
      </c>
      <c r="F48" s="20" t="inlineStr">
        <is>
          <t>с 10 до 15</t>
        </is>
      </c>
      <c r="G48" s="18" t="inlineStr">
        <is>
          <t>Владимир</t>
        </is>
      </c>
      <c r="H48" s="18"/>
      <c r="I48" s="20"/>
      <c r="J48" s="20"/>
      <c r="K48" s="20"/>
      <c r="L48" s="20" t="n">
        <v>5</v>
      </c>
      <c r="M48" s="20"/>
      <c r="N48" s="20" t="s">
        <f>=SUM(I48:M48)</f>
      </c>
      <c r="O48" s="20"/>
      <c r="P48" s="20"/>
      <c r="Q48" s="20" t="n">
        <v>825.00</v>
      </c>
      <c r="R48" s="20"/>
      <c r="S48" s="20"/>
      <c r="T48" s="20" t="inlineStr">
        <is>
          <t>проверить чтобы все этикетки были Плеска классическая</t>
        </is>
      </c>
      <c r="U48" s="20"/>
    </row>
    <row collapsed="" customFormat="false" customHeight="" hidden="" ht="12.1" outlineLevel="0" r="49">
      <c r="A49" s="17" t="inlineStr">
        <is>
          <t>44</t>
        </is>
      </c>
      <c r="B49" s="18" t="inlineStr">
        <is>
          <t>Аврора. Международная Неделя Моды в Петербурге  Водоносов</t>
        </is>
      </c>
      <c r="C49" s="19" t="n">
        <v>93436</v>
      </c>
      <c r="D49" s="18" t="inlineStr">
        <is>
          <t>СПб, ул. Большая Конюшенная, д. 19/8</t>
        </is>
      </c>
      <c r="E49" s="18" t="inlineStr">
        <is>
          <t>коричневая парадная справа от бутика Brunello Cucinelli. Пароль от домофона 02945, 904-12-34,</t>
        </is>
      </c>
      <c r="F49" s="20" t="inlineStr">
        <is>
          <t>с 11 до 14</t>
        </is>
      </c>
      <c r="G49" s="18" t="inlineStr">
        <is>
          <t>Фахри</t>
        </is>
      </c>
      <c r="H49" s="18"/>
      <c r="I49" s="20"/>
      <c r="J49" s="20"/>
      <c r="K49" s="20"/>
      <c r="L49" s="20"/>
      <c r="M49" s="20" t="n">
        <v>10</v>
      </c>
      <c r="N49" s="20" t="s">
        <f>=SUM(I49:M49)</f>
      </c>
      <c r="O49" s="20"/>
      <c r="P49" s="20"/>
      <c r="Q49" s="20" t="n">
        <v>1150.00</v>
      </c>
      <c r="R49" s="20" t="n">
        <v>100</v>
      </c>
      <c r="S49" s="20" t="inlineStr">
        <is>
          <t>10 - Вода Plesca 12.5л
 </t>
        </is>
      </c>
      <c r="T49" s="20" t="inlineStr">
        <is>
          <t>с 11! 8-911-844-52-87 , включать пронос 10р/бут</t>
        </is>
      </c>
      <c r="U49" s="20"/>
    </row>
    <row collapsed="" customFormat="false" customHeight="" hidden="" ht="12.1" outlineLevel="0" r="50">
      <c r="A50" s="17" t="inlineStr">
        <is>
          <t>45</t>
        </is>
      </c>
      <c r="B50" s="19" t="inlineStr">
        <is>
          <t>БИС (бывш. Клен)</t>
        </is>
      </c>
      <c r="C50" s="19" t="n">
        <v>2646</v>
      </c>
      <c r="D50" s="19" t="inlineStr">
        <is>
          <t>СПб, пр. Энгельса д. 154</t>
        </is>
      </c>
      <c r="E50" s="19" t="inlineStr">
        <is>
          <t>офис 220, позвонить при подъезде, скажут что куда отгружать, 677-72-63</t>
        </is>
      </c>
      <c r="F50" s="20" t="inlineStr">
        <is>
          <t>с 10 до 17</t>
        </is>
      </c>
      <c r="G50" s="19" t="inlineStr">
        <is>
          <t>Федор</t>
        </is>
      </c>
      <c r="H50" s="19"/>
      <c r="I50" s="20"/>
      <c r="J50" s="20"/>
      <c r="K50" s="20" t="n">
        <v>10</v>
      </c>
      <c r="L50" s="20"/>
      <c r="M50" s="20"/>
      <c r="N50" s="20" t="s">
        <f>=SUM(I50:M50)</f>
      </c>
      <c r="O50" s="20"/>
      <c r="P50" s="20"/>
      <c r="Q50" s="20" t="inlineStr">
        <is>
          <t>NaN</t>
        </is>
      </c>
      <c r="R50" s="20"/>
      <c r="S50" s="20"/>
      <c r="T50" s="20" t="inlineStr">
        <is>
          <t>Поставка №4 (20 из 20)Новый счёт Поставка №1 (6 из 20)</t>
        </is>
      </c>
      <c r="U50" s="20"/>
    </row>
    <row collapsed="" customFormat="false" customHeight="" hidden="" ht="12.1" outlineLevel="0" r="51">
      <c r="A51" s="17" t="inlineStr">
        <is>
          <t>46</t>
        </is>
      </c>
      <c r="B51" s="21" t="inlineStr">
        <is>
          <t>Водоносов</t>
        </is>
      </c>
      <c r="C51" s="19" t="n">
        <v>4440</v>
      </c>
      <c r="D51" s="21" t="inlineStr">
        <is>
          <t>СПб, ул. Нахимова, д. 11</t>
        </is>
      </c>
      <c r="E51" s="21" t="inlineStr">
        <is>
          <t>детский цент "Менар" или "Infinitive" 8-981-111-33-22 Анна</t>
        </is>
      </c>
      <c r="F51" s="23" t="inlineStr">
        <is>
          <t>с 10 до 13 созвон</t>
        </is>
      </c>
      <c r="G51" s="21" t="inlineStr">
        <is>
          <t>Надирбек</t>
        </is>
      </c>
      <c r="H51" s="21"/>
      <c r="I51" s="23"/>
      <c r="J51" s="23"/>
      <c r="K51" s="23"/>
      <c r="L51" s="23" t="n">
        <v>5</v>
      </c>
      <c r="M51" s="23"/>
      <c r="N51" s="23" t="s">
        <f>=SUM(I51:M51)</f>
      </c>
      <c r="O51" s="23"/>
      <c r="P51" s="23" t="n">
        <v>800.00</v>
      </c>
      <c r="Q51" s="23"/>
      <c r="R51" s="23"/>
      <c r="S51" s="23"/>
      <c r="T51" s="23" t="inlineStr">
        <is>
          <t>как можно раньше!8-911-843-35-67</t>
        </is>
      </c>
      <c r="U51" s="23"/>
    </row>
    <row collapsed="" customFormat="false" customHeight="" hidden="" ht="12.1" outlineLevel="0" r="52">
      <c r="A52" s="17" t="inlineStr">
        <is>
          <t>47</t>
        </is>
      </c>
      <c r="B52" s="18" t="inlineStr">
        <is>
          <t>Лорус Эс Си Эм</t>
        </is>
      </c>
      <c r="C52" s="19" t="n">
        <v>5204</v>
      </c>
      <c r="D52" s="18" t="inlineStr">
        <is>
          <t>СПб, ул. Маршала Говорова д. 35к4  литер И</t>
        </is>
      </c>
      <c r="E52" s="18" t="inlineStr">
        <is>
          <t>1й  этаж, БЦ Пропаганда, 8-996-787-91-05 Марина</t>
        </is>
      </c>
      <c r="F52" s="20" t="inlineStr">
        <is>
          <t>с 10 до 14 созвон</t>
        </is>
      </c>
      <c r="G52" s="18" t="inlineStr">
        <is>
          <t>Вячеслав</t>
        </is>
      </c>
      <c r="H52" s="18"/>
      <c r="I52" s="20"/>
      <c r="J52" s="20"/>
      <c r="K52" s="20" t="n">
        <v>6</v>
      </c>
      <c r="L52" s="20"/>
      <c r="M52" s="20"/>
      <c r="N52" s="20" t="s">
        <f>=SUM(I52:M52)</f>
      </c>
      <c r="O52" s="20"/>
      <c r="P52" s="20"/>
      <c r="Q52" s="20" t="n">
        <v>1020.00</v>
      </c>
      <c r="R52" s="20"/>
      <c r="S52" s="20"/>
      <c r="T52" s="20"/>
      <c r="U52" s="20"/>
    </row>
    <row collapsed="" customFormat="false" customHeight="" hidden="" ht="12.1" outlineLevel="0" r="53">
      <c r="A53" s="17" t="inlineStr">
        <is>
          <t>48</t>
        </is>
      </c>
      <c r="B53" s="21" t="inlineStr">
        <is>
          <t>Клиент №5141</t>
        </is>
      </c>
      <c r="C53" s="19" t="n">
        <v>5141</v>
      </c>
      <c r="D53" s="21" t="inlineStr">
        <is>
          <t>СПб, деревня Кудрово, проспект Строителей д.6</t>
        </is>
      </c>
      <c r="E53" s="21" t="inlineStr">
        <is>
          <t>кв.688, 8-921-951-88-64</t>
        </is>
      </c>
      <c r="F53" s="23" t="inlineStr">
        <is>
          <t>с 18 до 21</t>
        </is>
      </c>
      <c r="G53" s="21" t="inlineStr">
        <is>
          <t>Фахри</t>
        </is>
      </c>
      <c r="H53" s="21"/>
      <c r="I53" s="23"/>
      <c r="J53" s="23" t="n">
        <v>5</v>
      </c>
      <c r="K53" s="23"/>
      <c r="L53" s="23"/>
      <c r="M53" s="23"/>
      <c r="N53" s="23" t="s">
        <f>=SUM(I53:M53)</f>
      </c>
      <c r="O53" s="23"/>
      <c r="P53" s="23" t="n">
        <v>1000.00</v>
      </c>
      <c r="Q53" s="23"/>
      <c r="R53" s="23"/>
      <c r="S53" s="23"/>
      <c r="T53" s="23" t="inlineStr">
        <is>
          <t>с 18!</t>
        </is>
      </c>
      <c r="U53" s="23"/>
    </row>
    <row collapsed="" customFormat="false" customHeight="" hidden="" ht="12.1" outlineLevel="0" r="54">
      <c r="A54" s="17" t="inlineStr">
        <is>
          <t>49</t>
        </is>
      </c>
      <c r="B54" s="21" t="inlineStr">
        <is>
          <t>Клиент№4745</t>
        </is>
      </c>
      <c r="C54" s="19" t="n">
        <v>4745</v>
      </c>
      <c r="D54" s="21" t="inlineStr">
        <is>
          <t>СПб, ул. Новгородская д. 23</t>
        </is>
      </c>
      <c r="E54" s="21" t="inlineStr">
        <is>
          <t>лит. А, пом.48-Н, ресторан МЁ, 906-75-52, 8-921-947-38-00</t>
        </is>
      </c>
      <c r="F54" s="23" t="inlineStr">
        <is>
          <t>с 10 до 12 созвон</t>
        </is>
      </c>
      <c r="G54" s="21" t="inlineStr">
        <is>
          <t>Фахри</t>
        </is>
      </c>
      <c r="H54" s="21"/>
      <c r="I54" s="23" t="n">
        <v>10</v>
      </c>
      <c r="J54" s="23"/>
      <c r="K54" s="23"/>
      <c r="L54" s="23"/>
      <c r="M54" s="23"/>
      <c r="N54" s="23" t="s">
        <f>=SUM(I54:M54)</f>
      </c>
      <c r="O54" s="23"/>
      <c r="P54" s="23" t="n">
        <v>1450.00</v>
      </c>
      <c r="Q54" s="23"/>
      <c r="R54" s="23"/>
      <c r="S54" s="23"/>
      <c r="T54" s="23" t="inlineStr">
        <is>
          <t>по субботам работают с 12, в будние дни-с 10,8-921-947-38-00 звонить на этот номер</t>
        </is>
      </c>
      <c r="U54" s="23"/>
    </row>
    <row collapsed="" customFormat="false" customHeight="" hidden="" ht="12.1" outlineLevel="0" r="55">
      <c r="A55" s="17" t="inlineStr">
        <is>
          <t>50</t>
        </is>
      </c>
      <c r="B55" s="21" t="inlineStr">
        <is>
          <t>Разовый</t>
        </is>
      </c>
      <c r="C55" s="19" t="n">
        <v>0</v>
      </c>
      <c r="D55" s="21" t="inlineStr">
        <is>
          <t>СПб, Искровский пр., д. 3к2</t>
        </is>
      </c>
      <c r="E55" s="21" t="inlineStr">
        <is>
          <t>кв. 226, 8-962-684-04-18 Марина</t>
        </is>
      </c>
      <c r="F55" s="23" t="inlineStr">
        <is>
          <t>до 17 созвон за час</t>
        </is>
      </c>
      <c r="G55" s="21" t="inlineStr">
        <is>
          <t>Фахри</t>
        </is>
      </c>
      <c r="H55" s="21"/>
      <c r="I55" s="23"/>
      <c r="J55" s="23"/>
      <c r="K55" s="23"/>
      <c r="L55" s="23"/>
      <c r="M55" s="23"/>
      <c r="N55" s="23" t="s">
        <f>=SUM(I55:M55)</f>
      </c>
      <c r="O55" s="23"/>
      <c r="P55" s="23" t="n">
        <v>0.00</v>
      </c>
      <c r="Q55" s="23"/>
      <c r="R55" s="23"/>
      <c r="S55" s="23"/>
      <c r="T55" s="23" t="inlineStr">
        <is>
          <t>от ОФВ.  Без денег и без доков, образец бут без ручки НОВОЙ ФОРМЫ</t>
        </is>
      </c>
      <c r="U55" s="23"/>
    </row>
    <row collapsed="" customFormat="false" customHeight="" hidden="" ht="12.1" outlineLevel="0" r="56">
      <c r="A56" s="17" t="inlineStr">
        <is>
          <t>51</t>
        </is>
      </c>
      <c r="B56" s="21" t="inlineStr">
        <is>
          <t>Водоносов</t>
        </is>
      </c>
      <c r="C56" s="19" t="n">
        <v>3507</v>
      </c>
      <c r="D56" s="21" t="inlineStr">
        <is>
          <t>СПб, Каменоостровский пр., д. 24</t>
        </is>
      </c>
      <c r="E56" s="21" t="inlineStr">
        <is>
          <t>кв. 75, 4й этаж, 8-921-351-09-39 Станислав</t>
        </is>
      </c>
      <c r="F56" s="23" t="inlineStr">
        <is>
          <t>с 10 до 13</t>
        </is>
      </c>
      <c r="G56" s="21" t="inlineStr">
        <is>
          <t>Надирбек</t>
        </is>
      </c>
      <c r="H56" s="21"/>
      <c r="I56" s="23"/>
      <c r="J56" s="23"/>
      <c r="K56" s="23"/>
      <c r="L56" s="23" t="n">
        <v>2</v>
      </c>
      <c r="M56" s="23"/>
      <c r="N56" s="23" t="s">
        <f>=SUM(I56:M56)</f>
      </c>
      <c r="O56" s="23"/>
      <c r="P56" s="23" t="n">
        <v>370.00</v>
      </c>
      <c r="Q56" s="23"/>
      <c r="R56" s="23" t="n">
        <v>20</v>
      </c>
      <c r="S56" s="23"/>
      <c r="T56" s="23"/>
      <c r="U56" s="23"/>
    </row>
    <row collapsed="" customFormat="false" customHeight="" hidden="" ht="12.1" outlineLevel="0" r="57">
      <c r="A57" s="17" t="inlineStr">
        <is>
          <t>52</t>
        </is>
      </c>
      <c r="B57" s="21" t="inlineStr">
        <is>
          <t>Водоносов</t>
        </is>
      </c>
      <c r="C57" s="19" t="n">
        <v>3068</v>
      </c>
      <c r="D57" s="21" t="inlineStr">
        <is>
          <t>СПб, Кондратьевский пр. д. 3</t>
        </is>
      </c>
      <c r="E57" s="21" t="inlineStr">
        <is>
          <t>8-921-957-14-03</t>
        </is>
      </c>
      <c r="F57" s="23" t="inlineStr">
        <is>
          <t>с 10 до 15 созвон</t>
        </is>
      </c>
      <c r="G57" s="21" t="inlineStr">
        <is>
          <t>Федор</t>
        </is>
      </c>
      <c r="H57" s="21"/>
      <c r="I57" s="23"/>
      <c r="J57" s="23"/>
      <c r="K57" s="23"/>
      <c r="L57" s="23" t="n">
        <v>10</v>
      </c>
      <c r="M57" s="23"/>
      <c r="N57" s="23" t="s">
        <f>=SUM(I57:M57)</f>
      </c>
      <c r="O57" s="23"/>
      <c r="P57" s="23" t="n">
        <v>1300.00</v>
      </c>
      <c r="Q57" s="23"/>
      <c r="R57" s="23"/>
      <c r="S57" s="23"/>
      <c r="T57" s="23" t="inlineStr">
        <is>
          <t>созвон  8-921-957-14-01, проверять кол-во бут в месяц</t>
        </is>
      </c>
      <c r="U57" s="23"/>
    </row>
    <row collapsed="" customFormat="false" customHeight="" hidden="" ht="12.1" outlineLevel="0" r="58">
      <c r="A58" s="17" t="inlineStr">
        <is>
          <t>53</t>
        </is>
      </c>
      <c r="B58" s="21" t="inlineStr">
        <is>
          <t>Водоносов</t>
        </is>
      </c>
      <c r="C58" s="19" t="n">
        <v>3657</v>
      </c>
      <c r="D58" s="21" t="inlineStr">
        <is>
          <t>СПб, ул. Яхтенная, д. 7к1</t>
        </is>
      </c>
      <c r="E58" s="21" t="inlineStr">
        <is>
          <t>магазин Дикси, 2-й этаж, студия загара "Оазис", 8-965-095-46-30</t>
        </is>
      </c>
      <c r="F58" s="23" t="inlineStr">
        <is>
          <t>с 10 до 15</t>
        </is>
      </c>
      <c r="G58" s="21" t="inlineStr">
        <is>
          <t>Надирбек</t>
        </is>
      </c>
      <c r="H58" s="21"/>
      <c r="I58" s="23"/>
      <c r="J58" s="23"/>
      <c r="K58" s="23"/>
      <c r="L58" s="23" t="n">
        <v>3</v>
      </c>
      <c r="M58" s="23"/>
      <c r="N58" s="23" t="s">
        <f>=SUM(I58:M58)</f>
      </c>
      <c r="O58" s="23"/>
      <c r="P58" s="23" t="n">
        <v>525.00</v>
      </c>
      <c r="Q58" s="23"/>
      <c r="R58" s="23"/>
      <c r="S58" s="23"/>
      <c r="T58" s="23"/>
      <c r="U58" s="23"/>
    </row>
    <row collapsed="" customFormat="false" customHeight="" hidden="" ht="12.1" outlineLevel="0" r="59">
      <c r="A59" s="17" t="inlineStr">
        <is>
          <t>54</t>
        </is>
      </c>
      <c r="B59" s="21" t="inlineStr">
        <is>
          <t>Водоносов</t>
        </is>
      </c>
      <c r="C59" s="19" t="n">
        <v>2723</v>
      </c>
      <c r="D59" s="21" t="inlineStr">
        <is>
          <t>г. Пушкин, СПб,  ул. Кедринская д. 6</t>
        </is>
      </c>
      <c r="E59" s="21" t="inlineStr">
        <is>
          <t>кв. 21, 3й этаж без лифта,  8-921-971-62-00</t>
        </is>
      </c>
      <c r="F59" s="23" t="inlineStr">
        <is>
          <t>до 15 созвон!</t>
        </is>
      </c>
      <c r="G59" s="21" t="inlineStr">
        <is>
          <t>Тимур</t>
        </is>
      </c>
      <c r="H59" s="21"/>
      <c r="I59" s="23"/>
      <c r="J59" s="23"/>
      <c r="K59" s="23"/>
      <c r="L59" s="23" t="n">
        <v>4</v>
      </c>
      <c r="M59" s="23"/>
      <c r="N59" s="23" t="s">
        <f>=SUM(I59:M59)</f>
      </c>
      <c r="O59" s="23"/>
      <c r="P59" s="23" t="n">
        <v>640.00</v>
      </c>
      <c r="Q59" s="23"/>
      <c r="R59" s="23"/>
      <c r="S59" s="23"/>
      <c r="T59" s="23" t="inlineStr">
        <is>
          <t>созвон за полчаса</t>
        </is>
      </c>
      <c r="U59" s="23"/>
    </row>
    <row collapsed="" customFormat="false" customHeight="" hidden="" ht="12.1" outlineLevel="0" r="60">
      <c r="A60" s="17" t="inlineStr">
        <is>
          <t>55</t>
        </is>
      </c>
      <c r="B60" s="21" t="inlineStr">
        <is>
          <t>Водоносов</t>
        </is>
      </c>
      <c r="C60" s="19" t="n">
        <v>2224</v>
      </c>
      <c r="D60" s="21" t="inlineStr">
        <is>
          <t>СПб, ул. Маршала Говорова д. 42</t>
        </is>
      </c>
      <c r="E60" s="21" t="inlineStr">
        <is>
          <t>3й этаж, Студия Чикаго, 8-921-907-31-14</t>
        </is>
      </c>
      <c r="F60" s="23" t="inlineStr">
        <is>
          <t>с 10 до 13</t>
        </is>
      </c>
      <c r="G60" s="21" t="inlineStr">
        <is>
          <t>Вячеслав</t>
        </is>
      </c>
      <c r="H60" s="21"/>
      <c r="I60" s="23"/>
      <c r="J60" s="23"/>
      <c r="K60" s="23"/>
      <c r="L60" s="23" t="n">
        <v>4</v>
      </c>
      <c r="M60" s="23"/>
      <c r="N60" s="23" t="s">
        <f>=SUM(I60:M60)</f>
      </c>
      <c r="O60" s="23"/>
      <c r="P60" s="23" t="n">
        <v>640.00</v>
      </c>
      <c r="Q60" s="23"/>
      <c r="R60" s="23"/>
      <c r="S60" s="23"/>
      <c r="T60" s="23"/>
      <c r="U60" s="23"/>
    </row>
    <row collapsed="" customFormat="false" customHeight="" hidden="" ht="12.1" outlineLevel="0" r="61">
      <c r="A61" s="17" t="inlineStr">
        <is>
          <t>56</t>
        </is>
      </c>
      <c r="B61" s="21" t="inlineStr">
        <is>
          <t>Водоносов -Миронов Николай Сергеевич</t>
        </is>
      </c>
      <c r="C61" s="19" t="n">
        <v>1723</v>
      </c>
      <c r="D61" s="21" t="inlineStr">
        <is>
          <t>Кронштадт, СПб, ул. Петровская д. 10/11</t>
        </is>
      </c>
      <c r="E61" s="21" t="inlineStr">
        <is>
          <t>кв. 55, 2й этаж,  8-905-203-93-03</t>
        </is>
      </c>
      <c r="F61" s="23" t="inlineStr">
        <is>
          <t>до 17 созвон</t>
        </is>
      </c>
      <c r="G61" s="21" t="inlineStr">
        <is>
          <t>Вячеслав</t>
        </is>
      </c>
      <c r="H61" s="21"/>
      <c r="I61" s="23"/>
      <c r="J61" s="23"/>
      <c r="K61" s="23"/>
      <c r="L61" s="23" t="n">
        <v>4</v>
      </c>
      <c r="M61" s="23"/>
      <c r="N61" s="23" t="s">
        <f>=SUM(I61:M61)</f>
      </c>
      <c r="O61" s="23"/>
      <c r="P61" s="23" t="n">
        <v>540.00</v>
      </c>
      <c r="Q61" s="23"/>
      <c r="R61" s="23"/>
      <c r="S61" s="23"/>
      <c r="T61" s="23"/>
      <c r="U61" s="23"/>
    </row>
    <row collapsed="" customFormat="false" customHeight="" hidden="" ht="12.1" outlineLevel="0" r="62">
      <c r="A62" s="17" t="inlineStr">
        <is>
          <t>57</t>
        </is>
      </c>
      <c r="B62" s="21" t="inlineStr">
        <is>
          <t>Клиент№3347</t>
        </is>
      </c>
      <c r="C62" s="19" t="n">
        <v>3347</v>
      </c>
      <c r="D62" s="21" t="inlineStr">
        <is>
          <t>СПб, Большой пр. В.О. д. 83</t>
        </is>
      </c>
      <c r="E62" s="21" t="inlineStr">
        <is>
          <t>Янтарная фабрика 322-78-18</t>
        </is>
      </c>
      <c r="F62" s="23" t="inlineStr">
        <is>
          <t>с 10 до 13</t>
        </is>
      </c>
      <c r="G62" s="21" t="inlineStr">
        <is>
          <t>Надирбек</t>
        </is>
      </c>
      <c r="H62" s="21"/>
      <c r="I62" s="23"/>
      <c r="J62" s="23"/>
      <c r="K62" s="23" t="n">
        <v>20</v>
      </c>
      <c r="L62" s="23"/>
      <c r="M62" s="23"/>
      <c r="N62" s="23" t="s">
        <f>=SUM(I62:M62)</f>
      </c>
      <c r="O62" s="23"/>
      <c r="P62" s="23" t="n">
        <v>2500.00</v>
      </c>
      <c r="Q62" s="23"/>
      <c r="R62" s="23"/>
      <c r="S62" s="23"/>
      <c r="T62" s="23"/>
      <c r="U62" s="23"/>
    </row>
    <row collapsed="" customFormat="false" customHeight="" hidden="" ht="12.1" outlineLevel="0" r="63">
      <c r="A63" s="17" t="inlineStr">
        <is>
          <t>58</t>
        </is>
      </c>
      <c r="B63" s="18" t="inlineStr">
        <is>
          <t>Союз</t>
        </is>
      </c>
      <c r="C63" s="19" t="n">
        <v>5225</v>
      </c>
      <c r="D63" s="18" t="inlineStr">
        <is>
          <t>г. Петергоф, ул.Чайковского д. 5</t>
        </is>
      </c>
      <c r="E63" s="18" t="inlineStr">
        <is>
          <t>парк Александрия, 8-905-278-25-68 Инга. 8-921-785-82-03 Анжела</t>
        </is>
      </c>
      <c r="F63" s="20" t="inlineStr">
        <is>
          <t>до 15 созвон</t>
        </is>
      </c>
      <c r="G63" s="18" t="inlineStr">
        <is>
          <t>Вячеслав</t>
        </is>
      </c>
      <c r="H63" s="18"/>
      <c r="I63" s="20"/>
      <c r="J63" s="20"/>
      <c r="K63" s="20" t="n">
        <v>30</v>
      </c>
      <c r="L63" s="20"/>
      <c r="M63" s="20"/>
      <c r="N63" s="20" t="s">
        <f>=SUM(I63:M63)</f>
      </c>
      <c r="O63" s="20"/>
      <c r="P63" s="20" t="n">
        <v>3450.00</v>
      </c>
      <c r="Q63" s="20"/>
      <c r="R63" s="20"/>
      <c r="S63" s="20"/>
      <c r="T63" s="20" t="inlineStr">
        <is>
          <t>ЗА НАЛИЧКУ в этот раз, сдадут 30 пустых бут</t>
        </is>
      </c>
      <c r="U63" s="20"/>
    </row>
    <row collapsed="" customFormat="false" customHeight="" hidden="" ht="12.1" outlineLevel="0" r="64">
      <c r="A64" s="17" t="inlineStr">
        <is>
          <t>59</t>
        </is>
      </c>
      <c r="B64" s="18" t="inlineStr">
        <is>
          <t>Путьрем</t>
        </is>
      </c>
      <c r="C64" s="19" t="n">
        <v>80003</v>
      </c>
      <c r="D64" s="18" t="inlineStr">
        <is>
          <t>Глухоозёрское ш., д. 1</t>
        </is>
      </c>
      <c r="E64" s="18" t="inlineStr">
        <is>
          <t>8-905-221-94-88</t>
        </is>
      </c>
      <c r="F64" s="20" t="inlineStr">
        <is>
          <t>до 18 созвон</t>
        </is>
      </c>
      <c r="G64" s="18" t="inlineStr">
        <is>
          <t>Владимир</t>
        </is>
      </c>
      <c r="H64" s="18"/>
      <c r="I64" s="20"/>
      <c r="J64" s="20"/>
      <c r="K64" s="20"/>
      <c r="L64" s="20"/>
      <c r="M64" s="20" t="n">
        <v>20</v>
      </c>
      <c r="N64" s="20" t="s">
        <f>=SUM(I64:M64)</f>
      </c>
      <c r="O64" s="20"/>
      <c r="P64" s="20"/>
      <c r="Q64" s="20" t="n">
        <v>1700.00</v>
      </c>
      <c r="R64" s="20"/>
      <c r="S64" s="20" t="inlineStr">
        <is>
          <t>20 - Сер.Кап. 1-й кат. 19л
 </t>
        </is>
      </c>
      <c r="T64" s="20" t="inlineStr">
        <is>
          <t>созвон при подъезде.
ПМС 88458</t>
        </is>
      </c>
      <c r="U64" s="20"/>
    </row>
    <row collapsed="" customFormat="false" customHeight="" hidden="" ht="12.1" outlineLevel="0" r="65">
      <c r="A65" s="17" t="inlineStr">
        <is>
          <t>60</t>
        </is>
      </c>
      <c r="B65" s="18" t="inlineStr">
        <is>
          <t>Колпинский Завод Тяжелого Машиностроения  водоносов</t>
        </is>
      </c>
      <c r="C65" s="19" t="n">
        <v>92175</v>
      </c>
      <c r="D65" s="18" t="inlineStr">
        <is>
          <t>СПб, ул. Седова , д. 6</t>
        </is>
      </c>
      <c r="E65" s="18" t="inlineStr">
        <is>
          <t>951-53-75 Роман,     8-921-951-53-75 , 8-911-982-03-00, 676-87-36 -  заказ пропусков</t>
        </is>
      </c>
      <c r="F65" s="20" t="inlineStr">
        <is>
          <t>до 15</t>
        </is>
      </c>
      <c r="G65" s="18" t="inlineStr">
        <is>
          <t>Владимир</t>
        </is>
      </c>
      <c r="H65" s="18"/>
      <c r="I65" s="20"/>
      <c r="J65" s="20"/>
      <c r="K65" s="20"/>
      <c r="L65" s="20" t="n">
        <v>20</v>
      </c>
      <c r="M65" s="20"/>
      <c r="N65" s="20" t="s">
        <f>=SUM(I65:M65)</f>
      </c>
      <c r="O65" s="20"/>
      <c r="P65" s="20"/>
      <c r="Q65" s="20" t="n">
        <v>2400.00</v>
      </c>
      <c r="R65" s="20"/>
      <c r="S65" s="20"/>
      <c r="T65" s="20" t="inlineStr">
        <is>
          <t>созвон с утра для пропуска!!созвон 8-981-723-31-25 объяснит как найти</t>
        </is>
      </c>
      <c r="U65" s="20"/>
    </row>
    <row collapsed="" customFormat="false" customHeight="" hidden="" ht="12.1" outlineLevel="0" r="66">
      <c r="A66" s="17" t="inlineStr">
        <is>
          <t>61</t>
        </is>
      </c>
      <c r="B66" s="18" t="inlineStr">
        <is>
          <t>ИП Позняк Артур Юрьевич</t>
        </is>
      </c>
      <c r="C66" s="19" t="n">
        <v>5325</v>
      </c>
      <c r="D66" s="18" t="inlineStr">
        <is>
          <t>г. Колпино, СПб, бульвар Трудящихся, д. 16И</t>
        </is>
      </c>
      <c r="E66" s="18" t="inlineStr">
        <is>
          <t>въезд под шлагбаум, 8-905-267-67-57</t>
        </is>
      </c>
      <c r="F66" s="20" t="inlineStr">
        <is>
          <t>с 10 до 15</t>
        </is>
      </c>
      <c r="G66" s="18" t="inlineStr">
        <is>
          <t>Тимур</t>
        </is>
      </c>
      <c r="H66" s="18"/>
      <c r="I66" s="20" t="n">
        <v>4</v>
      </c>
      <c r="J66" s="20"/>
      <c r="K66" s="20"/>
      <c r="L66" s="20"/>
      <c r="M66" s="20"/>
      <c r="N66" s="20" t="s">
        <f>=SUM(I66:M66)</f>
      </c>
      <c r="O66" s="20"/>
      <c r="P66" s="20"/>
      <c r="Q66" s="20" t="n">
        <v>840.00</v>
      </c>
      <c r="R66" s="20"/>
      <c r="S66" s="20"/>
      <c r="T66" s="20"/>
      <c r="U66" s="20"/>
    </row>
    <row collapsed="" customFormat="false" customHeight="" hidden="" ht="12.1" outlineLevel="0" r="67">
      <c r="A67" s="17" t="inlineStr">
        <is>
          <t>62</t>
        </is>
      </c>
      <c r="B67" s="21" t="inlineStr">
        <is>
          <t>Водоносов</t>
        </is>
      </c>
      <c r="C67" s="19" t="n">
        <v>4564</v>
      </c>
      <c r="D67" s="21" t="inlineStr">
        <is>
          <t>СПБ, бульвар Новаторов д. 39</t>
        </is>
      </c>
      <c r="E67" s="21" t="inlineStr">
        <is>
          <t>кв.13, 8-981-165-39-32</t>
        </is>
      </c>
      <c r="F67" s="23" t="inlineStr">
        <is>
          <t>с 18!!</t>
        </is>
      </c>
      <c r="G67" s="21" t="inlineStr">
        <is>
          <t>Вячеслав</t>
        </is>
      </c>
      <c r="H67" s="21"/>
      <c r="I67" s="23"/>
      <c r="J67" s="23"/>
      <c r="K67" s="23"/>
      <c r="L67" s="23" t="n">
        <v>2</v>
      </c>
      <c r="M67" s="23"/>
      <c r="N67" s="23" t="s">
        <f>=SUM(I67:M67)</f>
      </c>
      <c r="O67" s="23"/>
      <c r="P67" s="23" t="n">
        <v>350.00</v>
      </c>
      <c r="Q67" s="23"/>
      <c r="R67" s="23"/>
      <c r="S67" s="23"/>
      <c r="T67" s="23" t="inlineStr">
        <is>
          <t>днём никого не будет!! с 18</t>
        </is>
      </c>
      <c r="U67" s="23"/>
    </row>
    <row collapsed="" customFormat="false" customHeight="" hidden="" ht="12.1" outlineLevel="0" r="68">
      <c r="A68" s="17" t="inlineStr">
        <is>
          <t>63</t>
        </is>
      </c>
      <c r="B68" s="21" t="inlineStr">
        <is>
          <t>Водоносов</t>
        </is>
      </c>
      <c r="C68" s="19" t="n">
        <v>3029</v>
      </c>
      <c r="D68" s="21" t="inlineStr">
        <is>
          <t>СПб, Адмиралтейский район, ул. Александра Блока д. 3Б</t>
        </is>
      </c>
      <c r="E68" s="21" t="inlineStr">
        <is>
          <t>2й этаж, 8-911-264-36-99</t>
        </is>
      </c>
      <c r="F68" s="23" t="inlineStr">
        <is>
          <t>с 9 до 12 созвон</t>
        </is>
      </c>
      <c r="G68" s="21" t="inlineStr">
        <is>
          <t>Надирбек</t>
        </is>
      </c>
      <c r="H68" s="21"/>
      <c r="I68" s="23"/>
      <c r="J68" s="23"/>
      <c r="K68" s="23"/>
      <c r="L68" s="23" t="n">
        <v>10</v>
      </c>
      <c r="M68" s="23"/>
      <c r="N68" s="23" t="s">
        <f>=SUM(I68:M68)</f>
      </c>
      <c r="O68" s="23"/>
      <c r="P68" s="23" t="n">
        <v>1350.00</v>
      </c>
      <c r="Q68" s="23"/>
      <c r="R68" s="23" t="n">
        <v>50</v>
      </c>
      <c r="S68" s="23"/>
      <c r="T68" s="23" t="inlineStr">
        <is>
          <t>созвон - откроют ворота если трубку не возьмут можно набрать на воротах 25 откроют.</t>
        </is>
      </c>
      <c r="U68" s="23"/>
    </row>
    <row collapsed="" customFormat="false" customHeight="" hidden="" ht="12.1" outlineLevel="0" r="69">
      <c r="A69" s="17" t="inlineStr">
        <is>
          <t>64</t>
        </is>
      </c>
      <c r="B69" s="21" t="inlineStr">
        <is>
          <t>Водоносов</t>
        </is>
      </c>
      <c r="C69" s="19" t="n">
        <v>3188</v>
      </c>
      <c r="D69" s="21" t="inlineStr">
        <is>
          <t>СПб, ул. Галерная, д. 31</t>
        </is>
      </c>
      <c r="E69" s="21" t="inlineStr">
        <is>
          <t>8-906-260-38-01</t>
        </is>
      </c>
      <c r="F69" s="23" t="inlineStr">
        <is>
          <t>с 9 до 12  созвон</t>
        </is>
      </c>
      <c r="G69" s="21" t="inlineStr">
        <is>
          <t>Надирбек</t>
        </is>
      </c>
      <c r="H69" s="21"/>
      <c r="I69" s="23"/>
      <c r="J69" s="23"/>
      <c r="K69" s="23"/>
      <c r="L69" s="23" t="n">
        <v>17</v>
      </c>
      <c r="M69" s="23"/>
      <c r="N69" s="23" t="s">
        <f>=SUM(I69:M69)</f>
      </c>
      <c r="O69" s="23"/>
      <c r="P69" s="23" t="n">
        <v>2210.00</v>
      </c>
      <c r="Q69" s="23"/>
      <c r="R69" s="23"/>
      <c r="S69" s="23"/>
      <c r="T69" s="23" t="inlineStr">
        <is>
          <t>созвон - встретят. сдадут 17 пустых бут</t>
        </is>
      </c>
      <c r="U69" s="23"/>
    </row>
    <row collapsed="" customFormat="false" customHeight="" hidden="" ht="12.1" outlineLevel="0" r="70">
      <c r="A70" s="17" t="inlineStr">
        <is>
          <t>65</t>
        </is>
      </c>
      <c r="B70" s="21" t="inlineStr">
        <is>
          <t>Водоносов</t>
        </is>
      </c>
      <c r="C70" s="19" t="n">
        <v>92592</v>
      </c>
      <c r="D70" s="21" t="inlineStr">
        <is>
          <t>СПб, ул. Ильюшина д. 15</t>
        </is>
      </c>
      <c r="E70" s="21" t="inlineStr">
        <is>
          <t>к2, кв 173,  8-963-244-60-44, 8-921-369-17-60</t>
        </is>
      </c>
      <c r="F70" s="23" t="inlineStr">
        <is>
          <t>с 13 до 17 созвон</t>
        </is>
      </c>
      <c r="G70" s="21" t="inlineStr">
        <is>
          <t>Надирбек</t>
        </is>
      </c>
      <c r="H70" s="21"/>
      <c r="I70" s="23"/>
      <c r="J70" s="23"/>
      <c r="K70" s="23"/>
      <c r="L70" s="23" t="n">
        <v>2</v>
      </c>
      <c r="M70" s="23"/>
      <c r="N70" s="23" t="s">
        <f>=SUM(I70:M70)</f>
      </c>
      <c r="O70" s="23"/>
      <c r="P70" s="23" t="n">
        <v>350.00</v>
      </c>
      <c r="Q70" s="23"/>
      <c r="R70" s="23"/>
      <c r="S70" s="23"/>
      <c r="T70" s="23"/>
      <c r="U70" s="23"/>
    </row>
    <row collapsed="" customFormat="false" customHeight="" hidden="" ht="12.1" outlineLevel="0" r="71">
      <c r="A71" s="17" t="inlineStr">
        <is>
          <t>66</t>
        </is>
      </c>
      <c r="B71" s="21" t="inlineStr">
        <is>
          <t>Водоносов</t>
        </is>
      </c>
      <c r="C71" s="19" t="n">
        <v>92082</v>
      </c>
      <c r="D71" s="21" t="inlineStr">
        <is>
          <t>СПб, поселок Шушары, ул. Первомайская, д. 15</t>
        </is>
      </c>
      <c r="E71" s="21" t="inlineStr">
        <is>
          <t>кв. 121, 8-911-211-69-98</t>
        </is>
      </c>
      <c r="F71" s="23" t="inlineStr">
        <is>
          <t>с 19</t>
        </is>
      </c>
      <c r="G71" s="21" t="inlineStr">
        <is>
          <t>Тимур</t>
        </is>
      </c>
      <c r="H71" s="21"/>
      <c r="I71" s="23"/>
      <c r="J71" s="23"/>
      <c r="K71" s="23" t="n">
        <v>2</v>
      </c>
      <c r="L71" s="23"/>
      <c r="M71" s="23"/>
      <c r="N71" s="23" t="s">
        <f>=SUM(I71:M71)</f>
      </c>
      <c r="O71" s="23"/>
      <c r="P71" s="23" t="n">
        <v>340.00</v>
      </c>
      <c r="Q71" s="23"/>
      <c r="R71" s="23"/>
      <c r="S71" s="23"/>
      <c r="T71" s="23" t="inlineStr">
        <is>
          <t>ЗАБИРАТЬ пустую тару</t>
        </is>
      </c>
      <c r="U71" s="23"/>
    </row>
    <row collapsed="" customFormat="false" customHeight="" hidden="" ht="12.1" outlineLevel="0" r="72">
      <c r="A72" s="17" t="inlineStr">
        <is>
          <t>67</t>
        </is>
      </c>
      <c r="B72" s="21" t="inlineStr">
        <is>
          <t>Водоносов</t>
        </is>
      </c>
      <c r="C72" s="19" t="n">
        <v>4011</v>
      </c>
      <c r="D72" s="21" t="inlineStr">
        <is>
          <t>СПб, ул. Мебельная д. 12</t>
        </is>
      </c>
      <c r="E72" s="21" t="inlineStr">
        <is>
          <t>БЦ "Авиатор", 448-63-20, 8-911-700-57-70 Алексей</t>
        </is>
      </c>
      <c r="F72" s="23" t="inlineStr">
        <is>
          <t>с 10 до 17 созвон за час</t>
        </is>
      </c>
      <c r="G72" s="21" t="inlineStr">
        <is>
          <t>Надирбек</t>
        </is>
      </c>
      <c r="H72" s="21"/>
      <c r="I72" s="23"/>
      <c r="J72" s="23"/>
      <c r="K72" s="23"/>
      <c r="L72" s="23" t="n">
        <v>10</v>
      </c>
      <c r="M72" s="23"/>
      <c r="N72" s="23" t="s">
        <f>=SUM(I72:M72)</f>
      </c>
      <c r="O72" s="23"/>
      <c r="P72" s="23" t="n">
        <v>1300.00</v>
      </c>
      <c r="Q72" s="23"/>
      <c r="R72" s="23"/>
      <c r="S72" s="23"/>
      <c r="T72" s="23" t="inlineStr">
        <is>
          <t>СОЗВОН! Чтобы были на месте, скажут где отгрузить воду (на пандус - дальше сами поднимут). фирма Петропэн</t>
        </is>
      </c>
      <c r="U72" s="23"/>
    </row>
    <row collapsed="" customFormat="false" customHeight="" hidden="" ht="12.1" outlineLevel="0" r="73">
      <c r="A73" s="17" t="inlineStr">
        <is>
          <t>68</t>
        </is>
      </c>
      <c r="B73" s="18" t="inlineStr">
        <is>
          <t>Хейнен Хопман Рус</t>
        </is>
      </c>
      <c r="C73" s="19" t="n">
        <v>5458</v>
      </c>
      <c r="D73" s="18" t="inlineStr">
        <is>
          <t>СПб, ул. Оптиков, д. 4к3</t>
        </is>
      </c>
      <c r="E73" s="18" t="inlineStr">
        <is>
          <t>лит.А офис 305, 449-35-35, 8-981-186-50-78</t>
        </is>
      </c>
      <c r="F73" s="20" t="inlineStr">
        <is>
          <t>с 14 до 17</t>
        </is>
      </c>
      <c r="G73" s="18" t="inlineStr">
        <is>
          <t>Надирбек</t>
        </is>
      </c>
      <c r="H73" s="18"/>
      <c r="I73" s="20" t="n">
        <v>3</v>
      </c>
      <c r="J73" s="20"/>
      <c r="K73" s="20"/>
      <c r="L73" s="20"/>
      <c r="M73" s="20"/>
      <c r="N73" s="20" t="s">
        <f>=SUM(I73:M73)</f>
      </c>
      <c r="O73" s="20"/>
      <c r="P73" s="20"/>
      <c r="Q73" s="20" t="n">
        <v>675.00</v>
      </c>
      <c r="R73" s="20"/>
      <c r="S73" s="20"/>
      <c r="T73" s="20" t="inlineStr">
        <is>
          <t>с 10 до 13 или с 14 до 17, с 13 до 14 обед - не примут воду в это время.</t>
        </is>
      </c>
      <c r="U73" s="20"/>
    </row>
    <row collapsed="" customFormat="false" customHeight="" hidden="" ht="12.1" outlineLevel="0" r="74">
      <c r="A74" s="17" t="inlineStr">
        <is>
          <t>69</t>
        </is>
      </c>
      <c r="B74" s="18" t="inlineStr">
        <is>
          <t>СМК</t>
        </is>
      </c>
      <c r="C74" s="19" t="n">
        <v>1026</v>
      </c>
      <c r="D74" s="18" t="inlineStr">
        <is>
          <t>СПб, пр. Стачек д. 47</t>
        </is>
      </c>
      <c r="E74" s="18" t="inlineStr">
        <is>
          <t>оф. № 437 (4-й этаж). БЦ «Шереметьев», Вячеслав   8-921-933-00-74</t>
        </is>
      </c>
      <c r="F74" s="20" t="inlineStr">
        <is>
          <t>с 10 до 15 созвон утром!!</t>
        </is>
      </c>
      <c r="G74" s="18" t="inlineStr">
        <is>
          <t>Вячеслав</t>
        </is>
      </c>
      <c r="H74" s="18"/>
      <c r="I74" s="20"/>
      <c r="J74" s="20"/>
      <c r="K74" s="20"/>
      <c r="L74" s="20" t="n">
        <v>7</v>
      </c>
      <c r="M74" s="20"/>
      <c r="N74" s="20" t="s">
        <f>=SUM(I74:M74)</f>
      </c>
      <c r="O74" s="20"/>
      <c r="P74" s="20"/>
      <c r="Q74" s="20" t="n">
        <v>1120.00</v>
      </c>
      <c r="R74" s="20" t="n">
        <v>140</v>
      </c>
      <c r="S74" s="20"/>
      <c r="T74" s="20" t="inlineStr">
        <is>
          <t>Созвон минимум за час для пропуска!На стачек уточнять надо ли нести в офис если 5 бут пронос 100 р.см примечаний в базе (на Корабельную только граждане РФ)</t>
        </is>
      </c>
      <c r="U74" s="20"/>
    </row>
    <row collapsed="" customFormat="false" customHeight="" hidden="" ht="12.1" outlineLevel="0" r="75">
      <c r="A75" s="17" t="inlineStr">
        <is>
          <t>70</t>
        </is>
      </c>
      <c r="B75" s="21" t="inlineStr">
        <is>
          <t>Русакова Ирина Филипповна</t>
        </is>
      </c>
      <c r="C75" s="19" t="n">
        <v>3750</v>
      </c>
      <c r="D75" s="21" t="inlineStr">
        <is>
          <t>Кронштадт, СПб, ул. Литке д. 7/32</t>
        </is>
      </c>
      <c r="E75" s="21" t="inlineStr">
        <is>
          <t>кв. 49, 10-й этаж, 8-911-701-69-27, вход с улицы</t>
        </is>
      </c>
      <c r="F75" s="23" t="inlineStr">
        <is>
          <t>с 15 созвон</t>
        </is>
      </c>
      <c r="G75" s="21" t="inlineStr">
        <is>
          <t>Вячеслав</t>
        </is>
      </c>
      <c r="H75" s="21"/>
      <c r="I75" s="23"/>
      <c r="J75" s="23"/>
      <c r="K75" s="23" t="n">
        <v>3</v>
      </c>
      <c r="L75" s="23"/>
      <c r="M75" s="23"/>
      <c r="N75" s="23" t="s">
        <f>=SUM(I75:M75)</f>
      </c>
      <c r="O75" s="23"/>
      <c r="P75" s="23" t="n">
        <v>0.00</v>
      </c>
      <c r="Q75" s="23"/>
      <c r="R75" s="23"/>
      <c r="S75" s="23"/>
      <c r="T75" s="23" t="inlineStr">
        <is>
          <t>Полугодовой пакет. созвон, Поставка №7 (17 из 20) домофон не работает, встретят. Просили, что бы бутылка была не тёмно синяя!!</t>
        </is>
      </c>
      <c r="U75" s="23"/>
    </row>
    <row collapsed="" customFormat="false" customHeight="" hidden="" ht="12.1" outlineLevel="0" r="76">
      <c r="A76" s="17" t="inlineStr">
        <is>
          <t>71</t>
        </is>
      </c>
      <c r="B76" s="18" t="inlineStr">
        <is>
          <t>Крок регион</t>
        </is>
      </c>
      <c r="C76" s="19" t="n">
        <v>5919</v>
      </c>
      <c r="D76" s="18" t="inlineStr">
        <is>
          <t>СПб, ул. Барочная д. 10к1</t>
        </is>
      </c>
      <c r="E76" s="18" t="inlineStr">
        <is>
          <t>8-921-341-26-60, офис 414</t>
        </is>
      </c>
      <c r="F76" s="20" t="inlineStr">
        <is>
          <t>с 10 до 15</t>
        </is>
      </c>
      <c r="G76" s="18" t="inlineStr">
        <is>
          <t>Надирбек</t>
        </is>
      </c>
      <c r="H76" s="18"/>
      <c r="I76" s="20"/>
      <c r="J76" s="20"/>
      <c r="K76" s="20"/>
      <c r="L76" s="20"/>
      <c r="M76" s="20"/>
      <c r="N76" s="20" t="s">
        <f>=SUM(I76:M76)</f>
      </c>
      <c r="O76" s="20"/>
      <c r="P76" s="20"/>
      <c r="Q76" s="20" t="n">
        <v>0.00</v>
      </c>
      <c r="R76" s="20"/>
      <c r="S76" s="20"/>
      <c r="T76" s="20" t="inlineStr">
        <is>
          <t>передать доки с  09.10. 8-921-938-69-78 Николай или 8-921-798-22-73 Александр</t>
        </is>
      </c>
      <c r="U76" s="20"/>
    </row>
    <row collapsed="" customFormat="false" customHeight="" hidden="" ht="12.1" outlineLevel="0" r="77">
      <c r="A77" s="17" t="inlineStr">
        <is>
          <t>72</t>
        </is>
      </c>
      <c r="B77" s="21" t="inlineStr">
        <is>
          <t>Клиент№6223</t>
        </is>
      </c>
      <c r="C77" s="22" t="n">
        <v>6223</v>
      </c>
      <c r="D77" s="21" t="inlineStr">
        <is>
          <t>СПб, ул. Есенина д. 1к1</t>
        </is>
      </c>
      <c r="E77" s="21" t="inlineStr">
        <is>
          <t>помещение 174-н, 8-931-370-26-78</t>
        </is>
      </c>
      <c r="F77" s="23" t="inlineStr">
        <is>
          <t>с 14 до 19</t>
        </is>
      </c>
      <c r="G77" s="21" t="inlineStr">
        <is>
          <t>Федор</t>
        </is>
      </c>
      <c r="H77" s="21"/>
      <c r="I77" s="23"/>
      <c r="J77" s="23"/>
      <c r="K77" s="23" t="n">
        <v>3</v>
      </c>
      <c r="L77" s="23"/>
      <c r="M77" s="23"/>
      <c r="N77" s="23" t="s">
        <f>=SUM(I77:M77)</f>
      </c>
      <c r="O77" s="23" t="inlineStr">
        <is>
          <t>3 бут в залог</t>
        </is>
      </c>
      <c r="P77" s="23" t="n">
        <v>990.00</v>
      </c>
      <c r="Q77" s="23"/>
      <c r="R77" s="23"/>
      <c r="S77" s="23" t="inlineStr">
        <is>
          <t>1 - ЧЕК (1-й раз)
 </t>
        </is>
      </c>
      <c r="T77" s="23" t="inlineStr">
        <is>
          <t>вход справа от магазина дикси. сдадут пустую бут в зачёт ,сильно мятая, то взять с них ещё залог +150р (они в курсе)</t>
        </is>
      </c>
      <c r="U77" s="23"/>
    </row>
    <row collapsed="" customFormat="false" customHeight="" hidden="" ht="12.1" outlineLevel="0" r="78">
      <c r="A78" s="17" t="inlineStr">
        <is>
          <t>73</t>
        </is>
      </c>
      <c r="B78" s="21" t="inlineStr">
        <is>
          <t>Водоносов</t>
        </is>
      </c>
      <c r="C78" s="19" t="n">
        <v>94930</v>
      </c>
      <c r="D78" s="21" t="inlineStr">
        <is>
          <t>г. Коммунар, СПб, ул. переулок Молодежный д. 6</t>
        </is>
      </c>
      <c r="E78" s="21" t="inlineStr">
        <is>
          <t>частный дом, 8-911-905-44-35</t>
        </is>
      </c>
      <c r="F78" s="23" t="inlineStr">
        <is>
          <t>С 13</t>
        </is>
      </c>
      <c r="G78" s="21" t="inlineStr">
        <is>
          <t>Тимур</t>
        </is>
      </c>
      <c r="H78" s="21"/>
      <c r="I78" s="23"/>
      <c r="J78" s="23"/>
      <c r="K78" s="23"/>
      <c r="L78" s="23" t="n">
        <v>2</v>
      </c>
      <c r="M78" s="23"/>
      <c r="N78" s="23" t="s">
        <f>=SUM(I78:M78)</f>
      </c>
      <c r="O78" s="23"/>
      <c r="P78" s="23" t="n">
        <v>350.00</v>
      </c>
      <c r="Q78" s="23"/>
      <c r="R78" s="23"/>
      <c r="S78" s="23"/>
      <c r="T78" s="23"/>
      <c r="U78" s="23"/>
    </row>
    <row collapsed="" customFormat="false" customHeight="" hidden="" ht="12.1" outlineLevel="0" r="79">
      <c r="A79" s="17" t="inlineStr">
        <is>
          <t>74</t>
        </is>
      </c>
      <c r="B79" s="18" t="inlineStr">
        <is>
          <t>ФКП Дирекция КЗС г. СПб Минстроя России</t>
        </is>
      </c>
      <c r="C79" s="19" t="n">
        <v>50008</v>
      </c>
      <c r="D79" s="18" t="inlineStr">
        <is>
          <t>г. Кронштадт, СПб, Кронштадтское шоссе д. 40</t>
        </is>
      </c>
      <c r="E79" s="18" t="inlineStr">
        <is>
          <t>литерА,  8-921-578-78-30, 960-18-47</t>
        </is>
      </c>
      <c r="F79" s="20" t="inlineStr">
        <is>
          <t>до 15</t>
        </is>
      </c>
      <c r="G79" s="18" t="inlineStr">
        <is>
          <t>Вячеслав</t>
        </is>
      </c>
      <c r="H79" s="18"/>
      <c r="I79" s="20"/>
      <c r="J79" s="20"/>
      <c r="K79" s="20"/>
      <c r="L79" s="20"/>
      <c r="M79" s="20"/>
      <c r="N79" s="20" t="s">
        <f>=SUM(I79:M79)</f>
      </c>
      <c r="O79" s="20"/>
      <c r="P79" s="20"/>
      <c r="Q79" s="20" t="n">
        <v>0.00</v>
      </c>
      <c r="R79" s="20"/>
      <c r="S79" s="20" t="inlineStr">
        <is>
          <t>8 - Вода 6л.
 </t>
        </is>
      </c>
      <c r="T79" s="20" t="inlineStr">
        <is>
          <t>ДОВОЗИМ по 6л. 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      </is>
      </c>
      <c r="U79" s="20"/>
    </row>
    <row collapsed="" customFormat="false" customHeight="" hidden="" ht="12.1" outlineLevel="0" r="80">
      <c r="A80" s="17" t="inlineStr">
        <is>
          <t>75</t>
        </is>
      </c>
      <c r="B80" s="21" t="inlineStr">
        <is>
          <t>Водоносов (был ё 5279)</t>
        </is>
      </c>
      <c r="C80" s="19" t="n">
        <v>3052</v>
      </c>
      <c r="D80" s="21" t="inlineStr">
        <is>
          <t>Кронштадт, СПб, ул. Станюковича д. 6</t>
        </is>
      </c>
      <c r="E80" s="21" t="inlineStr">
        <is>
          <t>кв. 180 8-965-813-14-42</t>
        </is>
      </c>
      <c r="F80" s="23" t="inlineStr">
        <is>
          <t>с 12 до 17</t>
        </is>
      </c>
      <c r="G80" s="21" t="inlineStr">
        <is>
          <t>Вячеслав</t>
        </is>
      </c>
      <c r="H80" s="21"/>
      <c r="I80" s="23"/>
      <c r="J80" s="23"/>
      <c r="K80" s="23"/>
      <c r="L80" s="23" t="n">
        <v>6</v>
      </c>
      <c r="M80" s="23"/>
      <c r="N80" s="23" t="s">
        <f>=SUM(I80:M80)</f>
      </c>
      <c r="O80" s="23"/>
      <c r="P80" s="23" t="n">
        <v>1040.00</v>
      </c>
      <c r="Q80" s="23"/>
      <c r="R80" s="23"/>
      <c r="S80" s="23"/>
      <c r="T80" s="23" t="inlineStr">
        <is>
          <t>Оплатили на сайте 08.11 960р
Мы должны  80р</t>
        </is>
      </c>
      <c r="U80" s="23"/>
    </row>
    <row collapsed="" customFormat="false" customHeight="" hidden="" ht="12.1" outlineLevel="0" r="81">
      <c r="A81" s="17" t="inlineStr">
        <is>
          <t>76</t>
        </is>
      </c>
      <c r="B81" s="18" t="inlineStr">
        <is>
          <t>Охранное предприятие «Аргус-Б» водоносов</t>
        </is>
      </c>
      <c r="C81" s="19" t="n">
        <v>3676</v>
      </c>
      <c r="D81" s="18" t="inlineStr">
        <is>
          <t>СПб, Торфяная дорога, д.17</t>
        </is>
      </c>
      <c r="E81" s="18" t="inlineStr">
        <is>
          <t>лит.А, 8- 906-242-16-40</t>
        </is>
      </c>
      <c r="F81" s="20" t="inlineStr">
        <is>
          <t>с 11 до 17</t>
        </is>
      </c>
      <c r="G81" s="18" t="inlineStr">
        <is>
          <t>Надирбек</t>
        </is>
      </c>
      <c r="H81" s="18"/>
      <c r="I81" s="20"/>
      <c r="J81" s="20"/>
      <c r="K81" s="20"/>
      <c r="L81" s="20" t="n">
        <v>5</v>
      </c>
      <c r="M81" s="20"/>
      <c r="N81" s="20" t="s">
        <f>=SUM(I81:M81)</f>
      </c>
      <c r="O81" s="20"/>
      <c r="P81" s="20"/>
      <c r="Q81" s="20" t="n">
        <v>800.00</v>
      </c>
      <c r="R81" s="20"/>
      <c r="S81" s="20"/>
      <c r="T81" s="20" t="inlineStr">
        <is>
          <t>созвон - объяснят как найти, всегда высылать счет на почту с печатью kalnik@argus-group.ru</t>
        </is>
      </c>
      <c r="U81" s="20"/>
    </row>
    <row collapsed="" customFormat="false" customHeight="" hidden="" ht="12.1" outlineLevel="0" r="82">
      <c r="A82" s="17" t="inlineStr">
        <is>
          <t>77</t>
        </is>
      </c>
      <c r="B82" s="18" t="inlineStr">
        <is>
          <t>Охранное предприятие «Аргус-Б» водоносов</t>
        </is>
      </c>
      <c r="C82" s="19" t="n">
        <v>3676</v>
      </c>
      <c r="D82" s="18" t="inlineStr">
        <is>
          <t>СПб, пр. Буденного</t>
        </is>
      </c>
      <c r="E82" s="18" t="inlineStr">
        <is>
          <t>Красносельский район, объект ЖК Солнечный город, Горбушин Александр Викторович 8-961-811-97-96, Иванченко Дмитрий Николаевич 8-962-345-60-79</t>
        </is>
      </c>
      <c r="F82" s="20" t="inlineStr">
        <is>
          <t>с 11 до 17</t>
        </is>
      </c>
      <c r="G82" s="18" t="inlineStr">
        <is>
          <t>Тимур</t>
        </is>
      </c>
      <c r="H82" s="18"/>
      <c r="I82" s="20"/>
      <c r="J82" s="20"/>
      <c r="K82" s="20"/>
      <c r="L82" s="20" t="n">
        <v>20</v>
      </c>
      <c r="M82" s="20"/>
      <c r="N82" s="20" t="s">
        <f>=SUM(I82:M82)</f>
      </c>
      <c r="O82" s="20"/>
      <c r="P82" s="20"/>
      <c r="Q82" s="20" t="n">
        <v>2400.00</v>
      </c>
      <c r="R82" s="20"/>
      <c r="S82" s="20"/>
      <c r="T82" s="20" t="inlineStr">
        <is>
          <t>созвон - объяснят как найти, всегда высылать счет на почту с печатью kalnik@argus-group.ru</t>
        </is>
      </c>
      <c r="U82" s="20"/>
    </row>
    <row collapsed="" customFormat="false" customHeight="" hidden="" ht="12.1" outlineLevel="0" r="83">
      <c r="A83" s="17" t="inlineStr">
        <is>
          <t>78</t>
        </is>
      </c>
      <c r="B83" s="18" t="inlineStr">
        <is>
          <t>БИГ2</t>
        </is>
      </c>
      <c r="C83" s="19" t="n">
        <v>251</v>
      </c>
      <c r="D83" s="18" t="inlineStr">
        <is>
          <t>Железноводская ул., д.3, к.1</t>
        </is>
      </c>
      <c r="E83" s="18" t="inlineStr">
        <is>
          <t>офис 400, 703-03-77</t>
        </is>
      </c>
      <c r="F83" s="20" t="inlineStr">
        <is>
          <t>до 13</t>
        </is>
      </c>
      <c r="G83" s="18" t="inlineStr">
        <is>
          <t>Надирбек</t>
        </is>
      </c>
      <c r="H83" s="18"/>
      <c r="I83" s="20"/>
      <c r="J83" s="20"/>
      <c r="K83" s="20" t="n">
        <v>4</v>
      </c>
      <c r="L83" s="20"/>
      <c r="M83" s="20"/>
      <c r="N83" s="20" t="s">
        <f>=SUM(I83:M83)</f>
      </c>
      <c r="O83" s="20"/>
      <c r="P83" s="20"/>
      <c r="Q83" s="20" t="inlineStr">
        <is>
          <t>NaN</t>
        </is>
      </c>
      <c r="R83" s="20" t="n">
        <v>40</v>
      </c>
      <c r="S83" s="20"/>
      <c r="T83" s="20" t="inlineStr">
        <is>
          <t>Новый счёт Поставка №3 (10 из 100)</t>
        </is>
      </c>
      <c r="U83" s="20"/>
    </row>
  </sheetData>
  <mergeCells>
    <mergeCell ref="A3:B4"/>
    <mergeCell ref="A2:B2"/>
    <mergeCell ref="E2:E3"/>
    <mergeCell ref="F1:G1"/>
    <mergeCell ref="F2:G2"/>
    <mergeCell ref="H3:M3"/>
  </mergeCells>
  <printOptions headings="true" gridLines="true" gridLinesSet="true" horizontalCentered="false" verticalCentered="false"/>
  <pageMargins left="0.5" right="0.5" top="1" bottom="1" header="0.5" footer="0.5"/>
  <pageSetup paperSize="1" scale="100" firstPageNumber="4" fitToWidth="1" fitToHeight="35" pageOrder="overThenDown" orientation="landscape" usePrinterDefaults="true" blackAndWhite="false" draft="false" cellComments="none" useFirstPageNumber="true" errors="displayed" horizontalDpi="600" verticalDpi="6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2018-11-19T12:50:01.00Z</dcterms:created>
  <dc:title/>
  <dc:subject/>
  <dc:creator/>
  <dc:description/>
  <cp:revision>0</cp:revision>
</cp:coreProperties>
</file>