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путевой" sheetId="1" state="visible" r:id="rId2"/>
  </sheets>
  <definedNames>
    <definedName name="_xlnm.Print_Area" localSheetId="0">'путевой'!A1:U95</definedName>
    <definedName name="_xlnm.Print_Titles" localSheetId="0">'путевой'!$1:$1,'путевой'!$A:$A</definedName>
  </definedNames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0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2"/>
    </font>
    <font>
      <name val="Calibri"/>
      <charset val="1"/>
      <family val="2"/>
      <sz val="12"/>
      <b val="true"/>
    </font>
    <font>
      <name val="Calibri"/>
      <charset val="1"/>
      <family val="2"/>
      <sz val="10"/>
    </font>
    <font>
      <name val="Calibri"/>
      <charset val="1"/>
      <family val="2"/>
      <sz val="14"/>
      <b val="true"/>
    </font>
    <font>
      <name val="Calibri"/>
      <charset val="1"/>
      <family val="2"/>
      <sz val="21"/>
      <b val="true"/>
    </font>
    <font>
      <name val="Calibri"/>
      <charset val="1"/>
      <family val="2"/>
      <sz val="16"/>
      <b val="true"/>
    </font>
    <font>
      <name val="Calibri"/>
      <charset val="1"/>
      <family val="2"/>
      <sz val="10"/>
      <color rgb="FFFFFFFF"/>
    </font>
    <font>
      <name val="Calibri"/>
      <charset val="1"/>
      <family val="2"/>
      <sz val="18"/>
      <color rgb="FFFFFFFF"/>
    </font>
    <font>
      <name val="Calibri"/>
      <charset val="1"/>
      <family val="2"/>
      <sz val="11"/>
      <color rgb="FFFFFFFF"/>
      <b val="true"/>
    </font>
    <font>
      <name val="Calibri"/>
      <charset val="1"/>
      <family val="2"/>
      <sz val="9"/>
      <color rgb="FFFFFFFF"/>
    </font>
    <font>
      <name val="Calibri"/>
      <charset val="1"/>
      <family val="2"/>
      <sz val="8"/>
      <color rgb="FFFFFFFF"/>
      <b val="true"/>
    </font>
    <font>
      <name val="Calibri"/>
      <charset val="1"/>
      <family val="2"/>
      <sz val="16"/>
      <color rgb="FFFFFFFF"/>
      <b val="true"/>
    </font>
    <font>
      <name val="Calibri"/>
      <charset val="1"/>
      <family val="2"/>
      <sz val="11"/>
      <b val="true"/>
    </font>
    <font>
      <name val="Calibri"/>
      <charset val="1"/>
      <family val="2"/>
      <sz val="11"/>
      <color rgb="FFFF0000"/>
    </font>
    <font>
      <name val="Calibri"/>
      <charset val="1"/>
      <family val="2"/>
      <sz val="11"/>
      <color rgb="FFFF0000"/>
      <b val="true"/>
    </font>
    <font>
      <name val="Calibri"/>
      <charset val="1"/>
      <family val="2"/>
      <sz val="11"/>
    </font>
  </fonts>
  <fills count="4">
    <fill>
      <patternFill patternType="none"/>
    </fill>
    <fill>
      <patternFill patternType="gray125"/>
    </fill>
    <fill>
      <patternFill patternType="solid">
        <fgColor rgb="FF595959"/>
        <bgColor indexed="64"/>
      </patternFill>
    </fill>
    <fill>
      <patternFill patternType="solid">
        <fgColor rgb="FF000000"/>
        <bgColor indexed="64"/>
      </patternFill>
    </fill>
  </fills>
  <borders count="4">
    <border diagonalDown="false" diagonalUp="false">
      <left/>
      <right/>
      <top/>
      <bottom/>
      <diagonal/>
    </border>
    <border diagonalDown="false" diagonalUp="false">
      <left/>
      <right/>
      <top/>
      <bottom style="thin"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165" xfId="0">
      <alignment horizontal="center" vertical="center" textRotation="0" wrapText="true" indent="0" shrinkToFit="false"/>
      <protection locked="true" hidden="false"/>
    </xf>
    <xf applyAlignment="true" applyBorder="false" applyFont="true" applyProtection="false" borderId="0" fillId="0" fontId="4" numFmtId="164" xfId="0">
      <alignment horizontal="center" vertical="center" textRotation="0" wrapText="true" indent="0" shrinkToFit="false"/>
      <protection locked="true" hidden="false"/>
    </xf>
    <xf applyAlignment="true" applyBorder="false" applyFont="true" applyProtection="false" borderId="0" fillId="0" fontId="5" numFmtId="164" xfId="0">
      <alignment horizontal="center" vertical="center" textRotation="0" wrapText="false" indent="0" shrinkToFit="false"/>
      <protection locked="true" hidden="false"/>
    </xf>
    <xf applyAlignment="true" applyBorder="false" applyFont="true" applyProtection="false" borderId="0" fillId="0" fontId="6" numFmtId="164" xfId="0">
      <alignment horizontal="center" vertical="center" textRotation="0" wrapText="true" indent="0" shrinkToFit="false"/>
      <protection locked="true" hidden="false"/>
    </xf>
    <xf applyAlignment="true" applyBorder="false" applyFont="true" applyProtection="false" borderId="0" fillId="0" fontId="7" numFmtId="165" xfId="0">
      <alignment horizontal="left" vertical="center" textRotation="0" wrapText="true" indent="0" shrinkToFit="false"/>
      <protection locked="true" hidden="false"/>
    </xf>
    <xf applyAlignment="true" applyBorder="true" applyFont="true" applyProtection="false" borderId="1" fillId="0" fontId="8" numFmtId="164" xfId="0">
      <alignment horizontal="left" vertical="center" textRotation="0" wrapText="true" indent="0" shrinkToFit="false"/>
      <protection locked="true" hidden="false"/>
    </xf>
    <xf applyAlignment="true" applyBorder="false" applyFont="true" applyProtection="false" borderId="0" fillId="0" fontId="8" numFmtId="165" xfId="0">
      <alignment horizontal="center" vertical="center" textRotation="0" wrapText="true" indent="0" shrinkToFit="false"/>
      <protection locked="true" hidden="false"/>
    </xf>
    <xf applyAlignment="true" applyBorder="false" applyFont="true" applyProtection="false" borderId="0" fillId="0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2" fillId="0" fontId="9" numFmtId="164" xfId="0">
      <alignment horizontal="center" vertical="center" textRotation="0" wrapText="false" indent="0" shrinkToFit="false"/>
      <protection locked="true" hidden="false"/>
    </xf>
    <xf applyAlignment="true" applyBorder="true" applyFont="true" applyProtection="false" borderId="3" fillId="2" fontId="10" numFmtId="165" xfId="0">
      <alignment horizontal="center" vertical="center" textRotation="0" wrapText="true" indent="0" shrinkToFit="false"/>
      <protection locked="true" hidden="false"/>
    </xf>
    <xf applyAlignment="true" applyBorder="true" applyFont="true" applyProtection="false" borderId="3" fillId="2" fontId="11" numFmtId="164" xfId="0">
      <alignment horizontal="center" vertical="center" textRotation="0" wrapText="true" indent="0" shrinkToFit="false"/>
      <protection locked="true" hidden="false"/>
    </xf>
    <xf applyAlignment="true" applyBorder="true" applyFont="true" applyProtection="false" borderId="3" fillId="2" fontId="12" numFmtId="164" xfId="0">
      <alignment horizontal="center" vertical="center" textRotation="0" wrapText="true" indent="0" shrinkToFit="false"/>
      <protection locked="true" hidden="false"/>
    </xf>
    <xf applyAlignment="true" applyBorder="true" applyFont="true" applyProtection="false" borderId="3" fillId="2" fontId="13" numFmtId="164" xfId="0">
      <alignment horizontal="center" vertical="center" textRotation="0" wrapText="true" indent="0" shrinkToFit="false"/>
      <protection locked="true" hidden="false"/>
    </xf>
    <xf applyAlignment="true" applyBorder="true" applyFont="true" applyProtection="false" borderId="3" fillId="2" fontId="14" numFmtId="164" xfId="0">
      <alignment horizontal="center" vertical="center" textRotation="0" wrapText="true" indent="0" shrinkToFit="false"/>
      <protection locked="true" hidden="false"/>
    </xf>
    <xf applyAlignment="true" applyBorder="true" applyFont="true" applyProtection="false" borderId="3" fillId="2" fontId="15" numFmtId="164" xfId="0">
      <alignment horizontal="center" vertical="center" textRotation="0" wrapText="true" indent="0" shrinkToFit="false"/>
      <protection locked="true" hidden="false"/>
    </xf>
    <xf applyAlignment="true" applyBorder="true" applyFont="true" applyProtection="false" borderId="3" fillId="0" fontId="16" numFmtId="165" xfId="0">
      <alignment horizontal="center" vertical="center" textRotation="0" wrapText="true" indent="0" shrinkToFit="false"/>
      <protection locked="true" hidden="false"/>
    </xf>
    <xf applyAlignment="true" applyBorder="true" applyFont="true" applyProtection="false" borderId="3" fillId="0" fontId="17" numFmtId="164" xfId="0">
      <alignment horizontal="center" vertical="center" textRotation="0" wrapText="true" indent="0" shrinkToFit="false"/>
      <protection locked="true" hidden="false"/>
    </xf>
    <xf applyAlignment="true" applyBorder="true" applyFont="true" applyProtection="false" borderId="3" fillId="0" fontId="18" numFmtId="164" xfId="0">
      <alignment horizontal="center" vertical="center" textRotation="0" wrapText="true" indent="0" shrinkToFit="false"/>
      <protection locked="true" hidden="false"/>
    </xf>
    <xf applyAlignment="true" applyBorder="true" applyFont="true" applyProtection="false" borderId="3" fillId="0" fontId="19" numFmtId="164" xfId="0">
      <alignment horizontal="center" vertical="center" textRotation="0" wrapText="true" indent="0" shrinkToFit="false"/>
      <protection locked="true" hidden="false"/>
    </xf>
    <xf applyAlignment="true" applyBorder="true" applyFont="true" applyProtection="false" borderId="3" fillId="0" fontId="16" numFmtId="164" xfId="0">
      <alignment horizontal="center" vertical="center" textRotation="0" wrapText="true" indent="0" shrinkToFit="false"/>
      <protection locked="true" hidden="false"/>
    </xf>
    <xf applyAlignment="true" applyBorder="false" applyFont="true" applyProtection="false" borderId="0" fillId="3" fontId="10" numFmtId="164" xfId="0">
      <alignment horizontal="center" vertical="center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1"/>
  </sheetPr>
  <dimension ref="A1:AG9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7"/>
    <col collapsed="false" hidden="false" max="2" min="2" style="0" customWidth="true" width="20"/>
    <col collapsed="false" hidden="false" max="3" min="3" style="0" customWidth="true" width="11"/>
    <col collapsed="false" hidden="false" max="4" min="4" style="0" customWidth="true" width="25"/>
    <col collapsed="false" hidden="false" max="5" min="5" style="0" customWidth="true" width="39"/>
    <col collapsed="false" hidden="false" max="6" min="6" style="0" customWidth="true" width="18"/>
    <col collapsed="false" hidden="false" max="7" min="7" style="0" customWidth="true" width="11"/>
    <col collapsed="false" hidden="false" max="8" min="8" style="0" customWidth="true" width="6"/>
    <col collapsed="false" hidden="false" max="9" min="9" style="0" customWidth="true" width="6"/>
    <col collapsed="false" hidden="false" max="10" min="10" style="0" customWidth="true" width="6"/>
    <col collapsed="false" hidden="false" max="11" min="11" style="0" customWidth="true" width="6"/>
    <col collapsed="false" hidden="false" max="12" min="12" style="0" customWidth="true" width="6"/>
    <col collapsed="false" hidden="false" max="13" min="13" style="0" customWidth="true" width="6"/>
    <col collapsed="false" hidden="false" max="14" min="14" style="0" customWidth="true" width="8"/>
    <col collapsed="false" hidden="false" max="15" min="15" style="0" customWidth="true" width="20"/>
    <col collapsed="false" hidden="false" max="16" min="16" style="0" customWidth="true" width="12"/>
    <col collapsed="false" hidden="false" max="17" min="17" style="0" customWidth="true" width="12"/>
    <col collapsed="false" hidden="false" max="18" min="18" style="0" customWidth="true" width="12"/>
    <col collapsed="false" hidden="false" max="19" min="19" style="0" customWidth="true" width="35"/>
    <col collapsed="false" hidden="false" max="20" min="20" style="0" customWidth="true" width="45"/>
    <col collapsed="false" hidden="false" max="21" min="21" style="0" customWidth="true" width="15"/>
    <col collapsed="false" hidden="false" max="1024" min="22" style="0" customWidth="false" width="11.5"/>
  </cols>
  <sheetData>
    <row collapsed="false" customFormat="false" customHeight="false" hidden="false" ht="12.1" outlineLevel="0" r="1">
      <c r="A1" s="2" t="inlineStr">
        <is>
          <t>0</t>
        </is>
      </c>
    </row>
    <row collapsed="" customFormat="false" customHeight="" hidden="" ht="12.1" outlineLevel="0" r="2">
      <c r="A2" s="3"/>
      <c r="B2" s="4"/>
      <c r="C2" s="4"/>
      <c r="D2" s="4"/>
      <c r="E2" s="4"/>
      <c r="F2" s="4" t="inlineStr">
        <is>
          <t>1-я Загрузка:</t>
        </is>
      </c>
      <c r="G2" s="4"/>
      <c r="H2" s="5"/>
      <c r="I2" s="4"/>
      <c r="J2" s="4"/>
      <c r="K2" s="4"/>
      <c r="L2" s="4"/>
      <c r="M2" s="4"/>
      <c r="N2" s="6" t="inlineStr">
        <is>
          <t>Доп. Оборудование:</t>
        </is>
      </c>
    </row>
    <row collapsed="" customFormat="false" customHeight="" hidden="" ht="12.1" outlineLevel="0" r="3">
      <c r="A3" s="7" t="inlineStr">
        <is>
          <t>Путевой лист</t>
        </is>
      </c>
      <c r="B3" s="4"/>
      <c r="C3" s="4"/>
      <c r="D3" s="4"/>
      <c r="E3" s="8"/>
      <c r="F3" s="4" t="inlineStr">
        <is>
          <t>2-я загрузка</t>
        </is>
      </c>
    </row>
    <row collapsed="" customFormat="false" customHeight="" hidden="" ht="12.1" outlineLevel="0" r="4">
      <c r="A4" s="9" t="inlineStr">
        <is>
          <t>20.11.2018</t>
        </is>
      </c>
      <c r="B4" s="4"/>
      <c r="C4" s="4"/>
      <c r="D4" s="10" t="inlineStr">
        <is>
          <t>ВОДИТЕЛЬ:</t>
        </is>
      </c>
      <c r="E4" s="8"/>
      <c r="F4" s="4"/>
      <c r="G4" s="4"/>
      <c r="H4" s="5" t="inlineStr">
        <is>
          <t>Бутыли в заказе</t>
        </is>
      </c>
      <c r="I4" s="4"/>
      <c r="J4" s="4"/>
      <c r="K4" s="4"/>
      <c r="L4" s="4"/>
      <c r="M4" s="4"/>
      <c r="N4" s="4"/>
      <c r="O4" s="5" t="inlineStr">
        <is>
          <t>Наличка к сдаче:</t>
        </is>
      </c>
      <c r="P4" s="4"/>
      <c r="Q4" s="11"/>
      <c r="R4" s="11" t="s">
        <f>=P4-R4</f>
      </c>
    </row>
    <row collapsed="" customFormat="false" customHeight="" hidden="" ht="12.1" outlineLevel="0" r="5">
      <c r="A5" s="3"/>
      <c r="B5" s="4"/>
      <c r="C5" s="4"/>
      <c r="D5" s="4"/>
      <c r="E5" s="4"/>
      <c r="F5" s="4"/>
      <c r="G5" s="4" t="inlineStr">
        <is>
          <t>Общая загрузка:</t>
        </is>
      </c>
      <c r="H5" s="11" t="s">
        <f>=SUM(H6:H500)</f>
      </c>
      <c r="I5" s="11" t="s">
        <f>=SUM(I6:I500)</f>
      </c>
      <c r="J5" s="11" t="s">
        <f>=SUM(J6:J500)</f>
      </c>
      <c r="K5" s="11" t="s">
        <f>=SUM(K6:K500)</f>
      </c>
      <c r="L5" s="11" t="s">
        <f>=SUM(L6:L500)</f>
      </c>
      <c r="M5" s="11" t="s">
        <f>=SUM(M6:M500)</f>
      </c>
      <c r="N5" s="11" t="s">
        <f>=SUM(N6:N399)</f>
      </c>
      <c r="O5" s="11" t="s">
        <f>=SUM(O6:O399)</f>
      </c>
      <c r="P5" s="11" t="s">
        <f>=SUM(P6:P399)</f>
      </c>
      <c r="Q5" s="11" t="s">
        <f>=SUM(Q6:Q399)</f>
      </c>
      <c r="R5" s="11" t="s">
        <f>=SUM(R6:R399)</f>
      </c>
    </row>
    <row collapsed="" customFormat="false" customHeight="" hidden="" ht="12.1" outlineLevel="0" r="6">
      <c r="A6" s="12" t="inlineStr">
        <is>
          <t>№ на карте</t>
        </is>
      </c>
      <c r="B6" s="13" t="inlineStr">
        <is>
          <t>Клиент</t>
        </is>
      </c>
      <c r="C6" s="14" t="inlineStr">
        <is>
          <t>№ клиента</t>
        </is>
      </c>
      <c r="D6" s="13" t="inlineStr">
        <is>
          <t>Адрес</t>
        </is>
      </c>
      <c r="E6" s="13" t="inlineStr">
        <is>
          <t>Контакты</t>
        </is>
      </c>
      <c r="F6" s="14" t="inlineStr">
        <is>
          <t>Время</t>
        </is>
      </c>
      <c r="G6" s="15" t="inlineStr">
        <is>
          <t>Водитель</t>
        </is>
      </c>
      <c r="H6" s="16" t="inlineStr">
        <is>
          <t>Тара</t>
        </is>
      </c>
      <c r="I6" s="17" t="inlineStr">
        <is>
          <t>Аг</t>
        </is>
      </c>
      <c r="J6" s="17" t="inlineStr">
        <is>
          <t>PL нат</t>
        </is>
      </c>
      <c r="K6" s="17" t="inlineStr">
        <is>
          <t>Ё</t>
        </is>
      </c>
      <c r="L6" s="17" t="inlineStr">
        <is>
          <t>PL</t>
        </is>
      </c>
      <c r="M6" s="17" t="inlineStr">
        <is>
          <t>Другая</t>
        </is>
      </c>
      <c r="N6" s="17" t="inlineStr">
        <is>
          <t>Всего</t>
        </is>
      </c>
      <c r="O6" s="17" t="inlineStr">
        <is>
          <t>Взачёт или залог</t>
        </is>
      </c>
      <c r="P6" s="17" t="inlineStr">
        <is>
          <t>Наличка</t>
        </is>
      </c>
      <c r="Q6" s="17" t="inlineStr">
        <is>
          <t>Безнал</t>
        </is>
      </c>
      <c r="R6" s="17" t="inlineStr">
        <is>
          <t>Подъём на этаж</t>
        </is>
      </c>
      <c r="S6" s="17" t="inlineStr">
        <is>
          <t>Оборудование</t>
        </is>
      </c>
      <c r="T6" s="17" t="inlineStr">
        <is>
          <t>Примечание</t>
        </is>
      </c>
      <c r="U6" s="17" t="inlineStr">
        <is>
          <t>Порядок заезда</t>
        </is>
      </c>
    </row>
    <row collapsed="" customFormat="false" customHeight="" hidden="" ht="12.1" outlineLevel="0" r="7">
      <c r="A7" s="18" t="inlineStr">
        <is>
          <t>1</t>
        </is>
      </c>
      <c r="B7" s="19" t="inlineStr">
        <is>
          <t>Охранная организация «РЕСПЕКТ СЕКЬЮРИТИ ГРУП</t>
        </is>
      </c>
      <c r="C7" s="19" t="n">
        <v>94549</v>
      </c>
      <c r="D7" s="19" t="inlineStr">
        <is>
          <t>СПБ, ул. Хрустальная , д.27</t>
        </is>
      </c>
      <c r="E7" s="19" t="inlineStr">
        <is>
          <t>лит Е, пом.4Н (2 этаж), 8-900-630-26-06, 8-900-626-85-46 Валентин</t>
        </is>
      </c>
      <c r="F7" s="20" t="inlineStr">
        <is>
          <t>11:00-15:00</t>
        </is>
      </c>
      <c r="G7" s="19" t="inlineStr">
        <is>
          <t>-</t>
        </is>
      </c>
      <c r="H7" s="19"/>
      <c r="I7" s="20"/>
      <c r="J7" s="20"/>
      <c r="K7" s="20"/>
      <c r="L7" s="20" t="n">
        <v>2</v>
      </c>
      <c r="M7" s="20"/>
      <c r="N7" s="20" t="s">
        <f>=SUM(I7:M7)</f>
      </c>
      <c r="O7" s="20"/>
      <c r="P7" s="20"/>
      <c r="Q7" s="20" t="n">
        <v>350.00</v>
      </c>
      <c r="R7" s="20"/>
      <c r="S7" s="20"/>
      <c r="T7" s="20" t="inlineStr">
        <is>
          <t>с 11 работают! Созвон за час чтобы в офисе кто то был</t>
        </is>
      </c>
      <c r="U7" s="20"/>
    </row>
    <row collapsed="" customFormat="false" customHeight="" hidden="" ht="12.1" outlineLevel="0" r="8">
      <c r="A8" s="18" t="inlineStr">
        <is>
          <t>2</t>
        </is>
      </c>
      <c r="B8" s="21" t="inlineStr">
        <is>
          <t>Водоносов</t>
        </is>
      </c>
      <c r="C8" s="21" t="n">
        <v>2217</v>
      </c>
      <c r="D8" s="21" t="inlineStr">
        <is>
          <t>СПб, пр. Обуховской Обороны, д. 195</t>
        </is>
      </c>
      <c r="E8" s="21" t="inlineStr">
        <is>
          <t>кв. 444, 8-921-385-80-47</t>
        </is>
      </c>
      <c r="F8" s="22" t="inlineStr">
        <is>
          <t>10:00-15:00</t>
        </is>
      </c>
      <c r="G8" s="21" t="inlineStr">
        <is>
          <t>-</t>
        </is>
      </c>
      <c r="H8" s="21"/>
      <c r="I8" s="22"/>
      <c r="J8" s="22"/>
      <c r="K8" s="22"/>
      <c r="L8" s="22" t="n">
        <v>6</v>
      </c>
      <c r="M8" s="22"/>
      <c r="N8" s="22" t="s">
        <f>=SUM(I8:M8)</f>
      </c>
      <c r="O8" s="22"/>
      <c r="P8" s="22" t="n">
        <v>960.00</v>
      </c>
      <c r="Q8" s="22"/>
      <c r="R8" s="22"/>
      <c r="S8" s="22"/>
      <c r="T8" s="22" t="inlineStr">
        <is>
          <t>созвон за час!!</t>
        </is>
      </c>
      <c r="U8" s="22"/>
    </row>
    <row collapsed="" customFormat="false" customHeight="" hidden="" ht="12.1" outlineLevel="0" r="9">
      <c r="A9" s="18" t="inlineStr">
        <is>
          <t>3</t>
        </is>
      </c>
      <c r="B9" s="21" t="inlineStr">
        <is>
          <t>Разовый</t>
        </is>
      </c>
      <c r="C9" s="21" t="n">
        <v>0</v>
      </c>
      <c r="D9" s="21" t="inlineStr">
        <is>
          <t>Спб, Петербургское шоссе д.  62к1</t>
        </is>
      </c>
      <c r="E9" s="21" t="inlineStr">
        <is>
          <t>Чекутов Сергей 8-922-130-99-66</t>
        </is>
      </c>
      <c r="F9" s="22" t="inlineStr">
        <is>
          <t>16:00-20:00</t>
        </is>
      </c>
      <c r="G9" s="21" t="inlineStr">
        <is>
          <t>-</t>
        </is>
      </c>
      <c r="H9" s="21"/>
      <c r="I9" s="22"/>
      <c r="J9" s="22"/>
      <c r="K9" s="22"/>
      <c r="L9" s="22"/>
      <c r="M9" s="22"/>
      <c r="N9" s="22" t="s">
        <f>=SUM(I9:M9)</f>
      </c>
      <c r="O9" s="22"/>
      <c r="P9" s="22" t="n">
        <v>0.00</v>
      </c>
      <c r="Q9" s="22"/>
      <c r="R9" s="22"/>
      <c r="S9" s="22" t="inlineStr">
        <is>
          <t>1 - Заказ от ЭНДИ
 </t>
        </is>
      </c>
      <c r="T9" s="22" t="inlineStr">
        <is>
          <t>номер заказ 1281 , подписать доки</t>
        </is>
      </c>
      <c r="U9" s="22"/>
    </row>
    <row collapsed="" customFormat="false" customHeight="" hidden="" ht="12.1" outlineLevel="0" r="10">
      <c r="A10" s="18" t="inlineStr">
        <is>
          <t>4</t>
        </is>
      </c>
      <c r="B10" s="21" t="inlineStr">
        <is>
          <t>Клиент№5150</t>
        </is>
      </c>
      <c r="C10" s="21" t="n">
        <v>5150</v>
      </c>
      <c r="D10" s="21" t="inlineStr">
        <is>
          <t>СПб, ул. Брянцева д. 15к2</t>
        </is>
      </c>
      <c r="E10" s="21" t="inlineStr">
        <is>
          <t>кв. 373, 8-931-357-01-40</t>
        </is>
      </c>
      <c r="F10" s="22" t="inlineStr">
        <is>
          <t>с 19 до 21</t>
        </is>
      </c>
      <c r="G10" s="21" t="inlineStr">
        <is>
          <t>-</t>
        </is>
      </c>
      <c r="H10" s="21"/>
      <c r="I10" s="22"/>
      <c r="J10" s="22"/>
      <c r="K10" s="22"/>
      <c r="L10" s="22"/>
      <c r="M10" s="22"/>
      <c r="N10" s="22" t="s">
        <f>=SUM(I10:M10)</f>
      </c>
      <c r="O10" s="22"/>
      <c r="P10" s="22" t="n">
        <v>0.00</v>
      </c>
      <c r="Q10" s="22"/>
      <c r="R10" s="22"/>
      <c r="S10" s="22"/>
      <c r="T10" s="22" t="inlineStr">
        <is>
          <t>забрать все пустые бут (у двери оставит)</t>
        </is>
      </c>
      <c r="U10" s="22"/>
    </row>
    <row collapsed="" customFormat="false" customHeight="" hidden="" ht="12.1" outlineLevel="0" r="11">
      <c r="A11" s="18" t="inlineStr">
        <is>
          <t>5</t>
        </is>
      </c>
      <c r="B11" s="19" t="inlineStr">
        <is>
          <t>Бэль</t>
        </is>
      </c>
      <c r="C11" s="19" t="n">
        <v>5574</v>
      </c>
      <c r="D11" s="19" t="inlineStr">
        <is>
          <t>СПб,6-я линия В. О., д. 41</t>
        </is>
      </c>
      <c r="E11" s="19" t="inlineStr">
        <is>
          <t>Салон красоты "Бэль" 325-22-15</t>
        </is>
      </c>
      <c r="F11" s="20" t="inlineStr">
        <is>
          <t>10:00-15:00</t>
        </is>
      </c>
      <c r="G11" s="19" t="inlineStr">
        <is>
          <t>-</t>
        </is>
      </c>
      <c r="H11" s="19"/>
      <c r="I11" s="20"/>
      <c r="J11" s="20" t="n">
        <v>4</v>
      </c>
      <c r="K11" s="20"/>
      <c r="L11" s="20"/>
      <c r="M11" s="20"/>
      <c r="N11" s="20" t="s">
        <f>=SUM(I11:M11)</f>
      </c>
      <c r="O11" s="20"/>
      <c r="P11" s="20"/>
      <c r="Q11" s="20" t="n">
        <v>760.00</v>
      </c>
      <c r="R11" s="20"/>
      <c r="S11" s="20"/>
      <c r="T11" s="20" t="inlineStr">
        <is>
          <t>счёт всегда скидывать на почту salon-bell@mail.ru</t>
        </is>
      </c>
      <c r="U11" s="20"/>
    </row>
    <row collapsed="" customFormat="false" customHeight="" hidden="" ht="12.1" outlineLevel="0" r="12">
      <c r="A12" s="18" t="inlineStr">
        <is>
          <t>6</t>
        </is>
      </c>
      <c r="B12" s="21" t="inlineStr">
        <is>
          <t>Разовый</t>
        </is>
      </c>
      <c r="C12" s="21" t="n">
        <v>0</v>
      </c>
      <c r="D12" s="21" t="inlineStr">
        <is>
          <t>Спб, ул. Планерная д.69</t>
        </is>
      </c>
      <c r="E12" s="21" t="inlineStr">
        <is>
          <t>корп 2 школа № 246, Сергей 8-911-217-64-58</t>
        </is>
      </c>
      <c r="F12" s="22" t="inlineStr">
        <is>
          <t>10:00-15:00</t>
        </is>
      </c>
      <c r="G12" s="21" t="inlineStr">
        <is>
          <t>-</t>
        </is>
      </c>
      <c r="H12" s="21"/>
      <c r="I12" s="22"/>
      <c r="J12" s="22"/>
      <c r="K12" s="22"/>
      <c r="L12" s="22"/>
      <c r="M12" s="22"/>
      <c r="N12" s="22" t="s">
        <f>=SUM(I12:M12)</f>
      </c>
      <c r="O12" s="22"/>
      <c r="P12" s="22" t="n">
        <v>0.00</v>
      </c>
      <c r="Q12" s="22"/>
      <c r="R12" s="22"/>
      <c r="S12" s="22" t="inlineStr">
        <is>
          <t>1 - Заказ от ЭНДИ
 </t>
        </is>
      </c>
      <c r="T12" s="22" t="inlineStr">
        <is>
          <t>от ЭНДИ, заказ 1242</t>
        </is>
      </c>
      <c r="U12" s="22"/>
    </row>
    <row collapsed="" customFormat="false" customHeight="" hidden="" ht="12.1" outlineLevel="0" r="13">
      <c r="A13" s="18" t="inlineStr">
        <is>
          <t>7</t>
        </is>
      </c>
      <c r="B13" s="21" t="inlineStr">
        <is>
          <t>Водоносов</t>
        </is>
      </c>
      <c r="C13" s="21" t="n">
        <v>92415</v>
      </c>
      <c r="D13" s="21" t="inlineStr">
        <is>
          <t>г. Пушкин, СПб, ул. Ахматовская д. 5</t>
        </is>
      </c>
      <c r="E13" s="21" t="inlineStr">
        <is>
          <t>кв. 43,3-й этаж,  8-981-740-64-42</t>
        </is>
      </c>
      <c r="F13" s="22" t="inlineStr">
        <is>
          <t>19:00-21:00</t>
        </is>
      </c>
      <c r="G13" s="21" t="inlineStr">
        <is>
          <t>-</t>
        </is>
      </c>
      <c r="H13" s="21"/>
      <c r="I13" s="22"/>
      <c r="J13" s="22"/>
      <c r="K13" s="22"/>
      <c r="L13" s="22" t="n">
        <v>1</v>
      </c>
      <c r="M13" s="22"/>
      <c r="N13" s="22" t="s">
        <f>=SUM(I13:M13)</f>
      </c>
      <c r="O13" s="22"/>
      <c r="P13" s="22" t="n">
        <v>210.00</v>
      </c>
      <c r="Q13" s="22"/>
      <c r="R13" s="22"/>
      <c r="S13" s="22"/>
      <c r="T13" s="22" t="inlineStr">
        <is>
          <t>Созвон за 30 минут чтобы были дома</t>
        </is>
      </c>
      <c r="U13" s="22"/>
    </row>
    <row collapsed="" customFormat="false" customHeight="" hidden="" ht="12.1" outlineLevel="0" r="14">
      <c r="A14" s="18" t="inlineStr">
        <is>
          <t>8</t>
        </is>
      </c>
      <c r="B14" s="21" t="inlineStr">
        <is>
          <t>Водоносов</t>
        </is>
      </c>
      <c r="C14" s="21" t="n">
        <v>94646</v>
      </c>
      <c r="D14" s="21" t="inlineStr">
        <is>
          <t>СПб, пр. Энгельса д. 126к2</t>
        </is>
      </c>
      <c r="E14" s="21" t="inlineStr">
        <is>
          <t>кв. 65, 5й этаж, лифт есть,  8-981-889-33-49</t>
        </is>
      </c>
      <c r="F14" s="22" t="inlineStr">
        <is>
          <t>16:00-20:00</t>
        </is>
      </c>
      <c r="G14" s="21" t="inlineStr">
        <is>
          <t>-</t>
        </is>
      </c>
      <c r="H14" s="21"/>
      <c r="I14" s="22"/>
      <c r="J14" s="22"/>
      <c r="K14" s="22"/>
      <c r="L14" s="22" t="n">
        <v>2</v>
      </c>
      <c r="M14" s="22"/>
      <c r="N14" s="22" t="s">
        <f>=SUM(I14:M14)</f>
      </c>
      <c r="O14" s="22"/>
      <c r="P14" s="22" t="n">
        <v>350.00</v>
      </c>
      <c r="Q14" s="22"/>
      <c r="R14" s="22"/>
      <c r="S14" s="22"/>
      <c r="T14" s="22" t="inlineStr">
        <is>
          <t>ОБЯЗАТЕЛЬНО СОЗВОН, оплатят на сайте -проверить оплату в офисе</t>
        </is>
      </c>
      <c r="U14" s="22"/>
    </row>
    <row collapsed="" customFormat="false" customHeight="" hidden="" ht="12.1" outlineLevel="0" r="15">
      <c r="A15" s="18" t="inlineStr">
        <is>
          <t>9</t>
        </is>
      </c>
      <c r="B15" s="19" t="inlineStr">
        <is>
          <t>Аларик</t>
        </is>
      </c>
      <c r="C15" s="19" t="n">
        <v>3424</v>
      </c>
      <c r="D15" s="19" t="inlineStr">
        <is>
          <t>СПб, ул. Верхняя, д. 12</t>
        </is>
      </c>
      <c r="E15" s="19" t="inlineStr">
        <is>
          <t>НА ПРОИЗВОДСТВО - 8-921-883-50-17  Александр</t>
        </is>
      </c>
      <c r="F15" s="20" t="inlineStr">
        <is>
          <t>09:00-15:00</t>
        </is>
      </c>
      <c r="G15" s="19" t="inlineStr">
        <is>
          <t>-</t>
        </is>
      </c>
      <c r="H15" s="19"/>
      <c r="I15" s="20"/>
      <c r="J15" s="20"/>
      <c r="K15" s="20" t="n">
        <v>10</v>
      </c>
      <c r="L15" s="20"/>
      <c r="M15" s="20"/>
      <c r="N15" s="20" t="s">
        <f>=SUM(I15:M15)</f>
      </c>
      <c r="O15" s="20"/>
      <c r="P15" s="20"/>
      <c r="Q15" s="20" t="n">
        <v>1400.00</v>
      </c>
      <c r="R15" s="20" t="n">
        <v>100</v>
      </c>
      <c r="S15" s="20"/>
      <c r="T15" s="20" t="inlineStr">
        <is>
          <t>не позже 16!!   493-39-44</t>
        </is>
      </c>
      <c r="U15" s="20"/>
    </row>
    <row collapsed="" customFormat="false" customHeight="" hidden="" ht="12.1" outlineLevel="0" r="16">
      <c r="A16" s="18" t="inlineStr">
        <is>
          <t>10</t>
        </is>
      </c>
      <c r="B16" s="21" t="inlineStr">
        <is>
          <t>Водоносов</t>
        </is>
      </c>
      <c r="C16" s="23" t="n">
        <v>94712</v>
      </c>
      <c r="D16" s="21" t="inlineStr">
        <is>
          <t>Московская Славянка д. 3</t>
        </is>
      </c>
      <c r="E16" s="21" t="inlineStr">
        <is>
          <t>8-953-374-11-18</t>
        </is>
      </c>
      <c r="F16" s="22" t="inlineStr">
        <is>
          <t>10:00-14:00 0</t>
        </is>
      </c>
      <c r="G16" s="21" t="inlineStr">
        <is>
          <t>-</t>
        </is>
      </c>
      <c r="H16" s="21"/>
      <c r="I16" s="22"/>
      <c r="J16" s="22"/>
      <c r="K16" s="22"/>
      <c r="L16" s="22" t="n">
        <v>10</v>
      </c>
      <c r="M16" s="22"/>
      <c r="N16" s="22" t="s">
        <f>=SUM(I16:M16)</f>
      </c>
      <c r="O16" s="22"/>
      <c r="P16" s="22" t="n">
        <v>2000.00</v>
      </c>
      <c r="Q16" s="22"/>
      <c r="R16" s="22"/>
      <c r="S16" s="22" t="inlineStr">
        <is>
          <t>1 - ЧЕК (1-й раз)
 </t>
        </is>
      </c>
      <c r="T16" s="22" t="inlineStr">
        <is>
          <t>ориентир - Петрович,созвон, сориентируют как найти</t>
        </is>
      </c>
      <c r="U16" s="22"/>
    </row>
    <row collapsed="" customFormat="false" customHeight="" hidden="" ht="12.1" outlineLevel="0" r="17">
      <c r="A17" s="18" t="inlineStr">
        <is>
          <t>11</t>
        </is>
      </c>
      <c r="B17" s="21" t="inlineStr">
        <is>
          <t>Водоносов</t>
        </is>
      </c>
      <c r="C17" s="21" t="n">
        <v>2406</v>
      </c>
      <c r="D17" s="21" t="inlineStr">
        <is>
          <t>СПб, поселок Шушары, Пушкинский район, ул.  Полоцкая, д. 6</t>
        </is>
      </c>
      <c r="E17" s="21" t="inlineStr">
        <is>
          <t>2ая парадная, кв. 39, 5й этаж без лифта, 8-981-858-99-31</t>
        </is>
      </c>
      <c r="F17" s="22" t="inlineStr">
        <is>
          <t>13:00-17:00</t>
        </is>
      </c>
      <c r="G17" s="21" t="inlineStr">
        <is>
          <t>-</t>
        </is>
      </c>
      <c r="H17" s="21"/>
      <c r="I17" s="22"/>
      <c r="J17" s="22"/>
      <c r="K17" s="22"/>
      <c r="L17" s="22" t="n">
        <v>2</v>
      </c>
      <c r="M17" s="22"/>
      <c r="N17" s="22" t="s">
        <f>=SUM(I17:M17)</f>
      </c>
      <c r="O17" s="22"/>
      <c r="P17" s="22" t="n">
        <v>390.00</v>
      </c>
      <c r="Q17" s="22"/>
      <c r="R17" s="22" t="n">
        <v>40</v>
      </c>
      <c r="S17" s="22"/>
      <c r="T17" s="22" t="inlineStr">
        <is>
          <t>созвон если не успеваете!</t>
        </is>
      </c>
      <c r="U17" s="22"/>
    </row>
    <row collapsed="" customFormat="false" customHeight="" hidden="" ht="12.1" outlineLevel="0" r="18">
      <c r="A18" s="18" t="inlineStr">
        <is>
          <t>12</t>
        </is>
      </c>
      <c r="B18" s="21" t="inlineStr">
        <is>
          <t>Водоносов</t>
        </is>
      </c>
      <c r="C18" s="21" t="n">
        <v>2850</v>
      </c>
      <c r="D18" s="21" t="inlineStr">
        <is>
          <t>СПб, Средний пр. В.О., д. 88</t>
        </is>
      </c>
      <c r="E18" s="21" t="inlineStr">
        <is>
          <t>БЦ Балтис Плаза, офис 341, 8-905-218-71-11 Руслан Григорьевич</t>
        </is>
      </c>
      <c r="F18" s="22" t="inlineStr">
        <is>
          <t>10:00-13:00</t>
        </is>
      </c>
      <c r="G18" s="21" t="inlineStr">
        <is>
          <t>-</t>
        </is>
      </c>
      <c r="H18" s="21"/>
      <c r="I18" s="22"/>
      <c r="J18" s="22"/>
      <c r="K18" s="22"/>
      <c r="L18" s="22" t="n">
        <v>4</v>
      </c>
      <c r="M18" s="22"/>
      <c r="N18" s="22" t="s">
        <f>=SUM(I18:M18)</f>
      </c>
      <c r="O18" s="22"/>
      <c r="P18" s="22" t="n">
        <v>640.00</v>
      </c>
      <c r="Q18" s="22"/>
      <c r="R18" s="22"/>
      <c r="S18" s="22"/>
      <c r="T18" s="22" t="inlineStr">
        <is>
          <t>созвон за час</t>
        </is>
      </c>
      <c r="U18" s="22"/>
    </row>
    <row collapsed="" customFormat="false" customHeight="" hidden="" ht="12.1" outlineLevel="0" r="19">
      <c r="A19" s="18" t="inlineStr">
        <is>
          <t>13</t>
        </is>
      </c>
      <c r="B19" s="21" t="inlineStr">
        <is>
          <t>Водоносов</t>
        </is>
      </c>
      <c r="C19" s="21" t="n">
        <v>3781</v>
      </c>
      <c r="D19" s="21" t="inlineStr">
        <is>
          <t>СПб, Ушаковская набережная, д. 17/1</t>
        </is>
      </c>
      <c r="E19" s="21" t="inlineStr">
        <is>
          <t>военно-морская академия, вход со стороны черной речки, 8-999-981-88-05</t>
        </is>
      </c>
      <c r="F19" s="22" t="inlineStr">
        <is>
          <t>15:00-18:00</t>
        </is>
      </c>
      <c r="G19" s="21" t="inlineStr">
        <is>
          <t>-</t>
        </is>
      </c>
      <c r="H19" s="21"/>
      <c r="I19" s="22"/>
      <c r="J19" s="22"/>
      <c r="K19" s="22"/>
      <c r="L19" s="22" t="n">
        <v>6</v>
      </c>
      <c r="M19" s="22"/>
      <c r="N19" s="22" t="s">
        <f>=SUM(I19:M19)</f>
      </c>
      <c r="O19" s="22"/>
      <c r="P19" s="22" t="n">
        <v>960.00</v>
      </c>
      <c r="Q19" s="22"/>
      <c r="R19" s="22"/>
      <c r="S19" s="22"/>
      <c r="T19" s="22" t="inlineStr">
        <is>
          <t>В ЭТОТ РАЗ ЗВОНИТЬ НА НОМЕР 8-981-966-87-11</t>
        </is>
      </c>
      <c r="U19" s="22"/>
    </row>
    <row collapsed="" customFormat="false" customHeight="" hidden="" ht="12.1" outlineLevel="0" r="20">
      <c r="A20" s="18" t="inlineStr">
        <is>
          <t>14</t>
        </is>
      </c>
      <c r="B20" s="21" t="inlineStr">
        <is>
          <t>Водоносов</t>
        </is>
      </c>
      <c r="C20" s="21" t="n">
        <v>3605</v>
      </c>
      <c r="D20" s="21" t="inlineStr">
        <is>
          <t>СПб, поселок Шушары, ул. Образцовая д. 9 литер Б</t>
        </is>
      </c>
      <c r="E20" s="21" t="inlineStr">
        <is>
          <t>кв. 80 8-981-249-21-44</t>
        </is>
      </c>
      <c r="F20" s="22" t="inlineStr">
        <is>
          <t>19:00-21:00</t>
        </is>
      </c>
      <c r="G20" s="21" t="inlineStr">
        <is>
          <t>-</t>
        </is>
      </c>
      <c r="H20" s="21"/>
      <c r="I20" s="22"/>
      <c r="J20" s="22"/>
      <c r="K20" s="22"/>
      <c r="L20" s="22" t="n">
        <v>3</v>
      </c>
      <c r="M20" s="22"/>
      <c r="N20" s="22" t="s">
        <f>=SUM(I20:M20)</f>
      </c>
      <c r="O20" s="22"/>
      <c r="P20" s="22" t="n">
        <v>525.00</v>
      </c>
      <c r="Q20" s="22"/>
      <c r="R20" s="22"/>
      <c r="S20" s="22"/>
      <c r="T20" s="22" t="inlineStr">
        <is>
          <t>по возможности попозже</t>
        </is>
      </c>
      <c r="U20" s="22"/>
    </row>
    <row collapsed="" customFormat="false" customHeight="" hidden="" ht="12.1" outlineLevel="0" r="21">
      <c r="A21" s="18" t="inlineStr">
        <is>
          <t>15</t>
        </is>
      </c>
      <c r="B21" s="19" t="inlineStr">
        <is>
          <t>ИП Скробов</t>
        </is>
      </c>
      <c r="C21" s="19" t="n">
        <v>500017</v>
      </c>
      <c r="D21" s="19" t="inlineStr">
        <is>
          <t>СПб, ул. Гончарная д. 10</t>
        </is>
      </c>
      <c r="E21" s="19" t="inlineStr">
        <is>
          <t>717-48-48</t>
        </is>
      </c>
      <c r="F21" s="20" t="inlineStr">
        <is>
          <t>с 10 до 17</t>
        </is>
      </c>
      <c r="G21" s="19" t="inlineStr">
        <is>
          <t>-</t>
        </is>
      </c>
      <c r="H21" s="19"/>
      <c r="I21" s="20"/>
      <c r="J21" s="20"/>
      <c r="K21" s="20"/>
      <c r="L21" s="20"/>
      <c r="M21" s="20"/>
      <c r="N21" s="20" t="s">
        <f>=SUM(I21:M21)</f>
      </c>
      <c r="O21" s="20"/>
      <c r="P21" s="20"/>
      <c r="Q21" s="20" t="n">
        <v>300.00</v>
      </c>
      <c r="R21" s="20"/>
      <c r="S21" s="20" t="inlineStr">
        <is>
          <t>30 - Помпа СТАНДАРТ
 </t>
        </is>
      </c>
      <c r="T21" s="20" t="inlineStr">
        <is>
          <t>ОФВ, доки подписать. ПОМПЫ стандарт30 шт (коробка)</t>
        </is>
      </c>
      <c r="U21" s="20"/>
    </row>
    <row collapsed="" customFormat="false" customHeight="" hidden="" ht="12.1" outlineLevel="0" r="22">
      <c r="A22" s="18" t="inlineStr">
        <is>
          <t>16</t>
        </is>
      </c>
      <c r="B22" s="21" t="inlineStr">
        <is>
          <t>Водоносов</t>
        </is>
      </c>
      <c r="C22" s="21" t="n">
        <v>2438</v>
      </c>
      <c r="D22" s="21" t="inlineStr">
        <is>
          <t>СПБ, Синопская набережная, д. 22 литер А</t>
        </is>
      </c>
      <c r="E22" s="21" t="inlineStr">
        <is>
          <t>8-921-781-00-87, БЦ Синоп</t>
        </is>
      </c>
      <c r="F22" s="22" t="inlineStr">
        <is>
          <t>10:00-15:00</t>
        </is>
      </c>
      <c r="G22" s="21" t="inlineStr">
        <is>
          <t>-</t>
        </is>
      </c>
      <c r="H22" s="21"/>
      <c r="I22" s="22"/>
      <c r="J22" s="22"/>
      <c r="K22" s="22"/>
      <c r="L22" s="22" t="n">
        <v>2</v>
      </c>
      <c r="M22" s="22"/>
      <c r="N22" s="22" t="s">
        <f>=SUM(I22:M22)</f>
      </c>
      <c r="O22" s="22"/>
      <c r="P22" s="22" t="n">
        <v>350.00</v>
      </c>
      <c r="Q22" s="22"/>
      <c r="R22" s="22"/>
      <c r="S22" s="22"/>
      <c r="T22" s="22" t="inlineStr">
        <is>
          <t>доп номер 8-911-034-25-68</t>
        </is>
      </c>
      <c r="U22" s="22"/>
    </row>
    <row collapsed="" customFormat="false" customHeight="" hidden="" ht="12.1" outlineLevel="0" r="23">
      <c r="A23" s="18" t="inlineStr">
        <is>
          <t>17</t>
        </is>
      </c>
      <c r="B23" s="21" t="inlineStr">
        <is>
          <t>Водоносов (1856в)</t>
        </is>
      </c>
      <c r="C23" s="21" t="n">
        <v>2904</v>
      </c>
      <c r="D23" s="21" t="inlineStr">
        <is>
          <t>СПб, проспект Юрия Гагарина, д. 32к6  литер Б</t>
        </is>
      </c>
      <c r="E23" s="21" t="inlineStr">
        <is>
          <t>909-63-97, ПитерБезУгона</t>
        </is>
      </c>
      <c r="F23" s="22" t="inlineStr">
        <is>
          <t>10:00-14:00</t>
        </is>
      </c>
      <c r="G23" s="21" t="inlineStr">
        <is>
          <t>-</t>
        </is>
      </c>
      <c r="H23" s="21"/>
      <c r="I23" s="22"/>
      <c r="J23" s="22"/>
      <c r="K23" s="22"/>
      <c r="L23" s="22" t="n">
        <v>3</v>
      </c>
      <c r="M23" s="22"/>
      <c r="N23" s="22" t="s">
        <f>=SUM(I23:M23)</f>
      </c>
      <c r="O23" s="22"/>
      <c r="P23" s="22" t="n">
        <v>495.00</v>
      </c>
      <c r="Q23" s="22"/>
      <c r="R23" s="22"/>
      <c r="S23" s="22"/>
      <c r="T23" s="22"/>
      <c r="U23" s="22"/>
    </row>
    <row collapsed="" customFormat="false" customHeight="" hidden="" ht="12.1" outlineLevel="0" r="24">
      <c r="A24" s="18" t="inlineStr">
        <is>
          <t>18</t>
        </is>
      </c>
      <c r="B24" s="19" t="inlineStr">
        <is>
          <t>Компания АНТ</t>
        </is>
      </c>
      <c r="C24" s="19" t="n">
        <v>92173</v>
      </c>
      <c r="D24" s="19" t="inlineStr">
        <is>
          <t>СПб, ул. Глиняная, д. 5</t>
        </is>
      </c>
      <c r="E24" s="19" t="inlineStr">
        <is>
          <t>офис 308, 642-29-60 доб. 02 ,8-960-242-84-80 Ольга</t>
        </is>
      </c>
      <c r="F24" s="20" t="inlineStr">
        <is>
          <t>с 10 до 15 созвон утром</t>
        </is>
      </c>
      <c r="G24" s="19" t="inlineStr">
        <is>
          <t>-</t>
        </is>
      </c>
      <c r="H24" s="19"/>
      <c r="I24" s="20"/>
      <c r="J24" s="20"/>
      <c r="K24" s="20"/>
      <c r="L24" s="20" t="n">
        <v>4</v>
      </c>
      <c r="M24" s="20"/>
      <c r="N24" s="20" t="s">
        <f>=SUM(I24:M24)</f>
      </c>
      <c r="O24" s="20"/>
      <c r="P24" s="20"/>
      <c r="Q24" s="20" t="n">
        <v>640.00</v>
      </c>
      <c r="R24" s="20" t="n">
        <v>40</v>
      </c>
      <c r="S24" s="20"/>
      <c r="T24" s="20" t="inlineStr">
        <is>
          <t>созвон с утра  для пропуска!!</t>
        </is>
      </c>
      <c r="U24" s="20"/>
    </row>
    <row collapsed="" customFormat="false" customHeight="" hidden="" ht="12.1" outlineLevel="0" r="25">
      <c r="A25" s="18" t="inlineStr">
        <is>
          <t>19</t>
        </is>
      </c>
      <c r="B25" s="19" t="inlineStr">
        <is>
          <t>Фитнес на Казанской (быв. фора- казанская)</t>
        </is>
      </c>
      <c r="C25" s="19" t="n">
        <v>1029</v>
      </c>
      <c r="D25" s="19" t="inlineStr">
        <is>
          <t>СПб, Адмиралтейский район, Казанская улица, 2</t>
        </is>
      </c>
      <c r="E25" s="19" t="inlineStr">
        <is>
          <t>ФитФешен, 8-966-757-12-20  Грузчик Гафур 8-921-350-47-39, 8-931-265-25-22</t>
        </is>
      </c>
      <c r="F25" s="20" t="inlineStr">
        <is>
          <t>09:00-11:00</t>
        </is>
      </c>
      <c r="G25" s="19" t="inlineStr">
        <is>
          <t>-</t>
        </is>
      </c>
      <c r="H25" s="19"/>
      <c r="I25" s="20"/>
      <c r="J25" s="20"/>
      <c r="K25" s="20"/>
      <c r="L25" s="20" t="n">
        <v>30</v>
      </c>
      <c r="M25" s="20"/>
      <c r="N25" s="20" t="s">
        <f>=SUM(I25:M25)</f>
      </c>
      <c r="O25" s="20"/>
      <c r="P25" s="20"/>
      <c r="Q25" s="20" t="n">
        <v>3600.00</v>
      </c>
      <c r="R25" s="20"/>
      <c r="S25" s="20"/>
      <c r="T25" s="20" t="inlineStr">
        <is>
          <t>ЗАБРАТЬ ВСЮ ПУСТУЮ ТАРУ ПОДПИСАТЬ ДОКУМЕНТЫ ПОДХОДИТЬ К БАРМЕНУ. БУТЫЛИ САМЫЕ ЧИСТЫЕ!!!! ГРЯЗНЫЕ НЕ ПРИМУТ.  И  забирать у них всю пустую тару!</t>
        </is>
      </c>
      <c r="U25" s="20"/>
    </row>
    <row collapsed="" customFormat="false" customHeight="" hidden="" ht="12.1" outlineLevel="0" r="26">
      <c r="A26" s="18" t="inlineStr">
        <is>
          <t>20</t>
        </is>
      </c>
      <c r="B26" s="19" t="inlineStr">
        <is>
          <t>ПКФ Петро-Васт  водоносов</t>
        </is>
      </c>
      <c r="C26" s="19" t="n">
        <v>2738</v>
      </c>
      <c r="D26" s="19" t="inlineStr">
        <is>
          <t>СПб, ул. Хрустальная д. 27</t>
        </is>
      </c>
      <c r="E26" s="19" t="inlineStr">
        <is>
          <t>3й этаж, 8-981- 908-22-63 Евгения, 412-22-36 (доб.125)</t>
        </is>
      </c>
      <c r="F26" s="20" t="inlineStr">
        <is>
          <t>10:00-15:00 0</t>
        </is>
      </c>
      <c r="G26" s="19" t="inlineStr">
        <is>
          <t>-</t>
        </is>
      </c>
      <c r="H26" s="19"/>
      <c r="I26" s="20"/>
      <c r="J26" s="20"/>
      <c r="K26" s="20"/>
      <c r="L26" s="20" t="n">
        <v>15</v>
      </c>
      <c r="M26" s="20"/>
      <c r="N26" s="20" t="s">
        <f>=SUM(I26:M26)</f>
      </c>
      <c r="O26" s="20"/>
      <c r="P26" s="20"/>
      <c r="Q26" s="20" t="n">
        <v>2100.00</v>
      </c>
      <c r="R26" s="20" t="n">
        <v>300</v>
      </c>
      <c r="S26" s="20"/>
      <c r="T26" s="20" t="inlineStr">
        <is>
          <t>подъём+пронос 20 руб/бут . бутыли по стеллажам разместить!! СОЗВОН!</t>
        </is>
      </c>
      <c r="U26" s="20"/>
    </row>
    <row collapsed="" customFormat="false" customHeight="" hidden="" ht="12.1" outlineLevel="0" r="27">
      <c r="A27" s="18" t="inlineStr">
        <is>
          <t>21</t>
        </is>
      </c>
      <c r="B27" s="21" t="inlineStr">
        <is>
          <t>Дмитрий Валентинович</t>
        </is>
      </c>
      <c r="C27" s="21" t="n">
        <v>3889</v>
      </c>
      <c r="D27" s="21" t="inlineStr">
        <is>
          <t>СПб, ул. Димитрова д. 3к1</t>
        </is>
      </c>
      <c r="E27" s="21" t="inlineStr">
        <is>
          <t>кв. 70, 8-904-632-77-49,  домофон РАБОТАЕТ</t>
        </is>
      </c>
      <c r="F27" s="22" t="inlineStr">
        <is>
          <t>10:00-13:00 0</t>
        </is>
      </c>
      <c r="G27" s="21" t="inlineStr">
        <is>
          <t>-</t>
        </is>
      </c>
      <c r="H27" s="21"/>
      <c r="I27" s="22"/>
      <c r="J27" s="22" t="n">
        <v>4</v>
      </c>
      <c r="K27" s="22"/>
      <c r="L27" s="22"/>
      <c r="M27" s="22"/>
      <c r="N27" s="22" t="s">
        <f>=SUM(I27:M27)</f>
      </c>
      <c r="O27" s="22"/>
      <c r="P27" s="22" t="n">
        <v>840.00</v>
      </c>
      <c r="Q27" s="22"/>
      <c r="R27" s="22"/>
      <c r="S27" s="22"/>
      <c r="T27" s="22" t="inlineStr">
        <is>
          <t>БУТЫЛИ ЧИСТЫЕ и НЕ МЯТЫЕ!!! Клиент очень жаловался, грязные бутыли не примет, воду у дверей не оставлять!!</t>
        </is>
      </c>
      <c r="U27" s="22"/>
    </row>
    <row collapsed="" customFormat="false" customHeight="" hidden="" ht="12.1" outlineLevel="0" r="28">
      <c r="A28" s="18" t="inlineStr">
        <is>
          <t>22</t>
        </is>
      </c>
      <c r="B28" s="21" t="inlineStr">
        <is>
          <t>Водоносов</t>
        </is>
      </c>
      <c r="C28" s="21" t="n">
        <v>93613</v>
      </c>
      <c r="D28" s="21" t="inlineStr">
        <is>
          <t>г. Пушкин, СПб, бульвар Алексея Толстого, д. 13к1</t>
        </is>
      </c>
      <c r="E28" s="21" t="inlineStr">
        <is>
          <t>кв. 11, 8-921-353-11-68</t>
        </is>
      </c>
      <c r="F28" s="22" t="inlineStr">
        <is>
          <t>10:00-12:00</t>
        </is>
      </c>
      <c r="G28" s="21" t="inlineStr">
        <is>
          <t>-</t>
        </is>
      </c>
      <c r="H28" s="21"/>
      <c r="I28" s="22"/>
      <c r="J28" s="22"/>
      <c r="K28" s="22"/>
      <c r="L28" s="22" t="n">
        <v>1</v>
      </c>
      <c r="M28" s="22"/>
      <c r="N28" s="22" t="s">
        <f>=SUM(I28:M28)</f>
      </c>
      <c r="O28" s="22"/>
      <c r="P28" s="22" t="n">
        <v>115.00</v>
      </c>
      <c r="Q28" s="22"/>
      <c r="R28" s="22"/>
      <c r="S28" s="22"/>
      <c r="T28" s="22" t="inlineStr">
        <is>
          <t>СОЗВОН. довозим 1 бут (3 вчера отвезли)</t>
        </is>
      </c>
      <c r="U28" s="22"/>
    </row>
    <row collapsed="" customFormat="false" customHeight="" hidden="" ht="12.1" outlineLevel="0" r="29">
      <c r="A29" s="18" t="inlineStr">
        <is>
          <t>23</t>
        </is>
      </c>
      <c r="B29" s="21" t="inlineStr">
        <is>
          <t>Водоносов</t>
        </is>
      </c>
      <c r="C29" s="21" t="n">
        <v>2953</v>
      </c>
      <c r="D29" s="21" t="inlineStr">
        <is>
          <t>СПб, посёлок Шушары, ул. Вишерская, д. 18</t>
        </is>
      </c>
      <c r="E29" s="21" t="inlineStr">
        <is>
          <t>кв. 54, 7 этаж, 8-900-632-02-57, 8-904-559-39-92</t>
        </is>
      </c>
      <c r="F29" s="22" t="inlineStr">
        <is>
          <t>16:00-19:00</t>
        </is>
      </c>
      <c r="G29" s="21" t="inlineStr">
        <is>
          <t>-</t>
        </is>
      </c>
      <c r="H29" s="21"/>
      <c r="I29" s="22"/>
      <c r="J29" s="22"/>
      <c r="K29" s="22"/>
      <c r="L29" s="22" t="n">
        <v>3</v>
      </c>
      <c r="M29" s="22"/>
      <c r="N29" s="22" t="s">
        <f>=SUM(I29:M29)</f>
      </c>
      <c r="O29" s="22"/>
      <c r="P29" s="22" t="n">
        <v>510.00</v>
      </c>
      <c r="Q29" s="22"/>
      <c r="R29" s="22"/>
      <c r="S29" s="22"/>
      <c r="T29" s="22" t="inlineStr">
        <is>
          <t>созвон!!</t>
        </is>
      </c>
      <c r="U29" s="22"/>
    </row>
    <row collapsed="" customFormat="false" customHeight="" hidden="" ht="12.1" outlineLevel="0" r="30">
      <c r="A30" s="18" t="inlineStr">
        <is>
          <t>24</t>
        </is>
      </c>
      <c r="B30" s="19" t="inlineStr">
        <is>
          <t>Светло</t>
        </is>
      </c>
      <c r="C30" s="19" t="n">
        <v>3464</v>
      </c>
      <c r="D30" s="19" t="inlineStr">
        <is>
          <t>СПб, ул. Кронштадтская, д. 8</t>
        </is>
      </c>
      <c r="E30" s="19" t="inlineStr">
        <is>
          <t>каб.3, 1-й этаж, 783-11-97,  через парадный вход</t>
        </is>
      </c>
      <c r="F30" s="20" t="inlineStr">
        <is>
          <t>10:00-15:00</t>
        </is>
      </c>
      <c r="G30" s="19" t="inlineStr">
        <is>
          <t>-</t>
        </is>
      </c>
      <c r="H30" s="19"/>
      <c r="I30" s="20"/>
      <c r="J30" s="20" t="n">
        <v>15</v>
      </c>
      <c r="K30" s="20"/>
      <c r="L30" s="20"/>
      <c r="M30" s="20"/>
      <c r="N30" s="20" t="s">
        <f>=SUM(I30:M30)</f>
      </c>
      <c r="O30" s="20"/>
      <c r="P30" s="20"/>
      <c r="Q30" s="20" t="n">
        <v>2475.00</v>
      </c>
      <c r="R30" s="20"/>
      <c r="S30" s="20"/>
      <c r="T30" s="20" t="inlineStr">
        <is>
          <t>Скидывать счёт сразу после заказа! Всегда высылать счета svetlo-9417982@yandex.ru. В 1С ТДС</t>
        </is>
      </c>
      <c r="U30" s="20"/>
    </row>
    <row collapsed="" customFormat="false" customHeight="" hidden="" ht="12.1" outlineLevel="0" r="31">
      <c r="A31" s="18" t="inlineStr">
        <is>
          <t>25</t>
        </is>
      </c>
      <c r="B31" s="21" t="inlineStr">
        <is>
          <t>Клиент№4966</t>
        </is>
      </c>
      <c r="C31" s="21" t="n">
        <v>4966</v>
      </c>
      <c r="D31" s="21" t="inlineStr">
        <is>
          <t>СПб, Полтавский проезд,  д. 2</t>
        </is>
      </c>
      <c r="E31" s="21" t="inlineStr">
        <is>
          <t>кв 23, 7 эт, лифт есть, 8-981-795-54-34</t>
        </is>
      </c>
      <c r="F31" s="22" t="inlineStr">
        <is>
          <t>10:00-13:00</t>
        </is>
      </c>
      <c r="G31" s="21" t="inlineStr">
        <is>
          <t>-</t>
        </is>
      </c>
      <c r="H31" s="21"/>
      <c r="I31" s="22"/>
      <c r="J31" s="22" t="n">
        <v>2</v>
      </c>
      <c r="K31" s="22"/>
      <c r="L31" s="22"/>
      <c r="M31" s="22"/>
      <c r="N31" s="22" t="s">
        <f>=SUM(I31:M31)</f>
      </c>
      <c r="O31" s="22"/>
      <c r="P31" s="22" t="n">
        <v>400.00</v>
      </c>
      <c r="Q31" s="22"/>
      <c r="R31" s="22"/>
      <c r="S31" s="22"/>
      <c r="T31" s="22"/>
      <c r="U31" s="22"/>
    </row>
    <row collapsed="" customFormat="false" customHeight="" hidden="" ht="12.1" outlineLevel="0" r="32">
      <c r="A32" s="18" t="inlineStr">
        <is>
          <t>26</t>
        </is>
      </c>
      <c r="B32" s="21" t="inlineStr">
        <is>
          <t>Клиент№1614</t>
        </is>
      </c>
      <c r="C32" s="21" t="n">
        <v>1614</v>
      </c>
      <c r="D32" s="21" t="inlineStr">
        <is>
          <t>г. Колпино, СПб,  ул. Веры Слуцкой д. 89</t>
        </is>
      </c>
      <c r="E32" s="21" t="inlineStr">
        <is>
          <t>2 этаж, ЖКС№5 (с другой стороны универмага) 8-962-696-03-56</t>
        </is>
      </c>
      <c r="F32" s="22" t="inlineStr">
        <is>
          <t>с 10 до 14</t>
        </is>
      </c>
      <c r="G32" s="21" t="inlineStr">
        <is>
          <t>-</t>
        </is>
      </c>
      <c r="H32" s="21"/>
      <c r="I32" s="22"/>
      <c r="J32" s="22"/>
      <c r="K32" s="22" t="n">
        <v>4</v>
      </c>
      <c r="L32" s="22"/>
      <c r="M32" s="22"/>
      <c r="N32" s="22" t="s">
        <f>=SUM(I32:M32)</f>
      </c>
      <c r="O32" s="22"/>
      <c r="P32" s="22" t="n">
        <v>680.00</v>
      </c>
      <c r="Q32" s="22"/>
      <c r="R32" s="22" t="n">
        <v>20</v>
      </c>
      <c r="S32" s="22"/>
      <c r="T32" s="22" t="inlineStr">
        <is>
          <t>чистые бутыли, если будут грязные не примут, 8-960-257-85-24.</t>
        </is>
      </c>
      <c r="U32" s="22"/>
    </row>
    <row collapsed="" customFormat="false" customHeight="" hidden="" ht="12.1" outlineLevel="0" r="33">
      <c r="A33" s="18" t="inlineStr">
        <is>
          <t>27</t>
        </is>
      </c>
      <c r="B33" s="21" t="inlineStr">
        <is>
          <t>Водоносов</t>
        </is>
      </c>
      <c r="C33" s="21" t="n">
        <v>94128</v>
      </c>
      <c r="D33" s="21" t="inlineStr">
        <is>
          <t>СПб, 6-я Красноармейская д. 9</t>
        </is>
      </c>
      <c r="E33" s="21" t="inlineStr">
        <is>
          <t>8-921-952-99-98</t>
        </is>
      </c>
      <c r="F33" s="22" t="inlineStr">
        <is>
          <t>10:00-13:00</t>
        </is>
      </c>
      <c r="G33" s="21" t="inlineStr">
        <is>
          <t>-</t>
        </is>
      </c>
      <c r="H33" s="21"/>
      <c r="I33" s="22"/>
      <c r="J33" s="22"/>
      <c r="K33" s="22"/>
      <c r="L33" s="22" t="n">
        <v>4</v>
      </c>
      <c r="M33" s="22"/>
      <c r="N33" s="22" t="s">
        <f>=SUM(I33:M33)</f>
      </c>
      <c r="O33" s="22"/>
      <c r="P33" s="22" t="n">
        <v>640.00</v>
      </c>
      <c r="Q33" s="22"/>
      <c r="R33" s="22"/>
      <c r="S33" s="22"/>
      <c r="T33" s="22" t="inlineStr">
        <is>
          <t>ОПЛАТИЛИ на сайте 19.11</t>
        </is>
      </c>
      <c r="U33" s="22"/>
    </row>
    <row collapsed="" customFormat="false" customHeight="" hidden="" ht="12.1" outlineLevel="0" r="34">
      <c r="A34" s="18" t="inlineStr">
        <is>
          <t>28</t>
        </is>
      </c>
      <c r="B34" s="21" t="inlineStr">
        <is>
          <t>Водоносов</t>
        </is>
      </c>
      <c r="C34" s="21" t="n">
        <v>1647</v>
      </c>
      <c r="D34" s="21" t="inlineStr">
        <is>
          <t>г.  Павловск, СПб,  ул.  Конюшенная, д. 24</t>
        </is>
      </c>
      <c r="E34" s="21" t="inlineStr">
        <is>
          <t>ЛитА, школа №464, каб. №37, 8-921-391-04-80</t>
        </is>
      </c>
      <c r="F34" s="22" t="inlineStr">
        <is>
          <t>09:00-13:00</t>
        </is>
      </c>
      <c r="G34" s="21" t="inlineStr">
        <is>
          <t>-</t>
        </is>
      </c>
      <c r="H34" s="21"/>
      <c r="I34" s="22"/>
      <c r="J34" s="22"/>
      <c r="K34" s="22"/>
      <c r="L34" s="22" t="n">
        <v>3</v>
      </c>
      <c r="M34" s="22"/>
      <c r="N34" s="22" t="s">
        <f>=SUM(I34:M34)</f>
      </c>
      <c r="O34" s="22"/>
      <c r="P34" s="22" t="n">
        <v>510.00</v>
      </c>
      <c r="Q34" s="22"/>
      <c r="R34" s="22" t="n">
        <v>30</v>
      </c>
      <c r="S34" s="22"/>
      <c r="T34" s="22" t="inlineStr">
        <is>
          <t>в 37 каб</t>
        </is>
      </c>
      <c r="U34" s="22"/>
    </row>
    <row collapsed="" customFormat="false" customHeight="" hidden="" ht="12.1" outlineLevel="0" r="35">
      <c r="A35" s="18" t="inlineStr">
        <is>
          <t>29</t>
        </is>
      </c>
      <c r="B35" s="21" t="inlineStr">
        <is>
          <t>Клиент№5685</t>
        </is>
      </c>
      <c r="C35" s="21" t="n">
        <v>5685</v>
      </c>
      <c r="D35" s="21" t="inlineStr">
        <is>
          <t>г. Коммунар, СПб, ул. Школьная д. 15</t>
        </is>
      </c>
      <c r="E35" s="21" t="inlineStr">
        <is>
          <t>кв. 13,3й этаж,  8-911-163-66-69</t>
        </is>
      </c>
      <c r="F35" s="22" t="inlineStr">
        <is>
          <t>13:00-16:00</t>
        </is>
      </c>
      <c r="G35" s="21" t="inlineStr">
        <is>
          <t>-</t>
        </is>
      </c>
      <c r="H35" s="21"/>
      <c r="I35" s="22"/>
      <c r="J35" s="22"/>
      <c r="K35" s="22"/>
      <c r="L35" s="22"/>
      <c r="M35" s="22"/>
      <c r="N35" s="22" t="s">
        <f>=SUM(I35:M35)</f>
      </c>
      <c r="O35" s="22"/>
      <c r="P35" s="22" t="n">
        <v>-600.00</v>
      </c>
      <c r="Q35" s="22"/>
      <c r="R35" s="22"/>
      <c r="S35" s="22"/>
      <c r="T35" s="22" t="inlineStr">
        <is>
          <t>созвон! забрать пустые бут и помпу, вернуть залоги</t>
        </is>
      </c>
      <c r="U35" s="22"/>
    </row>
    <row collapsed="" customFormat="false" customHeight="" hidden="" ht="12.1" outlineLevel="0" r="36">
      <c r="A36" s="18" t="inlineStr">
        <is>
          <t>30</t>
        </is>
      </c>
      <c r="B36" s="21" t="inlineStr">
        <is>
          <t>Бываев Тимур</t>
        </is>
      </c>
      <c r="C36" s="21" t="n">
        <v>3019</v>
      </c>
      <c r="D36" s="21" t="inlineStr">
        <is>
          <t>г. Пушкин, СПб, ул. Парковая д. 58</t>
        </is>
      </c>
      <c r="E36" s="21" t="inlineStr">
        <is>
          <t>кв. 71, 8-931-297-77-61</t>
        </is>
      </c>
      <c r="F36" s="22" t="inlineStr">
        <is>
          <t>10:00-15:00</t>
        </is>
      </c>
      <c r="G36" s="21" t="inlineStr">
        <is>
          <t>-</t>
        </is>
      </c>
      <c r="H36" s="21"/>
      <c r="I36" s="22"/>
      <c r="J36" s="22" t="n">
        <v>2</v>
      </c>
      <c r="K36" s="22"/>
      <c r="L36" s="22"/>
      <c r="M36" s="22"/>
      <c r="N36" s="22" t="s">
        <f>=SUM(I36:M36)</f>
      </c>
      <c r="O36" s="22"/>
      <c r="P36" s="22" t="n">
        <v>420.00</v>
      </c>
      <c r="Q36" s="22"/>
      <c r="R36" s="22"/>
      <c r="S36" s="22"/>
      <c r="T36" s="22" t="inlineStr">
        <is>
          <t>ПРЕДВАРИТЕЛЬНО ОБЯЗАТЕЛЬНО ПОЗВОНИТЬ МОГУТ ГУЛЯТЬ.перешли на плеску натуральную</t>
        </is>
      </c>
      <c r="U36" s="22"/>
    </row>
    <row collapsed="" customFormat="false" customHeight="" hidden="" ht="12.1" outlineLevel="0" r="37">
      <c r="A37" s="18" t="inlineStr">
        <is>
          <t>31</t>
        </is>
      </c>
      <c r="B37" s="21" t="inlineStr">
        <is>
          <t>Водоносов</t>
        </is>
      </c>
      <c r="C37" s="21" t="n">
        <v>4692</v>
      </c>
      <c r="D37" s="21" t="inlineStr">
        <is>
          <t>г. Пушкин, СПб, поселок Шушары, ул. Ростовская, д. 26к1</t>
        </is>
      </c>
      <c r="E37" s="21" t="inlineStr">
        <is>
          <t>кв. 48, 3й этаж, лифт есть, 8-953-345-19-02, 8-953-345-18-85 (доп.номер)</t>
        </is>
      </c>
      <c r="F37" s="22" t="inlineStr">
        <is>
          <t>14:00-18:00</t>
        </is>
      </c>
      <c r="G37" s="21" t="inlineStr">
        <is>
          <t>-</t>
        </is>
      </c>
      <c r="H37" s="21"/>
      <c r="I37" s="22"/>
      <c r="J37" s="22"/>
      <c r="K37" s="22"/>
      <c r="L37" s="22" t="n">
        <v>2</v>
      </c>
      <c r="M37" s="22"/>
      <c r="N37" s="22" t="s">
        <f>=SUM(I37:M37)</f>
      </c>
      <c r="O37" s="22"/>
      <c r="P37" s="22" t="n">
        <v>350.00</v>
      </c>
      <c r="Q37" s="22"/>
      <c r="R37" s="22"/>
      <c r="S37" s="22"/>
      <c r="T37" s="22" t="inlineStr">
        <is>
          <t>домофон не работает- созвон</t>
        </is>
      </c>
      <c r="U37" s="22"/>
    </row>
    <row collapsed="" customFormat="false" customHeight="" hidden="" ht="12.1" outlineLevel="0" r="38">
      <c r="A38" s="18" t="inlineStr">
        <is>
          <t>32</t>
        </is>
      </c>
      <c r="B38" s="21" t="inlineStr">
        <is>
          <t>Водоносов</t>
        </is>
      </c>
      <c r="C38" s="21" t="n">
        <v>92845</v>
      </c>
      <c r="D38" s="21" t="inlineStr">
        <is>
          <t>СПб, пр. Медиков д. 10к2</t>
        </is>
      </c>
      <c r="E38" s="21" t="inlineStr">
        <is>
          <t>кв 63 8-911-918-97-34</t>
        </is>
      </c>
      <c r="F38" s="22" t="inlineStr">
        <is>
          <t>10:00-13:00</t>
        </is>
      </c>
      <c r="G38" s="21" t="inlineStr">
        <is>
          <t>-</t>
        </is>
      </c>
      <c r="H38" s="21"/>
      <c r="I38" s="22"/>
      <c r="J38" s="22"/>
      <c r="K38" s="22"/>
      <c r="L38" s="22" t="n">
        <v>2</v>
      </c>
      <c r="M38" s="22"/>
      <c r="N38" s="22" t="s">
        <f>=SUM(I38:M38)</f>
      </c>
      <c r="O38" s="22"/>
      <c r="P38" s="22" t="n">
        <v>350.00</v>
      </c>
      <c r="Q38" s="22"/>
      <c r="R38" s="22"/>
      <c r="S38" s="22"/>
      <c r="T38" s="22" t="inlineStr">
        <is>
          <t>СОЗВОН. как можно раньше!</t>
        </is>
      </c>
      <c r="U38" s="22"/>
    </row>
    <row collapsed="" customFormat="false" customHeight="" hidden="" ht="12.1" outlineLevel="0" r="39">
      <c r="A39" s="18" t="inlineStr">
        <is>
          <t>33</t>
        </is>
      </c>
      <c r="B39" s="21" t="inlineStr">
        <is>
          <t>Водоносов</t>
        </is>
      </c>
      <c r="C39" s="21" t="n">
        <v>94265</v>
      </c>
      <c r="D39" s="21" t="inlineStr">
        <is>
          <t>СПб, Учебный переулок д. 2</t>
        </is>
      </c>
      <c r="E39" s="21" t="inlineStr">
        <is>
          <t>кв. 190,  8-953-370-74-34 Ксения</t>
        </is>
      </c>
      <c r="F39" s="22" t="inlineStr">
        <is>
          <t>18:30-21:00</t>
        </is>
      </c>
      <c r="G39" s="21" t="inlineStr">
        <is>
          <t>-</t>
        </is>
      </c>
      <c r="H39" s="21"/>
      <c r="I39" s="22"/>
      <c r="J39" s="22"/>
      <c r="K39" s="22"/>
      <c r="L39" s="22" t="n">
        <v>2</v>
      </c>
      <c r="M39" s="22"/>
      <c r="N39" s="22" t="s">
        <f>=SUM(I39:M39)</f>
      </c>
      <c r="O39" s="22"/>
      <c r="P39" s="22" t="n">
        <v>350.00</v>
      </c>
      <c r="Q39" s="22"/>
      <c r="R39" s="22"/>
      <c r="S39" s="22"/>
      <c r="T39" s="22" t="inlineStr">
        <is>
          <t>созвон, чтобы были на месте при себе сдачу с 1000р</t>
        </is>
      </c>
      <c r="U39" s="22"/>
    </row>
    <row collapsed="" customFormat="false" customHeight="" hidden="" ht="12.1" outlineLevel="0" r="40">
      <c r="A40" s="18" t="inlineStr">
        <is>
          <t>34</t>
        </is>
      </c>
      <c r="B40" s="19" t="inlineStr">
        <is>
          <t>ПЕТРОкосметикс Водоносов</t>
        </is>
      </c>
      <c r="C40" s="19" t="n">
        <v>1459</v>
      </c>
      <c r="D40" s="19" t="inlineStr">
        <is>
          <t>СПб, Перекупной переулок д. 18</t>
        </is>
      </c>
      <c r="E40" s="19" t="inlineStr">
        <is>
          <t>мед центр, 8-905-260-60-90 Выгружать со двора ближе</t>
        </is>
      </c>
      <c r="F40" s="20" t="inlineStr">
        <is>
          <t>10:00-17:00</t>
        </is>
      </c>
      <c r="G40" s="19" t="inlineStr">
        <is>
          <t>-</t>
        </is>
      </c>
      <c r="H40" s="19"/>
      <c r="I40" s="20"/>
      <c r="J40" s="20"/>
      <c r="K40" s="20"/>
      <c r="L40" s="20" t="n">
        <v>12</v>
      </c>
      <c r="M40" s="20"/>
      <c r="N40" s="20" t="s">
        <f>=SUM(I40:M40)</f>
      </c>
      <c r="O40" s="20"/>
      <c r="P40" s="20" t="n">
        <v>1560.00</v>
      </c>
      <c r="Q40" s="20"/>
      <c r="R40" s="20"/>
      <c r="S40" s="20" t="inlineStr">
        <is>
          <t>1 - ЧЕК
 </t>
        </is>
      </c>
      <c r="T40" s="20" t="inlineStr">
        <is>
          <t>с 11 работают, за наличку в этот раз</t>
        </is>
      </c>
      <c r="U40" s="20"/>
    </row>
    <row collapsed="" customFormat="false" customHeight="" hidden="" ht="12.1" outlineLevel="0" r="41">
      <c r="A41" s="18" t="inlineStr">
        <is>
          <t>35</t>
        </is>
      </c>
      <c r="B41" s="21" t="inlineStr">
        <is>
          <t>Водоносов</t>
        </is>
      </c>
      <c r="C41" s="23" t="n">
        <v>94363</v>
      </c>
      <c r="D41" s="21" t="inlineStr">
        <is>
          <t>СПб, ул. Хошимина, д. 13к2  кв. 51</t>
        </is>
      </c>
      <c r="E41" s="21" t="inlineStr">
        <is>
          <t>8-961-580-43-93</t>
        </is>
      </c>
      <c r="F41" s="22" t="inlineStr">
        <is>
          <t>13:00-18:00</t>
        </is>
      </c>
      <c r="G41" s="21" t="inlineStr">
        <is>
          <t>-</t>
        </is>
      </c>
      <c r="H41" s="21"/>
      <c r="I41" s="22"/>
      <c r="J41" s="22"/>
      <c r="K41" s="22"/>
      <c r="L41" s="22" t="n">
        <v>2</v>
      </c>
      <c r="M41" s="22"/>
      <c r="N41" s="22" t="s">
        <f>=SUM(I41:M41)</f>
      </c>
      <c r="O41" s="22"/>
      <c r="P41" s="22" t="n">
        <v>690.00</v>
      </c>
      <c r="Q41" s="22"/>
      <c r="R41" s="22"/>
      <c r="S41" s="22" t="inlineStr">
        <is>
          <t>1 - ЧЕК (1-й раз)
 1 - Помпа для воды
 </t>
        </is>
      </c>
      <c r="T41" s="22" t="inlineStr">
        <is>
          <t>созвон за час!  ПОМПА АКВА МАКСИ</t>
        </is>
      </c>
      <c r="U41" s="22"/>
    </row>
    <row collapsed="" customFormat="false" customHeight="" hidden="" ht="12.1" outlineLevel="0" r="42">
      <c r="A42" s="18" t="inlineStr">
        <is>
          <t>36</t>
        </is>
      </c>
      <c r="B42" s="21" t="inlineStr">
        <is>
          <t>Водоносов</t>
        </is>
      </c>
      <c r="C42" s="21" t="n">
        <v>1374</v>
      </c>
      <c r="D42" s="21" t="inlineStr">
        <is>
          <t>СПб, 21-я линия В.О., 16к8</t>
        </is>
      </c>
      <c r="E42" s="21" t="inlineStr">
        <is>
          <t>кв 388 8-981-721-49-46, 8-981-155-46-47</t>
        </is>
      </c>
      <c r="F42" s="22" t="inlineStr">
        <is>
          <t>10:00-13:00</t>
        </is>
      </c>
      <c r="G42" s="21" t="inlineStr">
        <is>
          <t>-</t>
        </is>
      </c>
      <c r="H42" s="21"/>
      <c r="I42" s="22"/>
      <c r="J42" s="22"/>
      <c r="K42" s="22"/>
      <c r="L42" s="22" t="n">
        <v>2</v>
      </c>
      <c r="M42" s="22"/>
      <c r="N42" s="22" t="s">
        <f>=SUM(I42:M42)</f>
      </c>
      <c r="O42" s="22"/>
      <c r="P42" s="22" t="n">
        <v>330.00</v>
      </c>
      <c r="Q42" s="22"/>
      <c r="R42" s="22"/>
      <c r="S42" s="22"/>
      <c r="T42" s="22" t="inlineStr">
        <is>
          <t>8-981-193-73-83</t>
        </is>
      </c>
      <c r="U42" s="22"/>
    </row>
    <row collapsed="" customFormat="false" customHeight="" hidden="" ht="12.1" outlineLevel="0" r="43">
      <c r="A43" s="18" t="inlineStr">
        <is>
          <t>37</t>
        </is>
      </c>
      <c r="B43" s="21" t="inlineStr">
        <is>
          <t>Клиент№4194</t>
        </is>
      </c>
      <c r="C43" s="21" t="n">
        <v>4194</v>
      </c>
      <c r="D43" s="21" t="inlineStr">
        <is>
          <t>СПб, Лермонтовский пр. д. 48</t>
        </is>
      </c>
      <c r="E43" s="21" t="inlineStr">
        <is>
          <t>8-921-759-32-76</t>
        </is>
      </c>
      <c r="F43" s="22" t="inlineStr">
        <is>
          <t>09:00-12:00</t>
        </is>
      </c>
      <c r="G43" s="21" t="inlineStr">
        <is>
          <t>-</t>
        </is>
      </c>
      <c r="H43" s="21"/>
      <c r="I43" s="22"/>
      <c r="J43" s="22" t="n">
        <v>4</v>
      </c>
      <c r="K43" s="22"/>
      <c r="L43" s="22"/>
      <c r="M43" s="22"/>
      <c r="N43" s="22" t="s">
        <f>=SUM(I43:M43)</f>
      </c>
      <c r="O43" s="22"/>
      <c r="P43" s="22" t="n">
        <v>840.00</v>
      </c>
      <c r="Q43" s="22"/>
      <c r="R43" s="22"/>
      <c r="S43" s="22"/>
      <c r="T43" s="22" t="inlineStr">
        <is>
          <t>созвон! 3 бут в машину перегрузят, 1 бут скажут куда поднять. сдадут 4 пустые бут</t>
        </is>
      </c>
      <c r="U43" s="22"/>
    </row>
    <row collapsed="" customFormat="false" customHeight="" hidden="" ht="12.1" outlineLevel="0" r="44">
      <c r="A44" s="18" t="inlineStr">
        <is>
          <t>38</t>
        </is>
      </c>
      <c r="B44" s="21" t="inlineStr">
        <is>
          <t>Морозова Лариса Владимировна</t>
        </is>
      </c>
      <c r="C44" s="21" t="n">
        <v>1685</v>
      </c>
      <c r="D44" s="21" t="inlineStr">
        <is>
          <t>СПб, ул. Чудновского д. 8к2</t>
        </is>
      </c>
      <c r="E44" s="21" t="inlineStr">
        <is>
          <t>8-я парадная, кв. 319, 8-952-377-23-85, 8-921-599-46-20</t>
        </is>
      </c>
      <c r="F44" s="22" t="inlineStr">
        <is>
          <t>с 18</t>
        </is>
      </c>
      <c r="G44" s="21" t="inlineStr">
        <is>
          <t>-</t>
        </is>
      </c>
      <c r="H44" s="21"/>
      <c r="I44" s="22"/>
      <c r="J44" s="22" t="n">
        <v>2</v>
      </c>
      <c r="K44" s="22"/>
      <c r="L44" s="22"/>
      <c r="M44" s="22"/>
      <c r="N44" s="22" t="s">
        <f>=SUM(I44:M44)</f>
      </c>
      <c r="O44" s="22"/>
      <c r="P44" s="22" t="n">
        <v>400.00</v>
      </c>
      <c r="Q44" s="22"/>
      <c r="R44" s="22"/>
      <c r="S44" s="22"/>
      <c r="T44" s="22" t="inlineStr">
        <is>
          <t>ЧИСТЫЕ БУТЫЛИ!!</t>
        </is>
      </c>
      <c r="U44" s="22"/>
    </row>
    <row collapsed="" customFormat="false" customHeight="" hidden="" ht="12.1" outlineLevel="0" r="45">
      <c r="A45" s="18" t="inlineStr">
        <is>
          <t>39</t>
        </is>
      </c>
      <c r="B45" s="21" t="inlineStr">
        <is>
          <t>Клиент№4450</t>
        </is>
      </c>
      <c r="C45" s="21" t="n">
        <v>4450</v>
      </c>
      <c r="D45" s="21" t="inlineStr">
        <is>
          <t>Петергоф, СПб, площадь Жертв Революции д. 6</t>
        </is>
      </c>
      <c r="E45" s="21" t="inlineStr">
        <is>
          <t>кв 6, 8-951-675-69-03</t>
        </is>
      </c>
      <c r="F45" s="22" t="inlineStr">
        <is>
          <t>10:00-17:00</t>
        </is>
      </c>
      <c r="G45" s="21" t="inlineStr">
        <is>
          <t>-</t>
        </is>
      </c>
      <c r="H45" s="21"/>
      <c r="I45" s="22"/>
      <c r="J45" s="22"/>
      <c r="K45" s="22"/>
      <c r="L45" s="22"/>
      <c r="M45" s="22" t="n">
        <v>4</v>
      </c>
      <c r="N45" s="22" t="s">
        <f>=SUM(I45:M45)</f>
      </c>
      <c r="O45" s="22"/>
      <c r="P45" s="22" t="n">
        <v>520.00</v>
      </c>
      <c r="Q45" s="22"/>
      <c r="R45" s="22"/>
      <c r="S45" s="22" t="inlineStr">
        <is>
          <t>4 - Вода Plesca 12.5л
 </t>
        </is>
      </c>
      <c r="T45" s="22" t="inlineStr">
        <is>
          <t>СОЗВОН ЗА ЧАС!. будет заказывать Плеску по 12,5л</t>
        </is>
      </c>
      <c r="U45" s="22"/>
    </row>
    <row collapsed="" customFormat="false" customHeight="" hidden="" ht="12.1" outlineLevel="0" r="46">
      <c r="A46" s="18" t="inlineStr">
        <is>
          <t>40</t>
        </is>
      </c>
      <c r="B46" s="19" t="inlineStr">
        <is>
          <t>ИнфоТеКС</t>
        </is>
      </c>
      <c r="C46" s="19" t="n">
        <v>4840</v>
      </c>
      <c r="D46" s="19" t="inlineStr">
        <is>
          <t>СПб, ул. Артиллерийская д. 1</t>
        </is>
      </c>
      <c r="E46" s="19" t="inlineStr">
        <is>
          <t>литер А  офис 440 (БЦ «Европа Хаус») 8-911-103-08-26,</t>
        </is>
      </c>
      <c r="F46" s="20" t="inlineStr">
        <is>
          <t>10:00-15:00</t>
        </is>
      </c>
      <c r="G46" s="19" t="inlineStr">
        <is>
          <t>-</t>
        </is>
      </c>
      <c r="H46" s="19"/>
      <c r="I46" s="20"/>
      <c r="J46" s="20"/>
      <c r="K46" s="20" t="n">
        <v>92</v>
      </c>
      <c r="L46" s="20"/>
      <c r="M46" s="20"/>
      <c r="N46" s="20" t="s">
        <f>=SUM(I46:M46)</f>
      </c>
      <c r="O46" s="20"/>
      <c r="P46" s="20"/>
      <c r="Q46" s="20" t="n">
        <v>11800.00</v>
      </c>
      <c r="R46" s="20" t="n">
        <v>460</v>
      </c>
      <c r="S46" s="20" t="inlineStr">
        <is>
          <t>1 - Держатель для стаканов на магните
 </t>
        </is>
      </c>
      <c r="T46" s="20" t="inlineStr">
        <is>
          <t>Распечатывать заказ и крепить к документам!15 бут в офис 209,46 бут в офис 228,2бут+подстаканн в офис 328, 13 бут в офис 448, 16 бут в офис 356 8-911-103-08-26 - обязательно созвон!!!ЗАБРАТЬ ВСЮ ПУСТУЮ ТАРУ, ВСЮ ВОДУ РАЗНЕСТИ ПО КАБИНЕТАМ! НЕ ОСТАВЛЯТЬ РЯДОМ С ОФИСОМ! Ещё одна жалоба - штраф!!!</t>
        </is>
      </c>
      <c r="U46" s="20"/>
    </row>
    <row collapsed="" customFormat="false" customHeight="" hidden="" ht="12.1" outlineLevel="0" r="47">
      <c r="A47" s="18" t="inlineStr">
        <is>
          <t>41</t>
        </is>
      </c>
      <c r="B47" s="21" t="inlineStr">
        <is>
          <t>Водоносов</t>
        </is>
      </c>
      <c r="C47" s="21" t="n">
        <v>2091</v>
      </c>
      <c r="D47" s="21" t="inlineStr">
        <is>
          <t>СПб, ул. Бурцева, д. 18</t>
        </is>
      </c>
      <c r="E47" s="21" t="inlineStr">
        <is>
          <t>кв. 16,  8-981-798-04-63, 8-981-798-04-61</t>
        </is>
      </c>
      <c r="F47" s="22" t="inlineStr">
        <is>
          <t>09:00-12:00 19:00-21:00</t>
        </is>
      </c>
      <c r="G47" s="21" t="inlineStr">
        <is>
          <t>-</t>
        </is>
      </c>
      <c r="H47" s="21"/>
      <c r="I47" s="22"/>
      <c r="J47" s="22"/>
      <c r="K47" s="22"/>
      <c r="L47" s="22" t="n">
        <v>3</v>
      </c>
      <c r="M47" s="22"/>
      <c r="N47" s="22" t="s">
        <f>=SUM(I47:M47)</f>
      </c>
      <c r="O47" s="22"/>
      <c r="P47" s="22" t="n">
        <v>525.00</v>
      </c>
      <c r="Q47" s="22"/>
      <c r="R47" s="22"/>
      <c r="S47" s="22"/>
      <c r="T47" s="22" t="inlineStr">
        <is>
          <t>СОЗВОН если не успеваете до 12</t>
        </is>
      </c>
      <c r="U47" s="22"/>
    </row>
    <row collapsed="" customFormat="false" customHeight="" hidden="" ht="12.1" outlineLevel="0" r="48">
      <c r="A48" s="18" t="inlineStr">
        <is>
          <t>42</t>
        </is>
      </c>
      <c r="B48" s="19" t="inlineStr">
        <is>
          <t>ПрокТехМаш</t>
        </is>
      </c>
      <c r="C48" s="19" t="n">
        <v>3613</v>
      </c>
      <c r="D48" s="19" t="inlineStr">
        <is>
          <t>СПб, ул. Белы Куна д. 32</t>
        </is>
      </c>
      <c r="E48" s="19" t="inlineStr">
        <is>
          <t>6 этаж,лифт есть,самая дальняя проходная офис 15, 380-76-25, 8-965-753-80-09</t>
        </is>
      </c>
      <c r="F48" s="20" t="inlineStr">
        <is>
          <t>10:00-15:00</t>
        </is>
      </c>
      <c r="G48" s="19" t="inlineStr">
        <is>
          <t>-</t>
        </is>
      </c>
      <c r="H48" s="19"/>
      <c r="I48" s="20"/>
      <c r="J48" s="20" t="n">
        <v>15</v>
      </c>
      <c r="K48" s="20"/>
      <c r="L48" s="20"/>
      <c r="M48" s="20"/>
      <c r="N48" s="20" t="s">
        <f>=SUM(I48:M48)</f>
      </c>
      <c r="O48" s="20"/>
      <c r="P48" s="20"/>
      <c r="Q48" s="20" t="n">
        <v>2475.00</v>
      </c>
      <c r="R48" s="20"/>
      <c r="S48" s="20"/>
      <c r="T48" s="20" t="inlineStr">
        <is>
          <t>немного переехали - заезд во двор, на производство.всегда отправлять счет на cos11111@mail.ru  8-952-266-03-13</t>
        </is>
      </c>
      <c r="U48" s="20"/>
    </row>
    <row collapsed="" customFormat="false" customHeight="" hidden="" ht="12.1" outlineLevel="0" r="49">
      <c r="A49" s="18" t="inlineStr">
        <is>
          <t>43</t>
        </is>
      </c>
      <c r="B49" s="21" t="inlineStr">
        <is>
          <t>Глеб</t>
        </is>
      </c>
      <c r="C49" s="21" t="n">
        <v>94080</v>
      </c>
      <c r="D49" s="21" t="inlineStr">
        <is>
          <t>Спб, ул. Ленсовета д. 34к3</t>
        </is>
      </c>
      <c r="E49" s="21" t="inlineStr">
        <is>
          <t>кв 104 8-921-303-05-97</t>
        </is>
      </c>
      <c r="F49" s="22" t="inlineStr">
        <is>
          <t>12:00-15:00</t>
        </is>
      </c>
      <c r="G49" s="21" t="inlineStr">
        <is>
          <t>-</t>
        </is>
      </c>
      <c r="H49" s="21"/>
      <c r="I49" s="22"/>
      <c r="J49" s="22"/>
      <c r="K49" s="22"/>
      <c r="L49" s="22" t="n">
        <v>3</v>
      </c>
      <c r="M49" s="22"/>
      <c r="N49" s="22" t="s">
        <f>=SUM(I49:M49)</f>
      </c>
      <c r="O49" s="22"/>
      <c r="P49" s="22" t="n">
        <v>360.00</v>
      </c>
      <c r="Q49" s="22"/>
      <c r="R49" s="22"/>
      <c r="S49" s="22"/>
      <c r="T49" s="22" t="inlineStr">
        <is>
          <t>созвон!</t>
        </is>
      </c>
      <c r="U49" s="22"/>
    </row>
    <row collapsed="" customFormat="false" customHeight="" hidden="" ht="12.1" outlineLevel="0" r="50">
      <c r="A50" s="18" t="inlineStr">
        <is>
          <t>44</t>
        </is>
      </c>
      <c r="B50" s="21" t="inlineStr">
        <is>
          <t>Водоносов</t>
        </is>
      </c>
      <c r="C50" s="21" t="n">
        <v>92719</v>
      </c>
      <c r="D50" s="21" t="inlineStr">
        <is>
          <t>г. Колпино, СПб, ул. Веры Слуцкой, д. 48</t>
        </is>
      </c>
      <c r="E50" s="21" t="inlineStr">
        <is>
          <t>студия красоты, вход с улицы, 8-931-337-31-88</t>
        </is>
      </c>
      <c r="F50" s="22" t="inlineStr">
        <is>
          <t>10:00-17:00</t>
        </is>
      </c>
      <c r="G50" s="21" t="inlineStr">
        <is>
          <t>-</t>
        </is>
      </c>
      <c r="H50" s="21"/>
      <c r="I50" s="22"/>
      <c r="J50" s="22"/>
      <c r="K50" s="22"/>
      <c r="L50" s="22"/>
      <c r="M50" s="22" t="n">
        <v>2</v>
      </c>
      <c r="N50" s="22" t="s">
        <f>=SUM(I50:M50)</f>
      </c>
      <c r="O50" s="22"/>
      <c r="P50" s="22" t="n">
        <v>280.00</v>
      </c>
      <c r="Q50" s="22"/>
      <c r="R50" s="22"/>
      <c r="S50" s="22" t="inlineStr">
        <is>
          <t>2 - Вода Plesca 12.5л
 </t>
        </is>
      </c>
      <c r="T50" s="22"/>
      <c r="U50" s="22"/>
    </row>
    <row collapsed="" customFormat="false" customHeight="" hidden="" ht="12.1" outlineLevel="0" r="51">
      <c r="A51" s="18" t="inlineStr">
        <is>
          <t>45</t>
        </is>
      </c>
      <c r="B51" s="21" t="inlineStr">
        <is>
          <t>Водоносов</t>
        </is>
      </c>
      <c r="C51" s="21" t="n">
        <v>92781</v>
      </c>
      <c r="D51" s="21" t="inlineStr">
        <is>
          <t>СПб, Большой проспект П.С. Д. 18</t>
        </is>
      </c>
      <c r="E51" s="21" t="inlineStr">
        <is>
          <t>офис 304, 3й этаж, 8-911-846-77-24, 8-904-630-57-71</t>
        </is>
      </c>
      <c r="F51" s="22" t="inlineStr">
        <is>
          <t>10:00-13:00</t>
        </is>
      </c>
      <c r="G51" s="21" t="inlineStr">
        <is>
          <t>-</t>
        </is>
      </c>
      <c r="H51" s="21"/>
      <c r="I51" s="22"/>
      <c r="J51" s="22"/>
      <c r="K51" s="22"/>
      <c r="L51" s="22" t="n">
        <v>4</v>
      </c>
      <c r="M51" s="22"/>
      <c r="N51" s="22" t="s">
        <f>=SUM(I51:M51)</f>
      </c>
      <c r="O51" s="22"/>
      <c r="P51" s="22" t="n">
        <v>620.00</v>
      </c>
      <c r="Q51" s="22"/>
      <c r="R51" s="22"/>
      <c r="S51" s="22"/>
      <c r="T51" s="22"/>
      <c r="U51" s="22"/>
    </row>
    <row collapsed="" customFormat="false" customHeight="" hidden="" ht="12.1" outlineLevel="0" r="52">
      <c r="A52" s="18" t="inlineStr">
        <is>
          <t>46</t>
        </is>
      </c>
      <c r="B52" s="19" t="inlineStr">
        <is>
          <t>РИНГ Водоносов</t>
        </is>
      </c>
      <c r="C52" s="19" t="n">
        <v>2516</v>
      </c>
      <c r="D52" s="19" t="inlineStr">
        <is>
          <t>СПб, ул. Садовая, д. 28-30к1</t>
        </is>
      </c>
      <c r="E52" s="19" t="inlineStr">
        <is>
          <t>пом 77,85-95, 310-27-32, 8-921-326-92-55</t>
        </is>
      </c>
      <c r="F52" s="20" t="inlineStr">
        <is>
          <t>12:00-18:00</t>
        </is>
      </c>
      <c r="G52" s="19" t="inlineStr">
        <is>
          <t>-</t>
        </is>
      </c>
      <c r="H52" s="19"/>
      <c r="I52" s="20"/>
      <c r="J52" s="20"/>
      <c r="K52" s="20"/>
      <c r="L52" s="20" t="n">
        <v>5</v>
      </c>
      <c r="M52" s="20"/>
      <c r="N52" s="20" t="s">
        <f>=SUM(I52:M52)</f>
      </c>
      <c r="O52" s="20"/>
      <c r="P52" s="20"/>
      <c r="Q52" s="20" t="n">
        <v>800.00</v>
      </c>
      <c r="R52" s="20"/>
      <c r="S52" s="20"/>
      <c r="T52" s="20" t="inlineStr">
        <is>
          <t>ЗАБИРАТЬ ТАРУ!!!магазин работает с 11! раньше 11 никого не будет , до 11 не звонить!!</t>
        </is>
      </c>
      <c r="U52" s="20"/>
    </row>
    <row collapsed="" customFormat="false" customHeight="" hidden="" ht="12.1" outlineLevel="0" r="53">
      <c r="A53" s="18" t="inlineStr">
        <is>
          <t>47</t>
        </is>
      </c>
      <c r="B53" s="19" t="inlineStr">
        <is>
          <t>РЖД (тендер)</t>
        </is>
      </c>
      <c r="C53" s="19" t="n">
        <v>80001</v>
      </c>
      <c r="D53" s="19" t="inlineStr">
        <is>
          <t>СПб, Калининский район, улица Комсомола, д. 37 (1)</t>
        </is>
      </c>
      <c r="E53" s="19" t="inlineStr">
        <is>
          <t>ЛитерА,</t>
        </is>
      </c>
      <c r="F53" s="20" t="inlineStr">
        <is>
          <t>до 14 созвон</t>
        </is>
      </c>
      <c r="G53" s="19" t="inlineStr">
        <is>
          <t>-</t>
        </is>
      </c>
      <c r="H53" s="19"/>
      <c r="I53" s="20"/>
      <c r="J53" s="20"/>
      <c r="K53" s="20"/>
      <c r="L53" s="20"/>
      <c r="M53" s="20" t="n">
        <v>15</v>
      </c>
      <c r="N53" s="20" t="s">
        <f>=SUM(I53:M53)</f>
      </c>
      <c r="O53" s="20"/>
      <c r="P53" s="20" t="n">
        <v>1500.00</v>
      </c>
      <c r="Q53" s="20"/>
      <c r="R53" s="20"/>
      <c r="S53" s="20" t="inlineStr">
        <is>
          <t>15 - Сер.Кап. 1-й кат. 19л
 1 - ЧЕК
 </t>
        </is>
      </c>
      <c r="T53" s="20" t="inlineStr">
        <is>
          <t>в 421 каб, 457-71-59, ПОДПИСЫВАТЬ АКТ ПРИЁМА-ПЕРЕДАЧИ!!!!!!!! 8-952-246-23-57. СДАЧУ с 2000р подготовить</t>
        </is>
      </c>
      <c r="U53" s="20"/>
    </row>
    <row collapsed="" customFormat="false" customHeight="" hidden="" ht="12.1" outlineLevel="0" r="54">
      <c r="A54" s="18" t="inlineStr">
        <is>
          <t>48</t>
        </is>
      </c>
      <c r="B54" s="21" t="inlineStr">
        <is>
          <t>Ольга Ивановна</t>
        </is>
      </c>
      <c r="C54" s="21" t="n">
        <v>2200</v>
      </c>
      <c r="D54" s="21" t="inlineStr">
        <is>
          <t>г. Пушкин, СПб,  Ленинградская ул. д. 89</t>
        </is>
      </c>
      <c r="E54" s="21" t="inlineStr">
        <is>
          <t>кв 72, 8-921-381-81-32</t>
        </is>
      </c>
      <c r="F54" s="22" t="inlineStr">
        <is>
          <t>10:00-15:00</t>
        </is>
      </c>
      <c r="G54" s="21" t="inlineStr">
        <is>
          <t>-</t>
        </is>
      </c>
      <c r="H54" s="21"/>
      <c r="I54" s="22"/>
      <c r="J54" s="22" t="n">
        <v>2</v>
      </c>
      <c r="K54" s="22"/>
      <c r="L54" s="22"/>
      <c r="M54" s="22"/>
      <c r="N54" s="22" t="s">
        <f>=SUM(I54:M54)</f>
      </c>
      <c r="O54" s="22"/>
      <c r="P54" s="22" t="n">
        <v>360.00</v>
      </c>
      <c r="Q54" s="22"/>
      <c r="R54" s="22"/>
      <c r="S54" s="22"/>
      <c r="T54" s="22"/>
      <c r="U54" s="22"/>
    </row>
    <row collapsed="" customFormat="false" customHeight="" hidden="" ht="12.1" outlineLevel="0" r="55">
      <c r="A55" s="18" t="inlineStr">
        <is>
          <t>49</t>
        </is>
      </c>
      <c r="B55" s="19" t="inlineStr">
        <is>
          <t>ГРАНД ТАБАК</t>
        </is>
      </c>
      <c r="C55" s="19" t="n">
        <v>5441</v>
      </c>
      <c r="D55" s="19" t="inlineStr">
        <is>
          <t>СПб, ул. Бехтерева, д. 2</t>
        </is>
      </c>
      <c r="E55" s="19" t="inlineStr">
        <is>
          <t>8-964-611-50-01</t>
        </is>
      </c>
      <c r="F55" s="20" t="inlineStr">
        <is>
          <t>10:00-13:00 15:00-18:00</t>
        </is>
      </c>
      <c r="G55" s="19" t="inlineStr">
        <is>
          <t>-</t>
        </is>
      </c>
      <c r="H55" s="19"/>
      <c r="I55" s="20"/>
      <c r="J55" s="20"/>
      <c r="K55" s="20" t="n">
        <v>10</v>
      </c>
      <c r="L55" s="20"/>
      <c r="M55" s="20"/>
      <c r="N55" s="20" t="s">
        <f>=SUM(I55:M55)</f>
      </c>
      <c r="O55" s="20"/>
      <c r="P55" s="20"/>
      <c r="Q55" s="20" t="n">
        <v>1350.00</v>
      </c>
      <c r="R55" s="20"/>
      <c r="S55" s="20"/>
      <c r="T55" s="20" t="inlineStr">
        <is>
          <t>созвон за 15 мин - встретят. с 13 до 15 обед</t>
        </is>
      </c>
      <c r="U55" s="20"/>
    </row>
    <row collapsed="" customFormat="false" customHeight="" hidden="" ht="12.1" outlineLevel="0" r="56">
      <c r="A56" s="18" t="inlineStr">
        <is>
          <t>50</t>
        </is>
      </c>
      <c r="B56" s="21" t="inlineStr">
        <is>
          <t>Водоносов</t>
        </is>
      </c>
      <c r="C56" s="21" t="n">
        <v>3740</v>
      </c>
      <c r="D56" s="21" t="inlineStr">
        <is>
          <t>СПб, ул. Васи Алексеева, д. 6</t>
        </is>
      </c>
      <c r="E56" s="21" t="inlineStr">
        <is>
          <t>ТРК Румба, 4-й этаж, созвон встретят, 8-931-286-90-69</t>
        </is>
      </c>
      <c r="F56" s="22" t="inlineStr">
        <is>
          <t>12:00-18:00</t>
        </is>
      </c>
      <c r="G56" s="21" t="inlineStr">
        <is>
          <t>-</t>
        </is>
      </c>
      <c r="H56" s="21"/>
      <c r="I56" s="22"/>
      <c r="J56" s="22"/>
      <c r="K56" s="22"/>
      <c r="L56" s="22" t="n">
        <v>2</v>
      </c>
      <c r="M56" s="22"/>
      <c r="N56" s="22" t="s">
        <f>=SUM(I56:M56)</f>
      </c>
      <c r="O56" s="22"/>
      <c r="P56" s="22" t="n">
        <v>350.00</v>
      </c>
      <c r="Q56" s="22"/>
      <c r="R56" s="22"/>
      <c r="S56" s="22"/>
      <c r="T56" s="22" t="inlineStr">
        <is>
          <t>не раньше 12-00!!</t>
        </is>
      </c>
      <c r="U56" s="22"/>
    </row>
    <row collapsed="" customFormat="false" customHeight="" hidden="" ht="12.1" outlineLevel="0" r="57">
      <c r="A57" s="18" t="inlineStr">
        <is>
          <t>51</t>
        </is>
      </c>
      <c r="B57" s="21" t="inlineStr">
        <is>
          <t>Водоносов</t>
        </is>
      </c>
      <c r="C57" s="21" t="n">
        <v>91078</v>
      </c>
      <c r="D57" s="21" t="inlineStr">
        <is>
          <t>г. Ломоносов, СПб, ул. Победы д. 16/12</t>
        </is>
      </c>
      <c r="E57" s="21" t="inlineStr">
        <is>
          <t>Аптека, 952-31-80</t>
        </is>
      </c>
      <c r="F57" s="22" t="inlineStr">
        <is>
          <t>12:00-17:00</t>
        </is>
      </c>
      <c r="G57" s="21" t="inlineStr">
        <is>
          <t>-</t>
        </is>
      </c>
      <c r="H57" s="21"/>
      <c r="I57" s="22"/>
      <c r="J57" s="22"/>
      <c r="K57" s="22"/>
      <c r="L57" s="22" t="n">
        <v>4</v>
      </c>
      <c r="M57" s="22"/>
      <c r="N57" s="22" t="s">
        <f>=SUM(I57:M57)</f>
      </c>
      <c r="O57" s="22"/>
      <c r="P57" s="22" t="n">
        <v>540.00</v>
      </c>
      <c r="Q57" s="22"/>
      <c r="R57" s="22"/>
      <c r="S57" s="22"/>
      <c r="T57" s="22" t="inlineStr">
        <is>
          <t>8-931-539-10-95</t>
        </is>
      </c>
      <c r="U57" s="22"/>
    </row>
    <row collapsed="" customFormat="false" customHeight="" hidden="" ht="12.1" outlineLevel="0" r="58">
      <c r="A58" s="18" t="inlineStr">
        <is>
          <t>52</t>
        </is>
      </c>
      <c r="B58" s="21" t="inlineStr">
        <is>
          <t>Водоносов</t>
        </is>
      </c>
      <c r="C58" s="21" t="n">
        <v>94833</v>
      </c>
      <c r="D58" s="21" t="inlineStr">
        <is>
          <t>СПб, деревня Новое Девяткино, д. 93</t>
        </is>
      </c>
      <c r="E58" s="21" t="inlineStr">
        <is>
          <t>кв. 28, 7й этаж, 8-905-266-35-62, 8-965-023-74-22</t>
        </is>
      </c>
      <c r="F58" s="22" t="inlineStr">
        <is>
          <t>10:00-17:00</t>
        </is>
      </c>
      <c r="G58" s="21" t="inlineStr">
        <is>
          <t>-</t>
        </is>
      </c>
      <c r="H58" s="21"/>
      <c r="I58" s="22"/>
      <c r="J58" s="22"/>
      <c r="K58" s="22"/>
      <c r="L58" s="22" t="n">
        <v>2</v>
      </c>
      <c r="M58" s="22"/>
      <c r="N58" s="22" t="s">
        <f>=SUM(I58:M58)</f>
      </c>
      <c r="O58" s="22"/>
      <c r="P58" s="22" t="n">
        <v>350.00</v>
      </c>
      <c r="Q58" s="22"/>
      <c r="R58" s="22"/>
      <c r="S58" s="22"/>
      <c r="T58" s="22" t="inlineStr">
        <is>
          <t>СОЗВОН. 8-965-023-74-22</t>
        </is>
      </c>
      <c r="U58" s="22"/>
    </row>
    <row collapsed="" customFormat="false" customHeight="" hidden="" ht="12.1" outlineLevel="0" r="59">
      <c r="A59" s="18" t="inlineStr">
        <is>
          <t>53</t>
        </is>
      </c>
      <c r="B59" s="19" t="inlineStr">
        <is>
          <t>РЖД (тендер)</t>
        </is>
      </c>
      <c r="C59" s="19" t="n">
        <v>80001</v>
      </c>
      <c r="D59" s="19" t="inlineStr">
        <is>
          <t>СПб, Библиотечный переулок, д. 4к2</t>
        </is>
      </c>
      <c r="E59" s="19" t="inlineStr">
        <is>
          <t>музей, 457-27-47,</t>
        </is>
      </c>
      <c r="F59" s="20" t="inlineStr">
        <is>
          <t>10:00-15:00</t>
        </is>
      </c>
      <c r="G59" s="19" t="inlineStr">
        <is>
          <t>-</t>
        </is>
      </c>
      <c r="H59" s="19"/>
      <c r="I59" s="20"/>
      <c r="J59" s="20"/>
      <c r="K59" s="20"/>
      <c r="L59" s="20"/>
      <c r="M59" s="20" t="n">
        <v>60</v>
      </c>
      <c r="N59" s="20" t="s">
        <f>=SUM(I59:M59)</f>
      </c>
      <c r="O59" s="20"/>
      <c r="P59" s="20" t="n">
        <v>6000.00</v>
      </c>
      <c r="Q59" s="20"/>
      <c r="R59" s="20"/>
      <c r="S59" s="20" t="inlineStr">
        <is>
          <t>60 - Сер.кап. 1-й кат. 19л
 1 - ЧЕК
 </t>
        </is>
      </c>
      <c r="T59" s="20" t="inlineStr">
        <is>
          <t>подписывать акт-приёма передачи, за наличку</t>
        </is>
      </c>
      <c r="U59" s="20"/>
    </row>
    <row collapsed="" customFormat="false" customHeight="" hidden="" ht="12.1" outlineLevel="0" r="60">
      <c r="A60" s="18" t="inlineStr">
        <is>
          <t>54</t>
        </is>
      </c>
      <c r="B60" s="19" t="inlineStr">
        <is>
          <t>Центр Недвижимости Квадрат (бывш. АГЕНТСТВО НЕДВИЖИМОСТИ «КВАДРАТ»)</t>
        </is>
      </c>
      <c r="C60" s="19" t="n">
        <v>4048</v>
      </c>
      <c r="D60" s="19" t="inlineStr">
        <is>
          <t>СПб, Ушаковская набережная, д. 5</t>
        </is>
      </c>
      <c r="E60" s="19" t="inlineStr">
        <is>
          <t>БЦ Росгосстрах, 6-й этаж,  8-960-260-30-00, 8-921-671-11-21 Олег, 425-35-25, 8-911-211-00-09</t>
        </is>
      </c>
      <c r="F60" s="20" t="inlineStr">
        <is>
          <t>10:00-17:00</t>
        </is>
      </c>
      <c r="G60" s="19" t="inlineStr">
        <is>
          <t>-</t>
        </is>
      </c>
      <c r="H60" s="19"/>
      <c r="I60" s="20"/>
      <c r="J60" s="20" t="n">
        <v>9</v>
      </c>
      <c r="K60" s="20"/>
      <c r="L60" s="20"/>
      <c r="M60" s="20"/>
      <c r="N60" s="20" t="s">
        <f>=SUM(I60:M60)</f>
      </c>
      <c r="O60" s="20"/>
      <c r="P60" s="20"/>
      <c r="Q60" s="20" t="n">
        <v>1665.00</v>
      </c>
      <c r="R60" s="20"/>
      <c r="S60" s="20"/>
      <c r="T60" s="20" t="inlineStr">
        <is>
          <t>счёт скидывать на почту    demchenko@kvadratspb.ru  ЧИСТЫЕ БУТЫЛИ !!!!!!</t>
        </is>
      </c>
      <c r="U60" s="20"/>
    </row>
    <row collapsed="" customFormat="false" customHeight="" hidden="" ht="12.1" outlineLevel="0" r="61">
      <c r="A61" s="18" t="inlineStr">
        <is>
          <t>55</t>
        </is>
      </c>
      <c r="B61" s="19" t="inlineStr">
        <is>
          <t>АЛК ГРУПП-ПЕТЕРБУРГ (бывш. Алокозай-Петербург)</t>
        </is>
      </c>
      <c r="C61" s="19" t="n">
        <v>4717</v>
      </c>
      <c r="D61" s="19" t="inlineStr">
        <is>
          <t>СПб, ул. Степана Разина д. 9</t>
        </is>
      </c>
      <c r="E61" s="19" t="inlineStr">
        <is>
          <t>напротив нас - белое 2х-этажное здание,   8-911-000-44-18 Диана</t>
        </is>
      </c>
      <c r="F61" s="20" t="inlineStr">
        <is>
          <t>с 10 до 15</t>
        </is>
      </c>
      <c r="G61" s="19" t="inlineStr">
        <is>
          <t>-</t>
        </is>
      </c>
      <c r="H61" s="19"/>
      <c r="I61" s="20"/>
      <c r="J61" s="20"/>
      <c r="K61" s="20" t="n">
        <v>10</v>
      </c>
      <c r="L61" s="20"/>
      <c r="M61" s="20"/>
      <c r="N61" s="20" t="s">
        <f>=SUM(I61:M61)</f>
      </c>
      <c r="O61" s="20"/>
      <c r="P61" s="20"/>
      <c r="Q61" s="20" t="n">
        <v>1150.00</v>
      </c>
      <c r="R61" s="20"/>
      <c r="S61" s="20" t="inlineStr">
        <is>
          <t>100 - Стаканчики для питьевой воды
 </t>
        </is>
      </c>
      <c r="T61" s="20"/>
      <c r="U61" s="20"/>
    </row>
    <row collapsed="" customFormat="false" customHeight="" hidden="" ht="12.1" outlineLevel="0" r="62">
      <c r="A62" s="18" t="inlineStr">
        <is>
          <t>56</t>
        </is>
      </c>
      <c r="B62" s="21" t="inlineStr">
        <is>
          <t>Водоносов</t>
        </is>
      </c>
      <c r="C62" s="21" t="n">
        <v>1402</v>
      </c>
      <c r="D62" s="21" t="inlineStr">
        <is>
          <t>г. Петергоф, СПб, Санкт-Петербургский пр., д. 60</t>
        </is>
      </c>
      <c r="E62" s="21" t="inlineStr">
        <is>
          <t>на внутренней парковки серое здание вход с торца с права  литер Т ООО Пионер  8-950-046-08-86,  8-929-978-29-16</t>
        </is>
      </c>
      <c r="F62" s="22" t="inlineStr">
        <is>
          <t>10:30-15:00</t>
        </is>
      </c>
      <c r="G62" s="21" t="inlineStr">
        <is>
          <t>-</t>
        </is>
      </c>
      <c r="H62" s="21"/>
      <c r="I62" s="22"/>
      <c r="J62" s="22"/>
      <c r="K62" s="22"/>
      <c r="L62" s="22"/>
      <c r="M62" s="22"/>
      <c r="N62" s="22" t="s">
        <f>=SUM(I62:M62)</f>
      </c>
      <c r="O62" s="22"/>
      <c r="P62" s="22"/>
      <c r="Q62" s="22"/>
      <c r="R62" s="22"/>
      <c r="S62" s="22"/>
      <c r="T62" s="22" t="inlineStr">
        <is>
          <t>передать накладную от 19.11</t>
        </is>
      </c>
      <c r="U62" s="22"/>
    </row>
    <row collapsed="" customFormat="false" customHeight="" hidden="" ht="12.1" outlineLevel="0" r="63">
      <c r="A63" s="18" t="inlineStr">
        <is>
          <t>57</t>
        </is>
      </c>
      <c r="B63" s="19" t="inlineStr">
        <is>
          <t>ИП Котт Анна Сергеевна водоносов</t>
        </is>
      </c>
      <c r="C63" s="19" t="n">
        <v>94001</v>
      </c>
      <c r="D63" s="19" t="inlineStr">
        <is>
          <t>г. Колпино ул. Понтонная д. 7к1</t>
        </is>
      </c>
      <c r="E63" s="19" t="inlineStr">
        <is>
          <t>Анна  8-921-845-09-14, Михаил 8-921-904-02-92</t>
        </is>
      </c>
      <c r="F63" s="20" t="inlineStr">
        <is>
          <t>10:00-13:00 14:00-18:00</t>
        </is>
      </c>
      <c r="G63" s="19" t="inlineStr">
        <is>
          <t>-</t>
        </is>
      </c>
      <c r="H63" s="19"/>
      <c r="I63" s="20"/>
      <c r="J63" s="20"/>
      <c r="K63" s="20"/>
      <c r="L63" s="20" t="n">
        <v>9</v>
      </c>
      <c r="M63" s="20"/>
      <c r="N63" s="20" t="s">
        <f>=SUM(I63:M63)</f>
      </c>
      <c r="O63" s="20"/>
      <c r="P63" s="20"/>
      <c r="Q63" s="20" t="n">
        <v>1305.00</v>
      </c>
      <c r="R63" s="20"/>
      <c r="S63" s="20"/>
      <c r="T63" s="20" t="inlineStr">
        <is>
          <t>с 13 до 14 ОБЕД. НИКОГО НЕТ НА ТЕРРИТОРИИ НЕ ПРИМУТ.</t>
        </is>
      </c>
      <c r="U63" s="20"/>
    </row>
    <row collapsed="" customFormat="false" customHeight="" hidden="" ht="12.1" outlineLevel="0" r="64">
      <c r="A64" s="18" t="inlineStr">
        <is>
          <t>58</t>
        </is>
      </c>
      <c r="B64" s="21" t="inlineStr">
        <is>
          <t>Водоносов</t>
        </is>
      </c>
      <c r="C64" s="21" t="n">
        <v>94056</v>
      </c>
      <c r="D64" s="21" t="inlineStr">
        <is>
          <t>СПб, Московский пр. д. 197</t>
        </is>
      </c>
      <c r="E64" s="21" t="inlineStr">
        <is>
          <t>кв 28 8-903-314-16-16</t>
        </is>
      </c>
      <c r="F64" s="22" t="inlineStr">
        <is>
          <t>13:00-17:00</t>
        </is>
      </c>
      <c r="G64" s="21" t="inlineStr">
        <is>
          <t>-</t>
        </is>
      </c>
      <c r="H64" s="21"/>
      <c r="I64" s="22"/>
      <c r="J64" s="22"/>
      <c r="K64" s="22"/>
      <c r="L64" s="22" t="n">
        <v>2</v>
      </c>
      <c r="M64" s="22"/>
      <c r="N64" s="22" t="s">
        <f>=SUM(I64:M64)</f>
      </c>
      <c r="O64" s="22"/>
      <c r="P64" s="22" t="n">
        <v>350.00</v>
      </c>
      <c r="Q64" s="22"/>
      <c r="R64" s="22"/>
      <c r="S64" s="22"/>
      <c r="T64" s="22" t="inlineStr">
        <is>
          <t>не раньше 13!!!!</t>
        </is>
      </c>
      <c r="U64" s="22"/>
    </row>
    <row collapsed="" customFormat="false" customHeight="" hidden="" ht="12.1" outlineLevel="0" r="65">
      <c r="A65" s="18" t="inlineStr">
        <is>
          <t>59</t>
        </is>
      </c>
      <c r="B65" s="19" t="inlineStr">
        <is>
          <t>СтройВент</t>
        </is>
      </c>
      <c r="C65" s="19" t="n">
        <v>2266</v>
      </c>
      <c r="D65" s="19" t="inlineStr">
        <is>
          <t>СПб, ул. Мельничная д. 23</t>
        </is>
      </c>
      <c r="E65" s="19" t="inlineStr">
        <is>
          <t>325-52-22</t>
        </is>
      </c>
      <c r="F65" s="20" t="inlineStr">
        <is>
          <t>10:00-15:00</t>
        </is>
      </c>
      <c r="G65" s="19" t="inlineStr">
        <is>
          <t>-</t>
        </is>
      </c>
      <c r="H65" s="19"/>
      <c r="I65" s="20"/>
      <c r="J65" s="20"/>
      <c r="K65" s="20" t="n">
        <v>20</v>
      </c>
      <c r="L65" s="20"/>
      <c r="M65" s="20"/>
      <c r="N65" s="20" t="s">
        <f>=SUM(I65:M65)</f>
      </c>
      <c r="O65" s="20"/>
      <c r="P65" s="20"/>
      <c r="Q65" s="20" t="n">
        <v>2300.00</v>
      </c>
      <c r="R65" s="20"/>
      <c r="S65" s="20"/>
      <c r="T65" s="20"/>
      <c r="U65" s="20"/>
    </row>
    <row collapsed="" customFormat="false" customHeight="" hidden="" ht="12.1" outlineLevel="0" r="66">
      <c r="A66" s="18" t="inlineStr">
        <is>
          <t>60</t>
        </is>
      </c>
      <c r="B66" s="21" t="inlineStr">
        <is>
          <t>Водоносов</t>
        </is>
      </c>
      <c r="C66" s="21" t="n">
        <v>3972</v>
      </c>
      <c r="D66" s="21" t="inlineStr">
        <is>
          <t>СПб, Ленинский пр. д. 74к1</t>
        </is>
      </c>
      <c r="E66" s="21" t="inlineStr">
        <is>
          <t>кв. 533, 8-951-641-62-87</t>
        </is>
      </c>
      <c r="F66" s="22" t="inlineStr">
        <is>
          <t>10:00-13:00</t>
        </is>
      </c>
      <c r="G66" s="21" t="inlineStr">
        <is>
          <t>-</t>
        </is>
      </c>
      <c r="H66" s="21"/>
      <c r="I66" s="22"/>
      <c r="J66" s="22"/>
      <c r="K66" s="22"/>
      <c r="L66" s="22" t="n">
        <v>3</v>
      </c>
      <c r="M66" s="22"/>
      <c r="N66" s="22" t="s">
        <f>=SUM(I66:M66)</f>
      </c>
      <c r="O66" s="22"/>
      <c r="P66" s="22" t="n">
        <v>525.00</v>
      </c>
      <c r="Q66" s="22"/>
      <c r="R66" s="22"/>
      <c r="S66" s="22"/>
      <c r="T66" s="22"/>
      <c r="U66" s="22"/>
    </row>
    <row collapsed="" customFormat="false" customHeight="" hidden="" ht="12.1" outlineLevel="0" r="67">
      <c r="A67" s="18" t="inlineStr">
        <is>
          <t>61</t>
        </is>
      </c>
      <c r="B67" s="21" t="inlineStr">
        <is>
          <t>Разовый</t>
        </is>
      </c>
      <c r="C67" s="21" t="n">
        <v>0</v>
      </c>
      <c r="D67" s="21" t="inlineStr">
        <is>
          <t>СПб, ул. Варшавская д. 118</t>
        </is>
      </c>
      <c r="E67" s="21" t="inlineStr">
        <is>
          <t>8-925-374-73-55 Ирина</t>
        </is>
      </c>
      <c r="F67" s="22" t="inlineStr">
        <is>
          <t>18:00-21:00</t>
        </is>
      </c>
      <c r="G67" s="21" t="inlineStr">
        <is>
          <t>-</t>
        </is>
      </c>
      <c r="H67" s="21"/>
      <c r="I67" s="22"/>
      <c r="J67" s="22"/>
      <c r="K67" s="22"/>
      <c r="L67" s="22"/>
      <c r="M67" s="22"/>
      <c r="N67" s="22" t="s">
        <f>=SUM(I67:M67)</f>
      </c>
      <c r="O67" s="22"/>
      <c r="P67" s="22" t="n">
        <v>1954.00</v>
      </c>
      <c r="Q67" s="22"/>
      <c r="R67" s="22"/>
      <c r="S67" s="22" t="inlineStr">
        <is>
          <t>1 - ЧЕК (1-й раз)
 4 - Бутыль 19 литров с ручкой
 4 - Пробка для бутылей 19 литров
 1 - Помпа МАКСИ
 </t>
        </is>
      </c>
      <c r="T67" s="22" t="inlineStr">
        <is>
          <t>300р доставка. ПОМПА МАКСИ</t>
        </is>
      </c>
      <c r="U67" s="22"/>
    </row>
    <row collapsed="" customFormat="false" customHeight="" hidden="" ht="12.1" outlineLevel="0" r="68">
      <c r="A68" s="18" t="inlineStr">
        <is>
          <t>62</t>
        </is>
      </c>
      <c r="B68" s="21" t="inlineStr">
        <is>
          <t>Коробкина Ирина Александровна</t>
        </is>
      </c>
      <c r="C68" s="21" t="n">
        <v>2562</v>
      </c>
      <c r="D68" s="21" t="inlineStr">
        <is>
          <t>СПб, Рыбацкий пр. д. 18к2</t>
        </is>
      </c>
      <c r="E68" s="21" t="inlineStr">
        <is>
          <t>кв 1320, ЖК Речной, 6-я башня (ближайшая к дороге) ,8-911-250-85-49, 8-911-235-32-58 Ирина</t>
        </is>
      </c>
      <c r="F68" s="22" t="inlineStr">
        <is>
          <t>10:00-15:00</t>
        </is>
      </c>
      <c r="G68" s="21" t="inlineStr">
        <is>
          <t>-</t>
        </is>
      </c>
      <c r="H68" s="21"/>
      <c r="I68" s="22"/>
      <c r="J68" s="22" t="n">
        <v>5</v>
      </c>
      <c r="K68" s="22"/>
      <c r="L68" s="22"/>
      <c r="M68" s="22"/>
      <c r="N68" s="22" t="s">
        <f>=SUM(I68:M68)</f>
      </c>
      <c r="O68" s="22"/>
      <c r="P68" s="22" t="n">
        <v>975.00</v>
      </c>
      <c r="Q68" s="22"/>
      <c r="R68" s="22"/>
      <c r="S68" s="22"/>
      <c r="T68" s="22" t="inlineStr">
        <is>
          <t>созвон за час!- 8-911-235-32-58 .</t>
        </is>
      </c>
      <c r="U68" s="22"/>
    </row>
    <row collapsed="" customFormat="false" customHeight="" hidden="" ht="12.1" outlineLevel="0" r="69">
      <c r="A69" s="18" t="inlineStr">
        <is>
          <t>63</t>
        </is>
      </c>
      <c r="B69" s="19" t="inlineStr">
        <is>
          <t>Настоящая рыбная компания (НРК) водоносов</t>
        </is>
      </c>
      <c r="C69" s="19" t="n">
        <v>3360</v>
      </c>
      <c r="D69" s="19" t="inlineStr">
        <is>
          <t>СПб, ул. Фучика, д. 10к2</t>
        </is>
      </c>
      <c r="E69" s="19" t="inlineStr">
        <is>
          <t>8-968-184-75-11 Алексей</t>
        </is>
      </c>
      <c r="F69" s="20" t="inlineStr">
        <is>
          <t>10:00-15:00</t>
        </is>
      </c>
      <c r="G69" s="19" t="inlineStr">
        <is>
          <t>-</t>
        </is>
      </c>
      <c r="H69" s="19"/>
      <c r="I69" s="20"/>
      <c r="J69" s="20"/>
      <c r="K69" s="20"/>
      <c r="L69" s="20" t="n">
        <v>5</v>
      </c>
      <c r="M69" s="20"/>
      <c r="N69" s="20" t="s">
        <f>=SUM(I69:M69)</f>
      </c>
      <c r="O69" s="20"/>
      <c r="P69" s="20"/>
      <c r="Q69" s="20" t="n">
        <v>825.00</v>
      </c>
      <c r="R69" s="20" t="n">
        <v>25</v>
      </c>
      <c r="S69" s="20"/>
      <c r="T69" s="20" t="inlineStr">
        <is>
          <t>созвон для пропуска, всегда подписать акт приёма-передачи с печатью</t>
        </is>
      </c>
      <c r="U69" s="20"/>
    </row>
    <row collapsed="" customFormat="false" customHeight="" hidden="" ht="12.1" outlineLevel="0" r="70">
      <c r="A70" s="18" t="inlineStr">
        <is>
          <t>64</t>
        </is>
      </c>
      <c r="B70" s="19" t="inlineStr">
        <is>
          <t>СМУ Северная долина (бывш. Главстрой - стоительное управленее)</t>
        </is>
      </c>
      <c r="C70" s="19" t="n">
        <v>900</v>
      </c>
      <c r="D70" s="19" t="inlineStr">
        <is>
          <t>СПб, улица Михаила Дудина, д. 17</t>
        </is>
      </c>
      <c r="E70" s="19" t="inlineStr">
        <is>
          <t>промзона Парнас, у Метро Парнас,  штаб строительства жилого комплекса Северная долина. Перед выездом позвонить, сориентируют как проехать.  Контактное лицо - нач. АХО Мартынов Геннадий Михайлович 89219319313, 8-921-387-43-14, 8-965-779-7</t>
        </is>
      </c>
      <c r="F70" s="20" t="inlineStr">
        <is>
          <t>с 9 до 17</t>
        </is>
      </c>
      <c r="G70" s="19" t="inlineStr">
        <is>
          <t>-</t>
        </is>
      </c>
      <c r="H70" s="19"/>
      <c r="I70" s="20"/>
      <c r="J70" s="20" t="n">
        <v>45</v>
      </c>
      <c r="K70" s="20"/>
      <c r="L70" s="20"/>
      <c r="M70" s="20"/>
      <c r="N70" s="20" t="s">
        <f>=SUM(I70:M70)</f>
      </c>
      <c r="O70" s="20"/>
      <c r="P70" s="20"/>
      <c r="Q70" s="20" t="n">
        <v>4515.00</v>
      </c>
      <c r="R70" s="20"/>
      <c r="S70" s="20"/>
      <c r="T70" s="20" t="inlineStr">
        <is>
          <t>СОЗВОН ЗА ПОЛЧАСА!звонить на номер 8-931-218-83-63. счёт на 43 бут, 2 "с песком" забрать</t>
        </is>
      </c>
      <c r="U70" s="20"/>
    </row>
    <row collapsed="" customFormat="false" customHeight="" hidden="" ht="12.1" outlineLevel="0" r="71">
      <c r="A71" s="18" t="inlineStr">
        <is>
          <t>65</t>
        </is>
      </c>
      <c r="B71" s="21" t="inlineStr">
        <is>
          <t>Водоносов</t>
        </is>
      </c>
      <c r="C71" s="21" t="n">
        <v>3227</v>
      </c>
      <c r="D71" s="21" t="inlineStr">
        <is>
          <t>г. Колпино, СПб, ул. Октябрьская д.8</t>
        </is>
      </c>
      <c r="E71" s="21" t="inlineStr">
        <is>
          <t>8-904-617-08-29, ТЦ "ОКА"</t>
        </is>
      </c>
      <c r="F71" s="22" t="inlineStr">
        <is>
          <t>11:00 до 16</t>
        </is>
      </c>
      <c r="G71" s="21" t="inlineStr">
        <is>
          <t>-</t>
        </is>
      </c>
      <c r="H71" s="21"/>
      <c r="I71" s="22"/>
      <c r="J71" s="22"/>
      <c r="K71" s="22"/>
      <c r="L71" s="22" t="n">
        <v>5</v>
      </c>
      <c r="M71" s="22"/>
      <c r="N71" s="22" t="s">
        <f>=SUM(I71:M71)</f>
      </c>
      <c r="O71" s="22"/>
      <c r="P71" s="22" t="n">
        <v>800.00</v>
      </c>
      <c r="Q71" s="22"/>
      <c r="R71" s="22"/>
      <c r="S71" s="22"/>
      <c r="T71" s="22"/>
      <c r="U71" s="22"/>
    </row>
    <row collapsed="" customFormat="false" customHeight="" hidden="" ht="12.1" outlineLevel="0" r="72">
      <c r="A72" s="18" t="inlineStr">
        <is>
          <t>66</t>
        </is>
      </c>
      <c r="B72" s="19" t="inlineStr">
        <is>
          <t>Городское туристско-информационное бюро</t>
        </is>
      </c>
      <c r="C72" s="19" t="n">
        <v>500051</v>
      </c>
      <c r="D72" s="19" t="inlineStr">
        <is>
          <t>Спб, ул. Садовая 14/52</t>
        </is>
      </c>
      <c r="E72" s="19" t="inlineStr">
        <is>
          <t>Садовая 14/52, 8-981-965-09-09</t>
        </is>
      </c>
      <c r="F72" s="20" t="inlineStr">
        <is>
          <t>с 10 до 15</t>
        </is>
      </c>
      <c r="G72" s="19" t="inlineStr">
        <is>
          <t>-</t>
        </is>
      </c>
      <c r="H72" s="19"/>
      <c r="I72" s="20"/>
      <c r="J72" s="20"/>
      <c r="K72" s="20"/>
      <c r="L72" s="20"/>
      <c r="M72" s="20" t="n">
        <v>10</v>
      </c>
      <c r="N72" s="20" t="s">
        <f>=SUM(I72:M72)</f>
      </c>
      <c r="O72" s="20"/>
      <c r="P72" s="20" t="n">
        <v>1000.00</v>
      </c>
      <c r="Q72" s="20"/>
      <c r="R72" s="20"/>
      <c r="S72" s="20" t="inlineStr">
        <is>
          <t>10 - Сер.Кап. 1-й кат. 19л
 </t>
        </is>
      </c>
      <c r="T72" s="20" t="inlineStr">
        <is>
          <t>за НАЛИЧНЫЕ,  242-39-04</t>
        </is>
      </c>
      <c r="U72" s="20"/>
    </row>
    <row collapsed="" customFormat="false" customHeight="" hidden="" ht="12.1" outlineLevel="0" r="73">
      <c r="A73" s="18" t="inlineStr">
        <is>
          <t>67</t>
        </is>
      </c>
      <c r="B73" s="19" t="inlineStr">
        <is>
          <t>ШЕРП Водоносов</t>
        </is>
      </c>
      <c r="C73" s="19" t="n">
        <v>93448</v>
      </c>
      <c r="D73" s="19" t="inlineStr">
        <is>
          <t>поселок Металлострой, дорога на Металлострой д. 9</t>
        </is>
      </c>
      <c r="E73" s="19" t="inlineStr">
        <is>
          <t>8-911-964-42-33</t>
        </is>
      </c>
      <c r="F73" s="20" t="inlineStr">
        <is>
          <t>10:00-15:00</t>
        </is>
      </c>
      <c r="G73" s="19" t="inlineStr">
        <is>
          <t>-</t>
        </is>
      </c>
      <c r="H73" s="19"/>
      <c r="I73" s="20"/>
      <c r="J73" s="20"/>
      <c r="K73" s="20"/>
      <c r="L73" s="20" t="n">
        <v>30</v>
      </c>
      <c r="M73" s="20"/>
      <c r="N73" s="20" t="s">
        <f>=SUM(I73:M73)</f>
      </c>
      <c r="O73" s="20"/>
      <c r="P73" s="20"/>
      <c r="Q73" s="20" t="n">
        <v>3600.00</v>
      </c>
      <c r="R73" s="20"/>
      <c r="S73" s="20"/>
      <c r="T73" s="20" t="inlineStr">
        <is>
          <t>В СУББОТУ ЗВОНИТЬ НА НОМЕР - 8-950-043-93-33.если никто не отвечает - доп номера : +7(905) 214-55-54 Анатолий, начальник отдела снабжения.
+7(961) 608-13-79 Александр, менеджер отдела снабжения</t>
        </is>
      </c>
      <c r="U73" s="20"/>
    </row>
    <row collapsed="" customFormat="false" customHeight="" hidden="" ht="12.1" outlineLevel="0" r="74">
      <c r="A74" s="18" t="inlineStr">
        <is>
          <t>68</t>
        </is>
      </c>
      <c r="B74" s="19" t="inlineStr">
        <is>
          <t>Технолинк</t>
        </is>
      </c>
      <c r="C74" s="19" t="n">
        <v>5459</v>
      </c>
      <c r="D74" s="19" t="inlineStr">
        <is>
          <t>СПб, Московский пр. д. 6</t>
        </is>
      </c>
      <c r="E74" s="19" t="inlineStr">
        <is>
          <t>кв. 15, 331-58-30</t>
        </is>
      </c>
      <c r="F74" s="20" t="inlineStr">
        <is>
          <t>до 15</t>
        </is>
      </c>
      <c r="G74" s="19" t="inlineStr">
        <is>
          <t>-</t>
        </is>
      </c>
      <c r="H74" s="19"/>
      <c r="I74" s="20"/>
      <c r="J74" s="20" t="n">
        <v>7</v>
      </c>
      <c r="K74" s="20"/>
      <c r="L74" s="20"/>
      <c r="M74" s="20"/>
      <c r="N74" s="20" t="s">
        <f>=SUM(I74:M74)</f>
      </c>
      <c r="O74" s="20"/>
      <c r="P74" s="20"/>
      <c r="Q74" s="20" t="n">
        <v>1400.00</v>
      </c>
      <c r="R74" s="20"/>
      <c r="S74" s="20"/>
      <c r="T74" s="20" t="inlineStr">
        <is>
          <t>офис 7. Акт приема передачи делать на каждый адрес</t>
        </is>
      </c>
      <c r="U74" s="20"/>
    </row>
    <row collapsed="" customFormat="false" customHeight="" hidden="" ht="12.1" outlineLevel="0" r="75">
      <c r="A75" s="18" t="inlineStr">
        <is>
          <t>69</t>
        </is>
      </c>
      <c r="B75" s="21" t="inlineStr">
        <is>
          <t>Водоносов</t>
        </is>
      </c>
      <c r="C75" s="21" t="n">
        <v>4073</v>
      </c>
      <c r="D75" s="21" t="inlineStr">
        <is>
          <t>г. Павловск, СПб, ул. Первого Мая д. 10</t>
        </is>
      </c>
      <c r="E75" s="21" t="inlineStr">
        <is>
          <t>к2, кв. 5, 8-921-993-03-21 Ульяна</t>
        </is>
      </c>
      <c r="F75" s="22" t="inlineStr">
        <is>
          <t>10:00-17:00</t>
        </is>
      </c>
      <c r="G75" s="21" t="inlineStr">
        <is>
          <t>-</t>
        </is>
      </c>
      <c r="H75" s="21"/>
      <c r="I75" s="22"/>
      <c r="J75" s="22"/>
      <c r="K75" s="22"/>
      <c r="L75" s="22" t="n">
        <v>2</v>
      </c>
      <c r="M75" s="22"/>
      <c r="N75" s="22" t="s">
        <f>=SUM(I75:M75)</f>
      </c>
      <c r="O75" s="22"/>
      <c r="P75" s="22" t="n">
        <v>350.00</v>
      </c>
      <c r="Q75" s="22"/>
      <c r="R75" s="22"/>
      <c r="S75" s="22"/>
      <c r="T75" s="22" t="inlineStr">
        <is>
          <t>Созвон. ЗАБИРАТЬ ПУСТУЮ ТАРУ, если никого не будет - оплатят на карту.</t>
        </is>
      </c>
      <c r="U75" s="22"/>
    </row>
    <row collapsed="" customFormat="false" customHeight="" hidden="" ht="12.1" outlineLevel="0" r="76">
      <c r="A76" s="18" t="inlineStr">
        <is>
          <t>70</t>
        </is>
      </c>
      <c r="B76" s="21" t="inlineStr">
        <is>
          <t>Водономика</t>
        </is>
      </c>
      <c r="C76" s="21" t="n">
        <v>60019</v>
      </c>
      <c r="D76" s="21" t="inlineStr">
        <is>
          <t>СПб, ул. Ушинского д. 11</t>
        </is>
      </c>
      <c r="E76" s="21" t="inlineStr">
        <is>
          <t>кв. 16, 8-904-334-62-26</t>
        </is>
      </c>
      <c r="F76" s="22" t="inlineStr">
        <is>
          <t>18:00-21:00</t>
        </is>
      </c>
      <c r="G76" s="21" t="inlineStr">
        <is>
          <t>-</t>
        </is>
      </c>
      <c r="H76" s="21"/>
      <c r="I76" s="22"/>
      <c r="J76" s="22"/>
      <c r="K76" s="22"/>
      <c r="L76" s="22" t="n">
        <v>2</v>
      </c>
      <c r="M76" s="22"/>
      <c r="N76" s="22" t="s">
        <f>=SUM(I76:M76)</f>
      </c>
      <c r="O76" s="22"/>
      <c r="P76" s="22" t="n">
        <v>350.00</v>
      </c>
      <c r="Q76" s="22"/>
      <c r="R76" s="22"/>
      <c r="S76" s="22"/>
      <c r="T76" s="22" t="inlineStr">
        <is>
          <t>с 18 !! не раньше</t>
        </is>
      </c>
      <c r="U76" s="22"/>
    </row>
    <row collapsed="" customFormat="false" customHeight="" hidden="" ht="12.1" outlineLevel="0" r="77">
      <c r="A77" s="18" t="inlineStr">
        <is>
          <t>71</t>
        </is>
      </c>
      <c r="B77" s="21" t="inlineStr">
        <is>
          <t>Водоносов</t>
        </is>
      </c>
      <c r="C77" s="21" t="n">
        <v>2129</v>
      </c>
      <c r="D77" s="21" t="inlineStr">
        <is>
          <t>г. Красное Село, СПб, Стрельнинское шоссе, д. 2</t>
        </is>
      </c>
      <c r="E77" s="21" t="inlineStr">
        <is>
          <t>кв. 64, 741-66-97 Раиса Тихоновна</t>
        </is>
      </c>
      <c r="F77" s="22" t="inlineStr">
        <is>
          <t>10:00-13:00</t>
        </is>
      </c>
      <c r="G77" s="21" t="inlineStr">
        <is>
          <t>-</t>
        </is>
      </c>
      <c r="H77" s="21"/>
      <c r="I77" s="22"/>
      <c r="J77" s="22"/>
      <c r="K77" s="22"/>
      <c r="L77" s="22" t="n">
        <v>4</v>
      </c>
      <c r="M77" s="22"/>
      <c r="N77" s="22" t="s">
        <f>=SUM(I77:M77)</f>
      </c>
      <c r="O77" s="22"/>
      <c r="P77" s="22" t="n">
        <v>640.00</v>
      </c>
      <c r="Q77" s="22"/>
      <c r="R77" s="22"/>
      <c r="S77" s="22"/>
      <c r="T77" s="22" t="inlineStr">
        <is>
          <t>созвон если не успеваете</t>
        </is>
      </c>
      <c r="U77" s="22"/>
    </row>
    <row collapsed="" customFormat="false" customHeight="" hidden="" ht="12.1" outlineLevel="0" r="78">
      <c r="A78" s="18" t="inlineStr">
        <is>
          <t>72</t>
        </is>
      </c>
      <c r="B78" s="19" t="inlineStr">
        <is>
          <t>ТГК-1</t>
        </is>
      </c>
      <c r="C78" s="19" t="n">
        <v>500040</v>
      </c>
      <c r="D78" s="19" t="inlineStr">
        <is>
          <t>СПб, пр. Добролюбова, д. 16к2</t>
        </is>
      </c>
      <c r="E78" s="19" t="inlineStr">
        <is>
          <t>3й этаж, лифт есть, 8-921-330-59-65 Цветкова Анна Тимофеевна</t>
        </is>
      </c>
      <c r="F78" s="20" t="inlineStr">
        <is>
          <t>10:00-15:00</t>
        </is>
      </c>
      <c r="G78" s="19" t="inlineStr">
        <is>
          <t>-</t>
        </is>
      </c>
      <c r="H78" s="19"/>
      <c r="I78" s="20"/>
      <c r="J78" s="20"/>
      <c r="K78" s="20"/>
      <c r="L78" s="20"/>
      <c r="M78" s="20" t="n">
        <v>40</v>
      </c>
      <c r="N78" s="20" t="s">
        <f>=SUM(I78:M78)</f>
      </c>
      <c r="O78" s="20"/>
      <c r="P78" s="20"/>
      <c r="Q78" s="20" t="n">
        <v>3600.00</v>
      </c>
      <c r="R78" s="20"/>
      <c r="S78" s="20" t="inlineStr">
        <is>
          <t>40 - Сер.Кап. 1-й кат. 19л
 </t>
        </is>
      </c>
      <c r="T78" s="20" t="inlineStr">
        <is>
          <t>кулер=17 чисток.8-921-314-94-15  БУТЫЛИ с ручками! делаем упд и вписываем № Договор №78710 от 25.01.2018. и вода по 6 л  ДОВОЗ в ручную набирать Вода "Серебряная капелька"  6 л и Вода "Серебряная капелька" 19 л Подписывать акт! передать акт сверки</t>
        </is>
      </c>
      <c r="U78" s="20"/>
    </row>
    <row collapsed="" customFormat="false" customHeight="" hidden="" ht="12.1" outlineLevel="0" r="79">
      <c r="A79" s="18" t="inlineStr">
        <is>
          <t>73</t>
        </is>
      </c>
      <c r="B79" s="19" t="inlineStr">
        <is>
          <t>РЖД (тендер)</t>
        </is>
      </c>
      <c r="C79" s="19" t="n">
        <v>80001</v>
      </c>
      <c r="D79" s="19" t="inlineStr">
        <is>
          <t>СПб, ул. Михайлова, д. 12 (1)</t>
        </is>
      </c>
      <c r="E79" s="19" t="inlineStr">
        <is>
          <t>корпус 2, 8-921-744-25-88 Михаил,  8-911-711-04-93 Галина</t>
        </is>
      </c>
      <c r="F79" s="20" t="inlineStr">
        <is>
          <t>до 14</t>
        </is>
      </c>
      <c r="G79" s="19" t="inlineStr">
        <is>
          <t>-</t>
        </is>
      </c>
      <c r="H79" s="19"/>
      <c r="I79" s="20"/>
      <c r="J79" s="20"/>
      <c r="K79" s="20"/>
      <c r="L79" s="20"/>
      <c r="M79" s="20" t="n">
        <v>10</v>
      </c>
      <c r="N79" s="20" t="s">
        <f>=SUM(I79:M79)</f>
      </c>
      <c r="O79" s="20"/>
      <c r="P79" s="20" t="n">
        <v>1200</v>
      </c>
      <c r="Q79" s="20"/>
      <c r="R79" s="20" t="n">
        <v>200</v>
      </c>
      <c r="S79" s="20" t="inlineStr">
        <is>
          <t>10 - Сер.кап. 1-й кат. 19л
 1 - ЧЕК
 </t>
        </is>
      </c>
      <c r="T79" s="20" t="inlineStr">
        <is>
          <t>СОЗВОН!.ПОДПИСЫВАТЬ АКТ ПРИЁМА-ПЕРЕДАЧИ!!!!!!!! за наличку. ЧЕК НА 12 БУТ 1200р</t>
        </is>
      </c>
      <c r="U79" s="20"/>
    </row>
    <row collapsed="" customFormat="false" customHeight="" hidden="" ht="12.1" outlineLevel="0" r="80">
      <c r="A80" s="18" t="inlineStr">
        <is>
          <t>74</t>
        </is>
      </c>
      <c r="B80" s="21" t="inlineStr">
        <is>
          <t>Водоносов</t>
        </is>
      </c>
      <c r="C80" s="21" t="n">
        <v>2600</v>
      </c>
      <c r="D80" s="21" t="inlineStr">
        <is>
          <t>г. Пушкин, СПб, Кадетский бульвар, д. 1</t>
        </is>
      </c>
      <c r="E80" s="21" t="inlineStr">
        <is>
          <t>заезд со стороны Красной звезды, КПП (где был бассейн), 8-921-631-06-93, 8-921-394-63-55, 8-904-646-83-61</t>
        </is>
      </c>
      <c r="F80" s="22" t="inlineStr">
        <is>
          <t>10:00-15:00</t>
        </is>
      </c>
      <c r="G80" s="21" t="inlineStr">
        <is>
          <t>-</t>
        </is>
      </c>
      <c r="H80" s="21"/>
      <c r="I80" s="22"/>
      <c r="J80" s="22"/>
      <c r="K80" s="22"/>
      <c r="L80" s="22" t="n">
        <v>10</v>
      </c>
      <c r="M80" s="22"/>
      <c r="N80" s="22" t="s">
        <f>=SUM(I80:M80)</f>
      </c>
      <c r="O80" s="22"/>
      <c r="P80" s="22" t="n">
        <v>1300.00</v>
      </c>
      <c r="Q80" s="22"/>
      <c r="R80" s="22"/>
      <c r="S80" s="22"/>
      <c r="T80" s="22" t="inlineStr">
        <is>
          <t>ЗВОНИТЬ ЗА ПОЛЧАСА НА НОМЕР  8-921-394-63-55 -</t>
        </is>
      </c>
      <c r="U80" s="22"/>
    </row>
    <row collapsed="" customFormat="false" customHeight="" hidden="" ht="12.1" outlineLevel="0" r="81">
      <c r="A81" s="18" t="inlineStr">
        <is>
          <t>75</t>
        </is>
      </c>
      <c r="B81" s="21" t="inlineStr">
        <is>
          <t>Водоносов</t>
        </is>
      </c>
      <c r="C81" s="23" t="n">
        <v>94411</v>
      </c>
      <c r="D81" s="21" t="inlineStr">
        <is>
          <t>СПб, Гимназический переулок</t>
        </is>
      </c>
      <c r="E81" s="21" t="inlineStr">
        <is>
          <t>8-921-658-44-72 Константин Уханов</t>
        </is>
      </c>
      <c r="F81" s="22" t="inlineStr">
        <is>
          <t>10:00-13:00</t>
        </is>
      </c>
      <c r="G81" s="21" t="inlineStr">
        <is>
          <t>-</t>
        </is>
      </c>
      <c r="H81" s="21"/>
      <c r="I81" s="22"/>
      <c r="J81" s="22"/>
      <c r="K81" s="22"/>
      <c r="L81" s="22" t="n">
        <v>8</v>
      </c>
      <c r="M81" s="22"/>
      <c r="N81" s="22" t="s">
        <f>=SUM(I81:M81)</f>
      </c>
      <c r="O81" s="22"/>
      <c r="P81" s="22" t="n">
        <v>1280.00</v>
      </c>
      <c r="Q81" s="22"/>
      <c r="R81" s="22"/>
      <c r="S81" s="22" t="inlineStr">
        <is>
          <t>1 - ЧЕК (1-й раз)
 </t>
        </is>
      </c>
      <c r="T81" s="22" t="inlineStr">
        <is>
          <t>ближе к Ждановской улице, созвон - встретят</t>
        </is>
      </c>
      <c r="U81" s="22"/>
    </row>
    <row collapsed="" customFormat="false" customHeight="" hidden="" ht="12.1" outlineLevel="0" r="82">
      <c r="A82" s="18" t="inlineStr">
        <is>
          <t>76</t>
        </is>
      </c>
      <c r="B82" s="19" t="inlineStr">
        <is>
          <t>Нойштадт водоносов</t>
        </is>
      </c>
      <c r="C82" s="19" t="n">
        <v>2422</v>
      </c>
      <c r="D82" s="19" t="inlineStr">
        <is>
          <t>СПб, ул. Литовская д. 8 литер А</t>
        </is>
      </c>
      <c r="E82" s="19" t="inlineStr">
        <is>
          <t>помещение 18Н, 2й этаж,лифт есть, 8-967-597-58-48</t>
        </is>
      </c>
      <c r="F82" s="20" t="inlineStr">
        <is>
          <t>10:00-15:00</t>
        </is>
      </c>
      <c r="G82" s="19" t="inlineStr">
        <is>
          <t>-</t>
        </is>
      </c>
      <c r="H82" s="19"/>
      <c r="I82" s="20"/>
      <c r="J82" s="20"/>
      <c r="K82" s="20"/>
      <c r="L82" s="20" t="n">
        <v>4</v>
      </c>
      <c r="M82" s="20"/>
      <c r="N82" s="20" t="s">
        <f>=SUM(I82:M82)</f>
      </c>
      <c r="O82" s="20"/>
      <c r="P82" s="20"/>
      <c r="Q82" s="20" t="n">
        <v>640.00</v>
      </c>
      <c r="R82" s="20"/>
      <c r="S82" s="20"/>
      <c r="T82" s="20" t="inlineStr">
        <is>
          <t>8-950-035-12-78, 242-82-45, заезд с ул. Грибалева. как можно раньше,скидывать счёт от комендантского на почту buh@nstd.pro , подписать доки за Комендантский</t>
        </is>
      </c>
      <c r="U82" s="20"/>
    </row>
    <row collapsed="" customFormat="false" customHeight="" hidden="" ht="12.1" outlineLevel="0" r="83">
      <c r="A83" s="18" t="inlineStr">
        <is>
          <t>77</t>
        </is>
      </c>
      <c r="B83" s="21" t="inlineStr">
        <is>
          <t>Водоносов</t>
        </is>
      </c>
      <c r="C83" s="21" t="n">
        <v>1378</v>
      </c>
      <c r="D83" s="21" t="inlineStr">
        <is>
          <t>СПб, Парашютная ул. д. 54</t>
        </is>
      </c>
      <c r="E83" s="21" t="inlineStr">
        <is>
          <t>кв. 286, 8-911-149-50-02</t>
        </is>
      </c>
      <c r="F83" s="22" t="inlineStr">
        <is>
          <t>13:00-18:00</t>
        </is>
      </c>
      <c r="G83" s="21" t="inlineStr">
        <is>
          <t>-</t>
        </is>
      </c>
      <c r="H83" s="21"/>
      <c r="I83" s="22"/>
      <c r="J83" s="22"/>
      <c r="K83" s="22"/>
      <c r="L83" s="22" t="n">
        <v>2</v>
      </c>
      <c r="M83" s="22"/>
      <c r="N83" s="22" t="s">
        <f>=SUM(I83:M83)</f>
      </c>
      <c r="O83" s="22"/>
      <c r="P83" s="22" t="n">
        <v>310.00</v>
      </c>
      <c r="Q83" s="22"/>
      <c r="R83" s="22"/>
      <c r="S83" s="22"/>
      <c r="T83" s="22"/>
      <c r="U83" s="22"/>
    </row>
    <row collapsed="" customFormat="false" customHeight="" hidden="" ht="12.1" outlineLevel="0" r="84">
      <c r="A84" s="18" t="inlineStr">
        <is>
          <t>78</t>
        </is>
      </c>
      <c r="B84" s="21" t="inlineStr">
        <is>
          <t>Водономика</t>
        </is>
      </c>
      <c r="C84" s="21" t="n">
        <v>60026</v>
      </c>
      <c r="D84" s="21" t="inlineStr">
        <is>
          <t>г. Колпино, СПб, ул. Ижорского Батальона д. 8</t>
        </is>
      </c>
      <c r="E84" s="21" t="inlineStr">
        <is>
          <t>КВ.182, 8-911-091-29-22</t>
        </is>
      </c>
      <c r="F84" s="22" t="inlineStr">
        <is>
          <t>09:00-18:00</t>
        </is>
      </c>
      <c r="G84" s="21" t="inlineStr">
        <is>
          <t>-</t>
        </is>
      </c>
      <c r="H84" s="21"/>
      <c r="I84" s="22"/>
      <c r="J84" s="22"/>
      <c r="K84" s="22"/>
      <c r="L84" s="22" t="n">
        <v>4</v>
      </c>
      <c r="M84" s="22"/>
      <c r="N84" s="22" t="s">
        <f>=SUM(I84:M84)</f>
      </c>
      <c r="O84" s="22"/>
      <c r="P84" s="22" t="n">
        <v>400.00</v>
      </c>
      <c r="Q84" s="22"/>
      <c r="R84" s="22"/>
      <c r="S84" s="22"/>
      <c r="T84" s="22"/>
      <c r="U84" s="22"/>
    </row>
    <row collapsed="" customFormat="false" customHeight="" hidden="" ht="12.1" outlineLevel="0" r="85">
      <c r="A85" s="18" t="inlineStr">
        <is>
          <t>79</t>
        </is>
      </c>
      <c r="B85" s="21" t="inlineStr">
        <is>
          <t>Друг Димы М.</t>
        </is>
      </c>
      <c r="C85" s="21" t="n">
        <v>895</v>
      </c>
      <c r="D85" s="21" t="inlineStr">
        <is>
          <t>СПб, Московский пр., д. 183-185</t>
        </is>
      </c>
      <c r="E85" s="21" t="inlineStr">
        <is>
          <t>кв.49, 12 эт, новый дом, заезд с ул. Варшавская , 8-921-575-37-16, созвон- объяснят куда идти</t>
        </is>
      </c>
      <c r="F85" s="22" t="inlineStr">
        <is>
          <t>10:00-13:00</t>
        </is>
      </c>
      <c r="G85" s="21" t="inlineStr">
        <is>
          <t>-</t>
        </is>
      </c>
      <c r="H85" s="21"/>
      <c r="I85" s="22"/>
      <c r="J85" s="22"/>
      <c r="K85" s="22"/>
      <c r="L85" s="22" t="n">
        <v>2</v>
      </c>
      <c r="M85" s="22"/>
      <c r="N85" s="22" t="s">
        <f>=SUM(I85:M85)</f>
      </c>
      <c r="O85" s="22"/>
      <c r="P85" s="22" t="n">
        <v>280.00</v>
      </c>
      <c r="Q85" s="22"/>
      <c r="R85" s="22"/>
      <c r="S85" s="22"/>
      <c r="T85" s="22"/>
      <c r="U85" s="22"/>
    </row>
    <row collapsed="" customFormat="false" customHeight="" hidden="" ht="12.1" outlineLevel="0" r="86">
      <c r="A86" s="18" t="inlineStr">
        <is>
          <t>80</t>
        </is>
      </c>
      <c r="B86" s="21" t="inlineStr">
        <is>
          <t>Клиент№2997</t>
        </is>
      </c>
      <c r="C86" s="21" t="n">
        <v>2997</v>
      </c>
      <c r="D86" s="21" t="inlineStr">
        <is>
          <t>Красное Село, ул. Красногородская д. 11к1</t>
        </is>
      </c>
      <c r="E86" s="21" t="inlineStr">
        <is>
          <t>кв 122, 8-921-345-75-11, 8-911-704-11-87.</t>
        </is>
      </c>
      <c r="F86" s="22" t="inlineStr">
        <is>
          <t>10:00-13:00</t>
        </is>
      </c>
      <c r="G86" s="21" t="inlineStr">
        <is>
          <t>-</t>
        </is>
      </c>
      <c r="H86" s="21"/>
      <c r="I86" s="22"/>
      <c r="J86" s="22"/>
      <c r="K86" s="22" t="n">
        <v>3</v>
      </c>
      <c r="L86" s="22"/>
      <c r="M86" s="22"/>
      <c r="N86" s="22" t="s">
        <f>=SUM(I86:M86)</f>
      </c>
      <c r="O86" s="22"/>
      <c r="P86" s="22" t="n">
        <v>540.00</v>
      </c>
      <c r="Q86" s="22"/>
      <c r="R86" s="22"/>
      <c r="S86" s="22"/>
      <c r="T86" s="22" t="inlineStr">
        <is>
          <t>8-911-704-11-87. СОЗВОН</t>
        </is>
      </c>
      <c r="U86" s="22"/>
    </row>
    <row collapsed="" customFormat="false" customHeight="" hidden="" ht="12.1" outlineLevel="0" r="87">
      <c r="A87" s="18" t="inlineStr">
        <is>
          <t>81</t>
        </is>
      </c>
      <c r="B87" s="21" t="inlineStr">
        <is>
          <t>Клиент№5722</t>
        </is>
      </c>
      <c r="C87" s="21" t="n">
        <v>5722</v>
      </c>
      <c r="D87" s="21" t="inlineStr">
        <is>
          <t>Красное Село, СПб, ул. Лагерная</t>
        </is>
      </c>
      <c r="E87" s="21" t="inlineStr">
        <is>
          <t>войсковая часть 7215, 2-ое КПП, 3-й этаж, кв. 64,  8-950-295-75-75, дом буквой "Г", 2 парадная  слева направо, 64кв.</t>
        </is>
      </c>
      <c r="F87" s="22" t="inlineStr">
        <is>
          <t>10:00-13:00</t>
        </is>
      </c>
      <c r="G87" s="21" t="inlineStr">
        <is>
          <t>-</t>
        </is>
      </c>
      <c r="H87" s="21"/>
      <c r="I87" s="22"/>
      <c r="J87" s="22"/>
      <c r="K87" s="22" t="n">
        <v>4</v>
      </c>
      <c r="L87" s="22"/>
      <c r="M87" s="22"/>
      <c r="N87" s="22" t="s">
        <f>=SUM(I87:M87)</f>
      </c>
      <c r="O87" s="22"/>
      <c r="P87" s="22" t="n">
        <v>680.00</v>
      </c>
      <c r="Q87" s="22"/>
      <c r="R87" s="22"/>
      <c r="S87" s="22"/>
      <c r="T87" s="22" t="inlineStr">
        <is>
          <t>созвон заранее  - сориентируют, точный адрес не смогли назвать -  рядом с Лагерной</t>
        </is>
      </c>
      <c r="U87" s="22"/>
    </row>
    <row collapsed="" customFormat="false" customHeight="" hidden="" ht="12.1" outlineLevel="0" r="88">
      <c r="A88" s="18" t="inlineStr">
        <is>
          <t>82</t>
        </is>
      </c>
      <c r="B88" s="21" t="inlineStr">
        <is>
          <t>Водоносов</t>
        </is>
      </c>
      <c r="C88" s="21" t="n">
        <v>92581</v>
      </c>
      <c r="D88" s="21" t="inlineStr">
        <is>
          <t>СПб, Ленинский пр., д. 75к1</t>
        </is>
      </c>
      <c r="E88" s="21" t="inlineStr">
        <is>
          <t>кв. 179, 4-й этаж, 8-911-036-99-20, 8-911-036-98-81</t>
        </is>
      </c>
      <c r="F88" s="22" t="inlineStr">
        <is>
          <t>09:00-11:00 18:00-21:00</t>
        </is>
      </c>
      <c r="G88" s="21" t="inlineStr">
        <is>
          <t>-</t>
        </is>
      </c>
      <c r="H88" s="21"/>
      <c r="I88" s="22"/>
      <c r="J88" s="22"/>
      <c r="K88" s="22"/>
      <c r="L88" s="22" t="n">
        <v>4</v>
      </c>
      <c r="M88" s="22"/>
      <c r="N88" s="22" t="s">
        <f>=SUM(I88:M88)</f>
      </c>
      <c r="O88" s="22"/>
      <c r="P88" s="22" t="n">
        <v>640.00</v>
      </c>
      <c r="Q88" s="22"/>
      <c r="R88" s="22"/>
      <c r="S88" s="22"/>
      <c r="T88" s="22" t="inlineStr">
        <is>
          <t>8-911-036-98-81 созвон заранеее !  либо после 18</t>
        </is>
      </c>
      <c r="U88" s="22"/>
    </row>
    <row collapsed="" customFormat="false" customHeight="" hidden="" ht="12.1" outlineLevel="0" r="89">
      <c r="A89" s="18" t="inlineStr">
        <is>
          <t>83</t>
        </is>
      </c>
      <c r="B89" s="21" t="inlineStr">
        <is>
          <t>Водоносов</t>
        </is>
      </c>
      <c r="C89" s="21" t="n">
        <v>3840</v>
      </c>
      <c r="D89" s="21" t="inlineStr">
        <is>
          <t>Красное Село, СПб, ул. Бронетанковая, д. 13к1</t>
        </is>
      </c>
      <c r="E89" s="21" t="inlineStr">
        <is>
          <t>кв. 142, , 8-962-715-06-90</t>
        </is>
      </c>
      <c r="F89" s="22" t="inlineStr">
        <is>
          <t>до 17 созвон заранее!</t>
        </is>
      </c>
      <c r="G89" s="21" t="inlineStr">
        <is>
          <t>-</t>
        </is>
      </c>
      <c r="H89" s="21"/>
      <c r="I89" s="22"/>
      <c r="J89" s="22"/>
      <c r="K89" s="22"/>
      <c r="L89" s="22" t="n">
        <v>5</v>
      </c>
      <c r="M89" s="22"/>
      <c r="N89" s="22" t="s">
        <f>=SUM(I89:M89)</f>
      </c>
      <c r="O89" s="22"/>
      <c r="P89" s="22" t="n">
        <v>800.00</v>
      </c>
      <c r="Q89" s="22"/>
      <c r="R89" s="22"/>
      <c r="S89" s="22"/>
      <c r="T89" s="22"/>
      <c r="U89" s="22"/>
    </row>
    <row collapsed="" customFormat="false" customHeight="" hidden="" ht="12.1" outlineLevel="0" r="90">
      <c r="A90" s="18" t="inlineStr">
        <is>
          <t>84</t>
        </is>
      </c>
      <c r="B90" s="19" t="inlineStr">
        <is>
          <t>ТАСИС (НИИ Экологического и Генерального проектирования)</t>
        </is>
      </c>
      <c r="C90" s="19" t="n">
        <v>3799</v>
      </c>
      <c r="D90" s="19" t="inlineStr">
        <is>
          <t>СПб, ул. Промышленная, д. 14</t>
        </is>
      </c>
      <c r="E90" s="19" t="inlineStr">
        <is>
          <t>Лит А, 8-904-552-00-25 Андрей</t>
        </is>
      </c>
      <c r="F90" s="20" t="inlineStr">
        <is>
          <t>с 10 до 13 созвон!</t>
        </is>
      </c>
      <c r="G90" s="19" t="inlineStr">
        <is>
          <t>-</t>
        </is>
      </c>
      <c r="H90" s="19"/>
      <c r="I90" s="20"/>
      <c r="J90" s="20"/>
      <c r="K90" s="20" t="n">
        <v>10</v>
      </c>
      <c r="L90" s="20"/>
      <c r="M90" s="20"/>
      <c r="N90" s="20" t="s">
        <f>=SUM(I90:M90)</f>
      </c>
      <c r="O90" s="20"/>
      <c r="P90" s="20"/>
      <c r="Q90" s="20" t="n">
        <v>1450.00</v>
      </c>
      <c r="R90" s="20" t="n">
        <v>150</v>
      </c>
      <c r="S90" s="20"/>
      <c r="T90" s="20" t="inlineStr">
        <is>
          <t>звонить на этот номер 8-911-418-30-67 подъём на 4й этаж, в маршруте ничего не требовать.с 10!созвон. Забирать пустую тару!!!!!</t>
        </is>
      </c>
      <c r="U90" s="20"/>
    </row>
    <row collapsed="" customFormat="false" customHeight="" hidden="" ht="12.1" outlineLevel="0" r="91">
      <c r="A91" s="18" t="inlineStr">
        <is>
          <t>85</t>
        </is>
      </c>
      <c r="B91" s="19" t="inlineStr">
        <is>
          <t>ТАСИС (НИИ Экологического и Генерального проектирования)</t>
        </is>
      </c>
      <c r="C91" s="19" t="n">
        <v>3799</v>
      </c>
      <c r="D91" s="19" t="inlineStr">
        <is>
          <t>СПб, Митрофаньевское шоссе д. 2</t>
        </is>
      </c>
      <c r="E91" s="19" t="inlineStr">
        <is>
          <t>каб. 441,  438-27-03, доки в каб.401</t>
        </is>
      </c>
      <c r="F91" s="20" t="inlineStr">
        <is>
          <t>с 10 до 13 созвон!</t>
        </is>
      </c>
      <c r="G91" s="19" t="inlineStr">
        <is>
          <t>-</t>
        </is>
      </c>
      <c r="H91" s="19"/>
      <c r="I91" s="20"/>
      <c r="J91" s="20"/>
      <c r="K91" s="20" t="n">
        <v>10</v>
      </c>
      <c r="L91" s="20"/>
      <c r="M91" s="20"/>
      <c r="N91" s="20" t="s">
        <f>=SUM(I91:M91)</f>
      </c>
      <c r="O91" s="20"/>
      <c r="P91" s="20"/>
      <c r="Q91" s="20" t="n">
        <v>1300.00</v>
      </c>
      <c r="R91" s="20" t="n">
        <v>150</v>
      </c>
      <c r="S91" s="20"/>
      <c r="T91" s="20" t="inlineStr">
        <is>
          <t>с 10!созвон. Забирать пустую тару!!!!! ЗА ПРОПУСКОМ ЗАХОДИТЬ ЧЕРЕЗ ЦЕНТРАЛЬНЫЙ ВХОД!!</t>
        </is>
      </c>
      <c r="U91" s="20"/>
    </row>
    <row collapsed="" customFormat="false" customHeight="" hidden="" ht="12.1" outlineLevel="0" r="92">
      <c r="A92" s="18" t="inlineStr">
        <is>
          <t>86</t>
        </is>
      </c>
      <c r="B92" s="21" t="inlineStr">
        <is>
          <t>Селянина Софья</t>
        </is>
      </c>
      <c r="C92" s="21" t="n">
        <v>1065</v>
      </c>
      <c r="D92" s="21" t="inlineStr">
        <is>
          <t>СПб, Малый пр. П.С. д. 70</t>
        </is>
      </c>
      <c r="E92" s="21" t="inlineStr">
        <is>
          <t>кв. 32, 2 эт,  8-921-870-08-38</t>
        </is>
      </c>
      <c r="F92" s="22" t="inlineStr">
        <is>
          <t>10:00-13:00</t>
        </is>
      </c>
      <c r="G92" s="21" t="inlineStr">
        <is>
          <t>-</t>
        </is>
      </c>
      <c r="H92" s="21"/>
      <c r="I92" s="22"/>
      <c r="J92" s="22"/>
      <c r="K92" s="22" t="n">
        <v>4</v>
      </c>
      <c r="L92" s="22"/>
      <c r="M92" s="22"/>
      <c r="N92" s="22" t="s">
        <f>=SUM(I92:M92)</f>
      </c>
      <c r="O92" s="22"/>
      <c r="P92" s="22" t="n">
        <v>640.00</v>
      </c>
      <c r="Q92" s="22"/>
      <c r="R92" s="22"/>
      <c r="S92" s="22"/>
      <c r="T92" s="22" t="inlineStr">
        <is>
          <t>звонить подольше</t>
        </is>
      </c>
      <c r="U92" s="22"/>
    </row>
    <row collapsed="" customFormat="false" customHeight="" hidden="" ht="12.1" outlineLevel="0" r="93">
      <c r="A93" s="18" t="inlineStr">
        <is>
          <t>87</t>
        </is>
      </c>
      <c r="B93" s="19" t="inlineStr">
        <is>
          <t>РЖД (тендер)</t>
        </is>
      </c>
      <c r="C93" s="19" t="n">
        <v>80001</v>
      </c>
      <c r="D93" s="19" t="inlineStr">
        <is>
          <t>СПб, Рябовское шоссе, д. 105А</t>
        </is>
      </c>
      <c r="E93" s="19" t="inlineStr">
        <is>
          <t>8-921-744-25-88 Михаил</t>
        </is>
      </c>
      <c r="F93" s="20" t="inlineStr">
        <is>
          <t>до 15</t>
        </is>
      </c>
      <c r="G93" s="19" t="inlineStr">
        <is>
          <t>-</t>
        </is>
      </c>
      <c r="H93" s="19"/>
      <c r="I93" s="20"/>
      <c r="J93" s="20"/>
      <c r="K93" s="20"/>
      <c r="L93" s="20"/>
      <c r="M93" s="20" t="n">
        <v>50</v>
      </c>
      <c r="N93" s="20" t="s">
        <f>=SUM(I93:M93)</f>
      </c>
      <c r="O93" s="20"/>
      <c r="P93" s="20" t="n">
        <v>5000.00</v>
      </c>
      <c r="Q93" s="20"/>
      <c r="R93" s="20"/>
      <c r="S93" s="20" t="inlineStr">
        <is>
          <t>50 - Сер.кап. 1-й кат. 19л
 1 - ЧЕК
 </t>
        </is>
      </c>
      <c r="T93" s="20" t="inlineStr">
        <is>
          <t>ЗАБРАТЬ ПУСТУЮ ТАРУ!! АКТ ПОДПИСАТЬ! звонить на номер 8-921-744-25-88</t>
        </is>
      </c>
      <c r="U93" s="20"/>
    </row>
    <row collapsed="" customFormat="false" customHeight="" hidden="" ht="12.1" outlineLevel="0" r="94">
      <c r="A94" s="18" t="inlineStr">
        <is>
          <t>88</t>
        </is>
      </c>
      <c r="B94" s="19" t="inlineStr">
        <is>
          <t>Царскосельская Инвестиционная Компания (Ц И К)   водоносов</t>
        </is>
      </c>
      <c r="C94" s="19" t="n">
        <v>1904</v>
      </c>
      <c r="D94" s="19" t="inlineStr">
        <is>
          <t>СПб, Красное Село,  Кингисеппское шоссе, д. 55</t>
        </is>
      </c>
      <c r="E94" s="19" t="inlineStr">
        <is>
          <t>3-й этаж, приемная,  741-19-05</t>
        </is>
      </c>
      <c r="F94" s="20" t="inlineStr">
        <is>
          <t>10:00-13:00</t>
        </is>
      </c>
      <c r="G94" s="19" t="inlineStr">
        <is>
          <t>-</t>
        </is>
      </c>
      <c r="H94" s="19"/>
      <c r="I94" s="20"/>
      <c r="J94" s="20"/>
      <c r="K94" s="20"/>
      <c r="L94" s="20" t="n">
        <v>15</v>
      </c>
      <c r="M94" s="20"/>
      <c r="N94" s="20" t="s">
        <f>=SUM(I94:M94)</f>
      </c>
      <c r="O94" s="20"/>
      <c r="P94" s="20"/>
      <c r="Q94" s="20" t="n">
        <v>2025.00</v>
      </c>
      <c r="R94" s="20" t="n">
        <v>130</v>
      </c>
      <c r="S94" s="20"/>
      <c r="T94" s="20"/>
      <c r="U94" s="20"/>
    </row>
    <row collapsed="" customFormat="false" customHeight="" hidden="" ht="12.1" outlineLevel="0" r="95">
      <c r="A95" s="18" t="inlineStr">
        <is>
          <t>89</t>
        </is>
      </c>
      <c r="B95" s="21" t="inlineStr">
        <is>
          <t>Водоносов</t>
        </is>
      </c>
      <c r="C95" s="21" t="n">
        <v>2488</v>
      </c>
      <c r="D95" s="21" t="inlineStr">
        <is>
          <t>Красное Село, СПб, пр. Ленина, д. 77</t>
        </is>
      </c>
      <c r="E95" s="21" t="inlineStr">
        <is>
          <t>литерА Мостотряд-19, 2 этаж, каб.202, 8-911-951-40-68 Елена</t>
        </is>
      </c>
      <c r="F95" s="22" t="inlineStr">
        <is>
          <t>09:00-12:00 13:00-17:00</t>
        </is>
      </c>
      <c r="G95" s="21" t="inlineStr">
        <is>
          <t>-</t>
        </is>
      </c>
      <c r="H95" s="21"/>
      <c r="I95" s="22"/>
      <c r="J95" s="22"/>
      <c r="K95" s="22"/>
      <c r="L95" s="22" t="n">
        <v>2</v>
      </c>
      <c r="M95" s="22"/>
      <c r="N95" s="22" t="s">
        <f>=SUM(I95:M95)</f>
      </c>
      <c r="O95" s="22"/>
      <c r="P95" s="22" t="n">
        <v>340.00</v>
      </c>
      <c r="Q95" s="22"/>
      <c r="R95" s="22"/>
      <c r="S95" s="22"/>
      <c r="T95" s="22" t="inlineStr">
        <is>
          <t>переехали на 2й этаж, с 12 до 13 обед, 8-921-311-97-27. ВХОД - НЕ ДОЕЗЖАЯ ДО ШЛАГБАУМА.</t>
        </is>
      </c>
      <c r="U95" s="22"/>
    </row>
    <row collapsed="" customFormat="false" customHeight="" hidden="" ht="12.1" outlineLevel="0" r="96">
      <c r="A96" s="18" t="inlineStr">
        <is>
          <t>90</t>
        </is>
      </c>
      <c r="B96" s="21" t="inlineStr">
        <is>
          <t>Клиент№6833</t>
        </is>
      </c>
      <c r="C96" s="21" t="n">
        <v>6833</v>
      </c>
      <c r="D96" s="21" t="inlineStr">
        <is>
          <t>г. Красное Село, СПб, Геологическая ул. д. 75к2</t>
        </is>
      </c>
      <c r="E96" s="21" t="inlineStr">
        <is>
          <t>кв. 28, 5-й этаж,  741-95-65, 8-911-282-35-60</t>
        </is>
      </c>
      <c r="F96" s="22" t="inlineStr">
        <is>
          <t>10:00-15:00</t>
        </is>
      </c>
      <c r="G96" s="21" t="inlineStr">
        <is>
          <t>-</t>
        </is>
      </c>
      <c r="H96" s="21"/>
      <c r="I96" s="22"/>
      <c r="J96" s="22"/>
      <c r="K96" s="22" t="n">
        <v>2</v>
      </c>
      <c r="L96" s="22"/>
      <c r="M96" s="22"/>
      <c r="N96" s="22" t="s">
        <f>=SUM(I96:M96)</f>
      </c>
      <c r="O96" s="22"/>
      <c r="P96" s="22" t="n">
        <v>400.00</v>
      </c>
      <c r="Q96" s="22"/>
      <c r="R96" s="22" t="n">
        <v>40</v>
      </c>
      <c r="S96" s="22"/>
      <c r="T96" s="22"/>
      <c r="U96" s="22"/>
    </row>
  </sheetData>
  <mergeCells>
    <mergeCell ref="A3:B4"/>
    <mergeCell ref="A2:B2"/>
    <mergeCell ref="E2:E3"/>
    <mergeCell ref="F1:G1"/>
    <mergeCell ref="F2:G2"/>
    <mergeCell ref="H3:M3"/>
  </mergeCells>
  <printOptions headings="true" gridLines="true" gridLinesSet="true" horizontalCentered="false" verticalCentered="false"/>
  <pageMargins left="0.5" right="0.5" top="1" bottom="1" header="0.5" footer="0.5"/>
  <pageSetup paperSize="1" scale="100" firstPageNumber="4" fitToWidth="1" fitToHeight="35" pageOrder="overThenDown" orientation="landscape" usePrinterDefaults="true" blackAndWhite="false" draft="false" cellComments="none" useFirstPageNumber="true" errors="displayed" horizontalDpi="600" verticalDpi="6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2018-11-19T20:22:58.00Z</dcterms:created>
  <dc:title/>
  <dc:subject/>
  <dc:creator/>
  <dc:description/>
  <cp:revision>0</cp:revision>
</cp:coreProperties>
</file>