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<sst xmlns="http://schemas.openxmlformats.org/spreadsheetml/2006/main" uniqueCount="394">
  <si>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</si>
  <si>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</si>
  <si>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</si>
  <si>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</si>
  <si>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</si>
  <si>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9.08.2018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</si>
  <si>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</si>
  <si>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</si>
  <si>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</si>
  <si>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</si>
  <si>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</si>
  <si>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</si>
  <si>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</si>
  <si>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</si>
  <si>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</si>
  <si>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</si>
  <si>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</si>
  <si>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</si>
  <si>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</si>
  <si>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</si>
  <si>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</si>
  <si>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</si>
  <si>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</si>
  <si>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</si>
  <si>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</si>
  <si>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</si>
  <si>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</si>
  <si>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</si>
  <si>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</si>
  <si>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</si>
  <si>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</si>
  <si>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№2531</t>
  </si>
  <si>
    <t>СПб, Степана Разина д. 9-11</t>
  </si>
  <si>
    <t>Самовывоз</t>
  </si>
  <si>
    <t>-</t>
  </si>
  <si>
    <t xml:space="preserve">4 - Бутыль 19 литров с ручкой
</t>
  </si>
  <si>
    <t>Клиент№5178</t>
  </si>
  <si>
    <t>СПб, ул. Степана Разина д. 9</t>
  </si>
  <si>
    <t>самовывоз, 8-952-234-45-36</t>
  </si>
  <si>
    <t>до 12</t>
  </si>
  <si>
    <t>Водоносов</t>
  </si>
  <si>
    <t>СПб, 15-я линия Васильевского острова, 30</t>
  </si>
  <si>
    <t>пом 1Н, крайний правый вход, 8-911-993-15-73</t>
  </si>
  <si>
    <t>с 10 до 13 созвон!</t>
  </si>
  <si>
    <t>Надирбек</t>
  </si>
  <si>
    <t>созвон за час!!!</t>
  </si>
  <si>
    <t>СПб, Кондратьевский пр. д. 3</t>
  </si>
  <si>
    <t>8-921-957-14-03</t>
  </si>
  <si>
    <t>с 10 до 17 созвон</t>
  </si>
  <si>
    <t>Андрей</t>
  </si>
  <si>
    <t>созвон  8-921-957-14-01, проверять кол-во бут в месяц</t>
  </si>
  <si>
    <t>Кабельные системы -</t>
  </si>
  <si>
    <t>Шушары, СПб, Московское шоссе, д. 162</t>
  </si>
  <si>
    <t>сразу за постом ГАИ, 8-911-220-18-85 - Юра 8-921-552-56-30 - Анжелика</t>
  </si>
  <si>
    <t>с 10 до 17</t>
  </si>
  <si>
    <t>Тимур</t>
  </si>
  <si>
    <t>Купишуз</t>
  </si>
  <si>
    <t>СПб, ул. Ольги Бергольц д. 35Б</t>
  </si>
  <si>
    <t>БЦ Ламода   8-905-224-60-30</t>
  </si>
  <si>
    <t>с 13 до 17</t>
  </si>
  <si>
    <t>Владимир 2</t>
  </si>
  <si>
    <t>просили Plescy (зелёная этикетка),</t>
  </si>
  <si>
    <t>Фирма «Техника» водоносов</t>
  </si>
  <si>
    <t>СПб, ул. Заповедная, д. 51</t>
  </si>
  <si>
    <t>ЛитБ, 8-911-777-64-97-Андрей</t>
  </si>
  <si>
    <t>с 10 до 15 созвон с утра</t>
  </si>
  <si>
    <t>355-18-54, акт приема-передачи, доки на корабельной подпишут. СОЗВОН С УТРА ДЛЯ ПРОПУСКА</t>
  </si>
  <si>
    <t>Клиент№5601</t>
  </si>
  <si>
    <t>г. Пушкин, СПб, ул. Глинки д. 24</t>
  </si>
  <si>
    <t>кв. 3, 8-911-575-55-13</t>
  </si>
  <si>
    <t>до14 созвон</t>
  </si>
  <si>
    <t>8-996-920-16-85, 8-996-920-94-86</t>
  </si>
  <si>
    <t>Клиент№2855</t>
  </si>
  <si>
    <t>СПб, Средний пр., В.О. д. 4</t>
  </si>
  <si>
    <t>4 подъезд, 5 й этаж, 336-48-12, 328-10-91, 328-42-13. Имекс сервис</t>
  </si>
  <si>
    <t>c 10 до 13</t>
  </si>
  <si>
    <t>переехали на 5-й этаж!!  8-911-150-14-45</t>
  </si>
  <si>
    <t>г. Колпино, СПб,  ул. Культуры д. 16</t>
  </si>
  <si>
    <t>административное здание, вход - белые двери, 8-911-272-92-99</t>
  </si>
  <si>
    <t>с 10 до 13 созвон</t>
  </si>
  <si>
    <t>Фахри</t>
  </si>
  <si>
    <t xml:space="preserve">1 - Помпа АКВА
</t>
  </si>
  <si>
    <t>созвон- спустятся встретят</t>
  </si>
  <si>
    <t>СПб, ул. Якорная, д. 4</t>
  </si>
  <si>
    <t>кв. 56, 8-962-353-35-84</t>
  </si>
  <si>
    <t>с 18 до 21</t>
  </si>
  <si>
    <t>8-921-885-25-57</t>
  </si>
  <si>
    <t>Клиент№2182</t>
  </si>
  <si>
    <t>СПб, ул. Химиков д. 2</t>
  </si>
  <si>
    <t>449-63-86, Лаборатория скорости, 8-931-269-92-28, 8-999-219-29-29</t>
  </si>
  <si>
    <t>с 10 до 15  созвон</t>
  </si>
  <si>
    <t>Клиент№5767</t>
  </si>
  <si>
    <t>г. Колпино, СПб,  ул. Раумская, д. 13</t>
  </si>
  <si>
    <t>кв. 17, 5-й этаж, лифт есть, 8-921-848-87-71 Ксения</t>
  </si>
  <si>
    <t>с 12 до 17</t>
  </si>
  <si>
    <t>раньше никого не будет</t>
  </si>
  <si>
    <t>Вячеслав</t>
  </si>
  <si>
    <t>СПб, Лиговский пр. д. 145</t>
  </si>
  <si>
    <t>8-911-911-57-31</t>
  </si>
  <si>
    <t>с 10 до 14</t>
  </si>
  <si>
    <t>Федор</t>
  </si>
  <si>
    <t>8-905-225-41-01 на этот номер звонить</t>
  </si>
  <si>
    <t>Время света водоносов</t>
  </si>
  <si>
    <t>СПб, 5-й Предпортовый проезд, д.3</t>
  </si>
  <si>
    <t>офис 337, 375-19-30, 8-981-791-91-11</t>
  </si>
  <si>
    <t>с 9 до 15</t>
  </si>
  <si>
    <t>договор</t>
  </si>
  <si>
    <t>СПб, ул. Шатёрная д. 6</t>
  </si>
  <si>
    <t>948-32-94 Алексей</t>
  </si>
  <si>
    <t>с 12 до 16</t>
  </si>
  <si>
    <t>Клиент№5680</t>
  </si>
  <si>
    <t>СПб, Коломяжский пр, д. 15к1</t>
  </si>
  <si>
    <t>кв. 235,6й этаж,  8-953-144-72-40</t>
  </si>
  <si>
    <t>с 19! созвон</t>
  </si>
  <si>
    <t>новый адрес,домофон не работает, не раньше 19! Бутыли не оставлять у двери</t>
  </si>
  <si>
    <t>Клиент №3550</t>
  </si>
  <si>
    <t>СПб, ул. Шпалерная, д. 34</t>
  </si>
  <si>
    <t>кв. 112, 8-921-597-33-31</t>
  </si>
  <si>
    <t>с 10 до 13</t>
  </si>
  <si>
    <t>Владимир</t>
  </si>
  <si>
    <t>Клиент№572</t>
  </si>
  <si>
    <t>СПб, ул. Малая Балканская, д. 36к1</t>
  </si>
  <si>
    <t>кв. 258, 8-952-270-28-52, 8-952-099-41-81</t>
  </si>
  <si>
    <t>с 13 до 18</t>
  </si>
  <si>
    <t>строго в этот промежуток, не раньше 13</t>
  </si>
  <si>
    <t>г. Пушкин, СПб, бульвар Алексея Толстого, д. 13к1</t>
  </si>
  <si>
    <t>кв. 11, 8-921-353-11-68</t>
  </si>
  <si>
    <t>до 13</t>
  </si>
  <si>
    <t>1 бут в залог</t>
  </si>
  <si>
    <t>в этот раз ЗВОНИТЬ в КВ. 12</t>
  </si>
  <si>
    <t>Рос Шпунт (Бывш. Росшпунт, бывш. Энергорос)</t>
  </si>
  <si>
    <t>СПб, Дальневосточный пр. д. 15</t>
  </si>
  <si>
    <t>строительная площадка, 8 -904-640-00-39, Анатолий.  8-911-129-49-71  Михаил</t>
  </si>
  <si>
    <t>до 16</t>
  </si>
  <si>
    <t>Федор 2</t>
  </si>
  <si>
    <t>г. Ломоносов, СПб, ул. Петербургская д 2/10</t>
  </si>
  <si>
    <t>аптека, 8-952-364-92-47</t>
  </si>
  <si>
    <t>с 13 до 17 созвон</t>
  </si>
  <si>
    <t>Композит</t>
  </si>
  <si>
    <t>СПб, Пушкинский район, совхоз Детскосельский, ул. Центральная</t>
  </si>
  <si>
    <t>8-911-782-22-82, +7-905- 208-77-66, 8-921- 864-67-92</t>
  </si>
  <si>
    <t>до 15 созвон!</t>
  </si>
  <si>
    <t xml:space="preserve">1 - Стойка для бутылей - на 4 бут.
2 - Помпа МАКСИ
</t>
  </si>
  <si>
    <t>созвон - объяснят как заехать на предприятие, клиент от Димы М, договор</t>
  </si>
  <si>
    <t>Строительная компания Вектор</t>
  </si>
  <si>
    <t>СПб, Поэтический бульвар д. 21</t>
  </si>
  <si>
    <t>8-921-984-74-01 Богдан</t>
  </si>
  <si>
    <t>ул. Профессора Попова- платный въезд- не заезжать на территорию). подписывать акт!</t>
  </si>
  <si>
    <t>АвтоСпецТранс (АСТ)</t>
  </si>
  <si>
    <t>г. Колпино, СПб, бульвар Трудящихся д. 16</t>
  </si>
  <si>
    <t>3-й этаж офис №14,  676-86-83, Николай 8-911-209-61-62</t>
  </si>
  <si>
    <t>с 9 до 15 созвон</t>
  </si>
  <si>
    <t>СПб, 3-й Рыбацкий проезд, д. 8</t>
  </si>
  <si>
    <t>8-921-925-29-19 Филипп , 8-921-414-46-18</t>
  </si>
  <si>
    <t>ул. Профессора Попова- платный въезд- не заезжать на территорию).</t>
  </si>
  <si>
    <t>Контейнер СПб</t>
  </si>
  <si>
    <t>СПб, ул. Автовская, д. 31</t>
  </si>
  <si>
    <t>( территория ДСК 3) 947-63-40 Борис</t>
  </si>
  <si>
    <t>456-29-29</t>
  </si>
  <si>
    <t>Клиент№5199</t>
  </si>
  <si>
    <t>г. Петергоф, СПб, ул. Ботаническая, д. 3к5</t>
  </si>
  <si>
    <t>кафе Суши-Пицца, 407-15-35, 8-911-093-34-72</t>
  </si>
  <si>
    <t>работают с 11</t>
  </si>
  <si>
    <t>ЭЗОИС-Санкт-Петербург</t>
  </si>
  <si>
    <t>СПб, пл. Конституции д. 7</t>
  </si>
  <si>
    <t>БЦ Лидер, 6 этаж, оф. 633, 8-911-208-91-83-Елена</t>
  </si>
  <si>
    <t>с 10 до 15</t>
  </si>
  <si>
    <t>СПб, ул. Чудновского, д. 2/11</t>
  </si>
  <si>
    <t>кв. 81, (3 парадная) въезд со стороны АЗС Газпром 8-921-389-03-93</t>
  </si>
  <si>
    <t>до 13 созвон</t>
  </si>
  <si>
    <t>звонить сначала на этот номер 8-931-314-53-25</t>
  </si>
  <si>
    <t>Дом ветеранов</t>
  </si>
  <si>
    <t>СПб, Дальневосточный пр. д. 63</t>
  </si>
  <si>
    <t>8-911-256-32-92 Валентина Михайловна ей (звонить для пропуска), 8-911-184-73-20, 446-39-05 склад - Валентина Владимировна</t>
  </si>
  <si>
    <t>до 14 созвон для пропуска</t>
  </si>
  <si>
    <t>ДОЛЖНЫ сдать 10 бутылей не сдают не выгружать.по возможности пораньше! в след. раз по безналу будут платить</t>
  </si>
  <si>
    <t>Фабрика</t>
  </si>
  <si>
    <t>самовывоз соседи</t>
  </si>
  <si>
    <t>с 9 до 13</t>
  </si>
  <si>
    <t>счёт на 4 бут, поставка №2 (2 из 4), соседи на этаже с нами через стенку.</t>
  </si>
  <si>
    <t>Клиент№5495</t>
  </si>
  <si>
    <t>поселок Шушары, СПб, ул. Вишерская д. 16</t>
  </si>
  <si>
    <t>кв. 114, 8-911-927-18-91</t>
  </si>
  <si>
    <t>ЧИСТЫЕ БУТЫЛИ!!! Аг. ЧИСТЫ БУТЫЛИ КЛИЕНТ НЕ ДОВОЛЬНЫЙ</t>
  </si>
  <si>
    <t>РЖД (тендер)</t>
  </si>
  <si>
    <t>СПб, Витебский пр. д. 2Б</t>
  </si>
  <si>
    <t>Ж.-д. пл. Воздухоплавательный парк (Витебский пр. д 2Б как ориентир),8-904-556-97-46</t>
  </si>
  <si>
    <t xml:space="preserve">2 - Сер.Кап. 1-й кат. 19л
</t>
  </si>
  <si>
    <t>ПОДПИСЫВАТЬ АКТ ПРИЁМА-ПЕРЕДАЧИ!!!!!!
 ЗВОНИТЬ В ЭТОТ РАЗ на номер 8-921-346-93-69</t>
  </si>
  <si>
    <t>Концепт металл</t>
  </si>
  <si>
    <t>г. Колпино, СПб, ул. Севастьянова  д. 20А</t>
  </si>
  <si>
    <t>доехать по ул. Севастьянова до крутого поворота под 90 градусов, на углу дома будет написано д. 20А, в метрах 50 ворота задвижные металлические. Охране назвать фирму. 8-981-734-06-90, 8-921-656-96-74, 8-965-009-19-89</t>
  </si>
  <si>
    <t>8-921-732-15-00</t>
  </si>
  <si>
    <t>СПб, ул. Морской пехоты д. 10к1</t>
  </si>
  <si>
    <t>кв. 54, 2ая парадная, 5й этаж, лифт есть, 8-931-339-30-77 Зинаида</t>
  </si>
  <si>
    <t>С 18</t>
  </si>
  <si>
    <t>СПб, набережная Обводного канала д. 114</t>
  </si>
  <si>
    <t>до 15</t>
  </si>
  <si>
    <t xml:space="preserve">10 - Сер.кап. 1-й кат. 19л
1 - ЧЕК (всегда)
</t>
  </si>
  <si>
    <t>457-28-82,  ПОДПИСЫВАТЬ АКТ ПРИЁМА-ПЕРЕДАЧИ!!!!</t>
  </si>
  <si>
    <t>Транснефть-Балтика</t>
  </si>
  <si>
    <t>Спб, Басков переулок д. 14</t>
  </si>
  <si>
    <t>8-981-952-13-47</t>
  </si>
  <si>
    <t>передать доки за август</t>
  </si>
  <si>
    <t>СПб, ул. Большая Разночинная, д. 24</t>
  </si>
  <si>
    <t>пом. 1, вывеска Мебель, 8-999-203-93-03</t>
  </si>
  <si>
    <t>с 11 до 15 созвон заранее!</t>
  </si>
  <si>
    <t>с 11! Забрать пустую тару без залогов около 50шт звонить на номер 8-905-200-11-13</t>
  </si>
  <si>
    <t>Кронштадт, СПб, Петровская ул. д. 10к</t>
  </si>
  <si>
    <t>кв. 42, 3-й этаж ,  8-905-281-21-82</t>
  </si>
  <si>
    <t>с 15 созвон</t>
  </si>
  <si>
    <t>домофон не работает - созвон, встретит. по возможности попозже</t>
  </si>
  <si>
    <t>Мегатэкс</t>
  </si>
  <si>
    <t>СПб, шоссе Революции д. 69</t>
  </si>
  <si>
    <t>офис 501,   8-921-903-97-40</t>
  </si>
  <si>
    <t>с 9 до 16</t>
  </si>
  <si>
    <t>передать документы Если что - звоните в офис</t>
  </si>
  <si>
    <t>С.П. Бурхъ водономика</t>
  </si>
  <si>
    <t>СПб, Средний пр., В.О. д. 14</t>
  </si>
  <si>
    <t>кафе "Штрогель",  41-000-19</t>
  </si>
  <si>
    <t>с 10 до 18</t>
  </si>
  <si>
    <t>СПБ, бульвар Новаторов д. 45к2</t>
  </si>
  <si>
    <t>студия София 372-16-14</t>
  </si>
  <si>
    <t>Клиент№4745</t>
  </si>
  <si>
    <t>СПб, ул. Новгородская д. 23</t>
  </si>
  <si>
    <t>лит. А, пом.48-Н, ресторан МЁ, 906-75-52, 8-921-947-38-00</t>
  </si>
  <si>
    <t>с 10 работают,947-38-00 звонить на этот номер</t>
  </si>
  <si>
    <t>г. Пушкин, СПб, Ленинградская д. 10</t>
  </si>
  <si>
    <t>кв. 25, 8-921-941-17-45</t>
  </si>
  <si>
    <t xml:space="preserve">2 - Plesca 12.5л
</t>
  </si>
  <si>
    <t>БУТЫЛИ ЧИСТЫЕ!!! созвон если не успеваете</t>
  </si>
  <si>
    <t>Разовый</t>
  </si>
  <si>
    <t>СПб, Морская набережная д. 31к3</t>
  </si>
  <si>
    <t>8-921-418-09-52</t>
  </si>
  <si>
    <t xml:space="preserve">16 - Бутылка 18,9л (19 л) без ручки
</t>
  </si>
  <si>
    <t>Клиент№5110</t>
  </si>
  <si>
    <t>СПб, ул. Садовая, д. 14/52</t>
  </si>
  <si>
    <t>офис 1, 4-й этаж без лифта, студия наращивания ресниц  Lenaville, 8-921-849-17-49</t>
  </si>
  <si>
    <t xml:space="preserve">1 - ЧЕК
300 - Пластиковые стаканчики
</t>
  </si>
  <si>
    <t>всегда возить чек</t>
  </si>
  <si>
    <t>ИП Якимов Александр Александрович (Бакенбарды )</t>
  </si>
  <si>
    <t>г. Пушкин, СПб,  Лицейский переулок д. 1</t>
  </si>
  <si>
    <t>бар Бакенбард,   8-921-996-02-35</t>
  </si>
  <si>
    <t>с 12 до 18</t>
  </si>
  <si>
    <t>не раньше 12-00, всегда отправлять счет на почту dir@bakenbards.ru</t>
  </si>
  <si>
    <t>КОТ водоносов</t>
  </si>
  <si>
    <t>Лиговский пр. д . 10</t>
  </si>
  <si>
    <t>8-931-260-79-96 Константин, 8-931-260-79-96 Константин, 911-68-35</t>
  </si>
  <si>
    <t>д 10к1, акт приёма-передачи, СКАЗАТЬ ,ЧТО ВОДА ДЛЯ ТЕХ ,КТО ОБСЛУЖИВАЕТ ПАВИЛЬОНЫ (охрана скажет где отгружать). Это не для ТЕНДЕРНОГО КЛИЕНТА (не для туристского бюро)</t>
  </si>
  <si>
    <t>г. Пушкин, СПб, поселок Шушары, ул. Ростовская, д. 26к1</t>
  </si>
  <si>
    <t>кв. 48, 3й этаж, лифт есть, 8-953-345-19-02, 8-953-345-18-85 (доп.номер)</t>
  </si>
  <si>
    <t>2 бут в зачет</t>
  </si>
  <si>
    <t>ПО ВОЗМОЖНОСТИ с 19-00! домофон не работает- созвон, по возможности попозже</t>
  </si>
  <si>
    <t>Клиент №4166</t>
  </si>
  <si>
    <t>СПб, ул. Курляндская д. 44</t>
  </si>
  <si>
    <t>на территории находятся, ИП Голышев  8-965-008-90-99, 8-981-930-27-53</t>
  </si>
  <si>
    <t>Веретено,8-900-638-56-85</t>
  </si>
  <si>
    <t>ИП Колдаева</t>
  </si>
  <si>
    <t>г. Колпино, СПб, ул. Финляндская д. 24</t>
  </si>
  <si>
    <t>8-906-244-44-59</t>
  </si>
  <si>
    <t>Сухова Алина Владимировна</t>
  </si>
  <si>
    <t>г. Павловск, СПб, ул. 1-я Советская д. 18</t>
  </si>
  <si>
    <t>кв. 28, 4 этаж, без лифта, 8-921-751-68-98, 452-09-21</t>
  </si>
  <si>
    <t>до 14!</t>
  </si>
  <si>
    <t>ЧИСТЫЕ БУТЫЛИ!</t>
  </si>
  <si>
    <t>ГУРЭП-СЕРВИС (бывшие Невский ГУРЭП)</t>
  </si>
  <si>
    <t>СПб, ул. Дыбенко д. 25к5</t>
  </si>
  <si>
    <t>2 эт здание, 585-45-39</t>
  </si>
  <si>
    <t>ЧИСТЫЕ БУТЫЛИ!!!очень ругаются на грязные и потёртые бутыли.КАК МОЖНО РАНЬШЕ</t>
  </si>
  <si>
    <t>г. Стрельна,ул. Гоголя д. 10</t>
  </si>
  <si>
    <t>кв. 52, 8-931-373-44-63</t>
  </si>
  <si>
    <t>с 10 до 15 созвон</t>
  </si>
  <si>
    <t xml:space="preserve">3 - Plesca 12.5л
</t>
  </si>
  <si>
    <t>СПб, Будапештская ул. д. 56</t>
  </si>
  <si>
    <t>кв. 77, 1-й этаж, 8-921-789-00-64</t>
  </si>
  <si>
    <t>ЧИСТЫЕ БУТЫЛИ В ПАКЕТЕ!!!!!!!  обязательно созвон за час, чтобы были на месте, если не успеваете - обязательно предупредите клиента</t>
  </si>
  <si>
    <t>БИС Северо-Запад</t>
  </si>
  <si>
    <t>СПб, ул. Звенигородская д. 22</t>
  </si>
  <si>
    <t>лит. А, оф.501, 5 этаж, 8-911-941-14-09, 448-18-79</t>
  </si>
  <si>
    <t>с 8:30 до 12</t>
  </si>
  <si>
    <t>как можно раньше</t>
  </si>
  <si>
    <t>Медицинский центр АМА  Водоносов</t>
  </si>
  <si>
    <t>СПб, 11-я линия В.О. д. 20</t>
  </si>
  <si>
    <t>Медицинский центр АМА, 323-86-60,649-05-51, 891-177-253-22 Татьяна. Код 239 на воротах</t>
  </si>
  <si>
    <t>с 9 до 14</t>
  </si>
  <si>
    <t xml:space="preserve">4 - Вода Plesca 12.5л
</t>
  </si>
  <si>
    <t>КУБ-строй СПб водоносов</t>
  </si>
  <si>
    <t>СПб, Пушкинский район, исторический район Гуммолосары, ул. Анциферовская, д. 14</t>
  </si>
  <si>
    <t>ЛитБ, подвальное помещение 325-05-71, 8-931-531-03-16</t>
  </si>
  <si>
    <t>Акварель (бывш. Березка)</t>
  </si>
  <si>
    <t>СПб, Большой пр. В.О. д. 83</t>
  </si>
  <si>
    <t>8-921-397-45-99 - Сергей</t>
  </si>
  <si>
    <t xml:space="preserve">1 - ЧЕК (всегда)
</t>
  </si>
  <si>
    <t>в ОФИС. ЗАМЕНЯЕМ ВСЕ БУТЫЛИ!! Бутыли выбрать самые чистые и аккуратные с плотными пробками!! клиент сложный</t>
  </si>
  <si>
    <t>Клиент№5382</t>
  </si>
  <si>
    <t>Павловское шоссе, д. 7А</t>
  </si>
  <si>
    <t>8-962-704-16-63</t>
  </si>
  <si>
    <t>с 13 до 18 созвон заранее!</t>
  </si>
  <si>
    <t>3 в залог</t>
  </si>
  <si>
    <t xml:space="preserve">1 - Помпа СТАНДАРТ
</t>
  </si>
  <si>
    <t>ещё один адрес, созвон заранее - объяснят как найти, встретят у остановки</t>
  </si>
  <si>
    <t>СПб, Расстанный проезд д.27</t>
  </si>
  <si>
    <t>8-953-177-70-41</t>
  </si>
  <si>
    <t>с 9 до 14 созвон</t>
  </si>
  <si>
    <t>Созвониться объяснят как найти по территориии, 8-953-368-30-02</t>
  </si>
  <si>
    <t>СПб, Угловой переулок, д. 2</t>
  </si>
  <si>
    <t>кв. 24   8-981-120-68-66</t>
  </si>
  <si>
    <t>2)ЗВОНИТЬ ЗАРАНЕЕ ОТГРУЖАЮТ НЕ В ТОТ ПОДЪЕЗД.</t>
  </si>
  <si>
    <t>СПб, ул. Галерная, д. 31</t>
  </si>
  <si>
    <t>8-906-260-38-01</t>
  </si>
  <si>
    <t>с 9 до 12  созвон</t>
  </si>
  <si>
    <t>созвон - встретят.</t>
  </si>
  <si>
    <t>АТС Смольного</t>
  </si>
  <si>
    <t>СПб, Ставропольская ул. д. 10</t>
  </si>
  <si>
    <t>8-931-326-62-31-Любовь Анатольевна, 8-931-326-62-32 Наталья Ивановна, 8-931-326-11-65 Заболотний Александр Петрович</t>
  </si>
  <si>
    <t>до 14 созвон</t>
  </si>
  <si>
    <t>как можно раньше! ДОКИ ПЕЧАТАТЬ ВСЕГДА СТАРОГО ОБРАЗЦА!!!!!! строго до 14 писать номер договора и дату в счете и в накладной договор 07-11/71 от 28.06.2011"</t>
  </si>
  <si>
    <t>ИнжСтройКапитал водоносов</t>
  </si>
  <si>
    <t>СПб, ул. Академика Павлова, д. 14А</t>
  </si>
  <si>
    <t>оф. 34-39, 740-13-02</t>
  </si>
  <si>
    <t>подъём 10р/бут включать</t>
  </si>
  <si>
    <t>СПб, Трамвайный пр., д. 12к2</t>
  </si>
  <si>
    <t>офис 308,  8-950-033-44-42</t>
  </si>
  <si>
    <t>с 10 до 12</t>
  </si>
  <si>
    <t>3-й этаж</t>
  </si>
  <si>
    <t>ЮРцентр Лидер  Водоносов</t>
  </si>
  <si>
    <t>СПб, ул. Бабушкина д. 36к1</t>
  </si>
  <si>
    <t>Институт Вавилова, 8й этаж , лифт есть, юридический центр Лидер, 8-960-283-51-32</t>
  </si>
  <si>
    <t>с 11 до 17 созвон</t>
  </si>
  <si>
    <t>новый адрес,  лифт есть</t>
  </si>
  <si>
    <t>г. Пушкин, Спб, ул. Генерала Хазова, д. 10</t>
  </si>
  <si>
    <t>кв. 148, 8-931-314-74-87</t>
  </si>
  <si>
    <t>обязательно созвон за час чтобы успели подойти</t>
  </si>
  <si>
    <t>СПб, пр. Маршала Жукова, д. 28к3</t>
  </si>
  <si>
    <t>кв. 225, 8-999-212-93-54</t>
  </si>
  <si>
    <t>c 19 созвон</t>
  </si>
  <si>
    <t>мы должны были 650р</t>
  </si>
  <si>
    <t>Постер-Принт</t>
  </si>
  <si>
    <t>г. Колпино, СПб, ул. Северная, д. 14</t>
  </si>
  <si>
    <t>8-981-777-38-98 Виктор</t>
  </si>
  <si>
    <t>Клиент№4374</t>
  </si>
  <si>
    <t>г. Пушкин, СПб, ул. Оранжерейная, д. 13/52</t>
  </si>
  <si>
    <t>кв. 2, 1й этаж,  8-962-689-00-60</t>
  </si>
  <si>
    <t>8-965-002-73-33 доп. номер</t>
  </si>
  <si>
    <t>Кронштадт, ул. Посадская д. 1/82</t>
  </si>
  <si>
    <t>кв. 146, 4-й этаж без лифта, 311-57-21</t>
  </si>
  <si>
    <t>с 15 до 17 созвон</t>
  </si>
  <si>
    <t>Клиент№5658</t>
  </si>
  <si>
    <t>г. Кронштадт, СПб, ул.  Советская, д. 19</t>
  </si>
  <si>
    <t>кв. 37,  8-921-444-25-09</t>
  </si>
  <si>
    <t>с 14!!!</t>
  </si>
  <si>
    <t>Раньше никого не будет</t>
  </si>
  <si>
    <t>Клиент№5555</t>
  </si>
  <si>
    <t>г. Кронштадт, СПб, ул. Флотская, 14</t>
  </si>
  <si>
    <t>кв. 63, 435-31-42, 8-964-381-63-55,  8-921-760-64-80</t>
  </si>
  <si>
    <t>с 12 до 17 созвон</t>
  </si>
  <si>
    <t>созвон за час!! на номер  8-921-760-64-80  , Пакет семейный полугодовой Поставка №5  (14 из 20)</t>
  </si>
  <si>
    <t>ОборонЭнерго</t>
  </si>
  <si>
    <t>Кронштадт, СПб, Петровская ул. д. 6</t>
  </si>
  <si>
    <t>8-921-855-83-05</t>
  </si>
  <si>
    <t>до 17 созвон за полчаса</t>
  </si>
  <si>
    <t xml:space="preserve">20 - Сер.кап. 1-й кат. 19л
</t>
  </si>
  <si>
    <t>тендер,всегда подписывать акт на тару!!Договор поставки №70-СЗФ-2018 от 13.06.2018. доки на Литейном</t>
  </si>
  <si>
    <t>ИЗОТОП</t>
  </si>
  <si>
    <t>Ленинградская обл, Всеволожский р-н, пос.Кузьмоловский, Ул. Заводская, д. 5</t>
  </si>
  <si>
    <t>8-911-914-86-19 Юлия</t>
  </si>
  <si>
    <t>до 13 созвон утром для пропуска!</t>
  </si>
  <si>
    <t xml:space="preserve">25 - Сер.кап. 1-й кат. 19л
</t>
  </si>
  <si>
    <t>8-921-593-02-08 доки старого образца вписывать договор 162/2459-Д от 28.11.2017 тендер, звонить в 9 утра для пропуска!!! на номер 8-921-316-48-98, 8-921-598-42-29 Катя</t>
  </si>
  <si>
    <t>Козик Елена</t>
  </si>
  <si>
    <t>г. Колпино, СПб, пр. Ленина д. 18</t>
  </si>
  <si>
    <t>ресторан,  461-69-90</t>
  </si>
  <si>
    <t>СЮДА ВОЗИМ ПЛЕСКУ.</t>
  </si>
  <si>
    <t>ТрансМет (бывшие ЖелДорТранспорт)</t>
  </si>
  <si>
    <t>Ломоносовский район, г.п. Большая Ижора, промзона ст. Бронка-2  квартал 1</t>
  </si>
  <si>
    <t>8-951-655-67-77 Игорь</t>
  </si>
  <si>
    <t>до 17</t>
  </si>
  <si>
    <t>Кронштадт, СПб, ул. Мануильского д. 45к3</t>
  </si>
  <si>
    <t>кв.27,5-й этаж, 8-981-854-89-77</t>
  </si>
  <si>
    <t>8-911-990-24-47</t>
  </si>
  <si>
    <t>Охранное предприятие «Аргус-Б» водоносов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</si>
  <si>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</si>
  <si>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</si>
  <si>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с 11 до 17</t>
  </si>
  <si>
    <t>созвон - объяснят как найти, всегда высылать счет на почту с печатью kalnik@argus-group.ru</t>
  </si>
  <si>
    <t>ЛМЗ</t>
  </si>
  <si>
    <t>СПб, ул. Чугунная д. 14</t>
  </si>
  <si>
    <t>812-542-07-92  ,8-921-404-30-51</t>
  </si>
  <si>
    <t>до 15 созвон</t>
  </si>
  <si>
    <t xml:space="preserve">80 - Сер.кап. 1-й кат. 19л
</t>
  </si>
  <si>
    <t>ВСЕГДА ЗВОНИТЬ 8-921-404-30-51 И СПРАШИВАТЬ КУДА СКОЛЬКО ОТГРУЖАТЬ! пускают только граждан РФ. ЗАБРАТЬ ПУСТУЮ ТАРУ!</t>
  </si>
  <si>
    <t>ТК Самсон Водоносов</t>
  </si>
  <si>
    <t>Кронштадт, СПб, Южная Кронштадтская дорога, д. 16</t>
  </si>
  <si>
    <t>нефтебаза, 8-921-095-70-62, 8-921-383-79-07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</si>
</sst>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2" applyFont="1" applyNumberFormat="0" applyFill="1" applyBorder="1" applyAlignment="1">
      <alignment horizontal="center" vertical="center" textRotation="0" wrapText="true" shrinkToFit="false"/>
    </xf>
    <xf xfId="0" fontId="18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9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true" shrinkToFit="false"/>
    </xf>
    <xf xfId="0" fontId="4" numFmtId="0" fillId="4" borderId="3" applyFont="1" applyNumberFormat="0" applyFill="1" applyBorder="1" applyAlignment="1">
      <alignment horizontal="center" vertical="center" textRotation="0" wrapText="tru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20" numFmtId="0" fillId="2" borderId="5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1" numFmtId="0" fillId="2" borderId="6" applyFont="1" applyNumberFormat="0" applyFill="0" applyBorder="1" applyAlignment="1">
      <alignment horizontal="left" vertical="center" textRotation="0" wrapText="true" shrinkToFit="false"/>
    </xf>
    <xf xfId="0" fontId="22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17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8" sqref="A8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5" t="s">
        <v>0</v>
      </c>
      <c r="G1" s="45"/>
      <c r="H1" s="11"/>
      <c r="I1" s="12"/>
      <c r="J1" s="12"/>
      <c r="K1" s="12"/>
      <c r="L1" s="12"/>
      <c r="M1" s="12"/>
      <c r="N1" s="12"/>
      <c r="O1" s="12" t="s">
        <v>1</v>
      </c>
      <c r="P1" s="46" t="s">
        <v>1</v>
      </c>
      <c r="Q1" s="46"/>
      <c r="R1" s="46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7" t="s">
        <v>2</v>
      </c>
      <c r="B2" s="47"/>
      <c r="C2" s="8"/>
      <c r="D2" s="9"/>
      <c r="E2" s="48" t="s">
        <v>3</v>
      </c>
      <c r="F2" s="45" t="s">
        <v>4</v>
      </c>
      <c r="G2" s="45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9" t="s">
        <v>5</v>
      </c>
      <c r="B3" s="49"/>
      <c r="C3" s="8"/>
      <c r="D3" s="18" t="s">
        <v>6</v>
      </c>
      <c r="E3" s="48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 t="s">
        <v>8</v>
      </c>
      <c r="P3" s="22"/>
      <c r="Q3" s="51" t="str">
        <f>P4-R4</f>
        <v>0</v>
      </c>
      <c r="R3" s="51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9"/>
      <c r="B4" s="49"/>
      <c r="C4" s="8"/>
      <c r="D4" s="23"/>
      <c r="E4" s="24"/>
      <c r="F4" s="25"/>
      <c r="G4" s="26" t="s">
        <v>9</v>
      </c>
      <c r="H4" s="50" t="str">
        <f>SUM(H6:H200)</f>
        <v>0</v>
      </c>
      <c r="I4" s="50" t="str">
        <f>SUM(I6:I1000)</f>
        <v>0</v>
      </c>
      <c r="J4" s="50" t="str">
        <f>SUM(J6:J1000)</f>
        <v>0</v>
      </c>
      <c r="K4" s="50" t="str">
        <f>SUM(K6:K1000)</f>
        <v>0</v>
      </c>
      <c r="L4" s="50" t="str">
        <f>SUM(L6:L1000)</f>
        <v>0</v>
      </c>
      <c r="M4" s="50" t="str">
        <f>SUM(M6:M1000)</f>
        <v>0</v>
      </c>
      <c r="N4" s="50" t="str">
        <f>SUM(N6:N1000)</f>
        <v>0</v>
      </c>
      <c r="O4" s="50"/>
      <c r="P4" s="50" t="str">
        <f>SUM(P6:P399)</f>
        <v>0</v>
      </c>
      <c r="Q4" s="50" t="str">
        <f>SUM(Q6:Q399)</f>
        <v>0</v>
      </c>
      <c r="R4" s="50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42">
        <v>1</v>
      </c>
      <c r="B6" s="52" t="s">
        <v>31</v>
      </c>
      <c r="C6" s="53">
        <v>2531</v>
      </c>
      <c r="D6" s="52" t="s">
        <v>32</v>
      </c>
      <c r="E6" s="52" t="s">
        <v>33</v>
      </c>
      <c r="F6" s="44"/>
      <c r="G6" s="52" t="s">
        <v>34</v>
      </c>
      <c r="H6" s="54"/>
      <c r="I6" s="55"/>
      <c r="J6" s="55"/>
      <c r="K6" s="55"/>
      <c r="L6" s="55"/>
      <c r="M6" s="55"/>
      <c r="N6" s="55" t="str">
        <f>SUM(I6:M6)</f>
        <v>0</v>
      </c>
      <c r="O6" s="56"/>
      <c r="P6" s="55">
        <v>1132</v>
      </c>
      <c r="Q6" s="55"/>
      <c r="R6" s="55"/>
      <c r="S6" s="44" t="s">
        <v>35</v>
      </c>
      <c r="T6" s="44"/>
      <c r="U6" s="4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42">
        <v>2</v>
      </c>
      <c r="B7" s="52" t="s">
        <v>36</v>
      </c>
      <c r="C7" s="53">
        <v>5178</v>
      </c>
      <c r="D7" s="52" t="s">
        <v>37</v>
      </c>
      <c r="E7" s="52" t="s">
        <v>38</v>
      </c>
      <c r="F7" s="44" t="s">
        <v>39</v>
      </c>
      <c r="G7" s="52" t="s">
        <v>34</v>
      </c>
      <c r="H7" s="54"/>
      <c r="I7" s="55"/>
      <c r="J7" s="55"/>
      <c r="K7" s="55">
        <v>4</v>
      </c>
      <c r="L7" s="55"/>
      <c r="M7" s="55"/>
      <c r="N7" s="55" t="str">
        <f>SUM(I7:M7)</f>
        <v>0</v>
      </c>
      <c r="O7" s="56">
        <v>4</v>
      </c>
      <c r="P7" s="55">
        <v>400</v>
      </c>
      <c r="Q7" s="55"/>
      <c r="R7" s="55"/>
      <c r="S7" s="44"/>
      <c r="T7" s="44"/>
      <c r="U7" s="4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42">
        <v>3</v>
      </c>
      <c r="B8" s="52" t="s">
        <v>40</v>
      </c>
      <c r="C8" s="53">
        <v>2362</v>
      </c>
      <c r="D8" s="52" t="s">
        <v>41</v>
      </c>
      <c r="E8" s="52" t="s">
        <v>42</v>
      </c>
      <c r="F8" s="44" t="s">
        <v>43</v>
      </c>
      <c r="G8" s="52" t="s">
        <v>44</v>
      </c>
      <c r="H8" s="54"/>
      <c r="I8" s="55"/>
      <c r="J8" s="55"/>
      <c r="K8" s="55"/>
      <c r="L8" s="55">
        <v>2</v>
      </c>
      <c r="M8" s="55"/>
      <c r="N8" s="55" t="str">
        <f>SUM(I8:M8)</f>
        <v>0</v>
      </c>
      <c r="O8" s="56"/>
      <c r="P8" s="55">
        <v>340</v>
      </c>
      <c r="Q8" s="55"/>
      <c r="R8" s="55"/>
      <c r="S8" s="44"/>
      <c r="T8" s="44" t="s">
        <v>45</v>
      </c>
      <c r="U8" s="4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42">
        <v>4</v>
      </c>
      <c r="B9" s="52" t="s">
        <v>40</v>
      </c>
      <c r="C9" s="53">
        <v>3068</v>
      </c>
      <c r="D9" s="52" t="s">
        <v>46</v>
      </c>
      <c r="E9" s="52" t="s">
        <v>47</v>
      </c>
      <c r="F9" s="44" t="s">
        <v>48</v>
      </c>
      <c r="G9" s="52" t="s">
        <v>49</v>
      </c>
      <c r="H9" s="54"/>
      <c r="I9" s="55"/>
      <c r="J9" s="55"/>
      <c r="K9" s="55"/>
      <c r="L9" s="55">
        <v>7</v>
      </c>
      <c r="M9" s="55"/>
      <c r="N9" s="55" t="str">
        <f>SUM(I9:M9)</f>
        <v>0</v>
      </c>
      <c r="O9" s="56"/>
      <c r="P9" s="55">
        <v>1120</v>
      </c>
      <c r="Q9" s="55"/>
      <c r="R9" s="55"/>
      <c r="S9" s="44"/>
      <c r="T9" s="44" t="s">
        <v>50</v>
      </c>
      <c r="U9" s="4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7">
        <v>5</v>
      </c>
      <c r="B10" s="58" t="s">
        <v>51</v>
      </c>
      <c r="C10" s="59">
        <v>2407</v>
      </c>
      <c r="D10" s="58" t="s">
        <v>52</v>
      </c>
      <c r="E10" s="58" t="s">
        <v>53</v>
      </c>
      <c r="F10" s="60" t="s">
        <v>54</v>
      </c>
      <c r="G10" s="58" t="s">
        <v>55</v>
      </c>
      <c r="H10" s="61"/>
      <c r="I10" s="62"/>
      <c r="J10" s="62"/>
      <c r="K10" s="62"/>
      <c r="L10" s="62">
        <v>5</v>
      </c>
      <c r="M10" s="62"/>
      <c r="N10" s="62" t="str">
        <f>SUM(I10:M10)</f>
        <v>0</v>
      </c>
      <c r="O10" s="63"/>
      <c r="P10" s="62"/>
      <c r="Q10" s="62">
        <v>800</v>
      </c>
      <c r="R10" s="62"/>
      <c r="S10" s="60"/>
      <c r="T10" s="60"/>
      <c r="U10" s="60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7">
        <v>6</v>
      </c>
      <c r="B11" s="58" t="s">
        <v>56</v>
      </c>
      <c r="C11" s="59">
        <v>1130</v>
      </c>
      <c r="D11" s="58" t="s">
        <v>57</v>
      </c>
      <c r="E11" s="58" t="s">
        <v>58</v>
      </c>
      <c r="F11" s="60" t="s">
        <v>59</v>
      </c>
      <c r="G11" s="58" t="s">
        <v>60</v>
      </c>
      <c r="H11" s="61"/>
      <c r="I11" s="62"/>
      <c r="J11" s="62">
        <v>40</v>
      </c>
      <c r="K11" s="62"/>
      <c r="L11" s="62"/>
      <c r="M11" s="62"/>
      <c r="N11" s="62" t="str">
        <f>SUM(I11:M11)</f>
        <v>0</v>
      </c>
      <c r="O11" s="63"/>
      <c r="P11" s="62"/>
      <c r="Q11" s="62">
        <v>4600</v>
      </c>
      <c r="R11" s="62"/>
      <c r="S11" s="60"/>
      <c r="T11" s="60" t="s">
        <v>61</v>
      </c>
      <c r="U11" s="60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7">
        <v>7</v>
      </c>
      <c r="B12" s="58" t="s">
        <v>62</v>
      </c>
      <c r="C12" s="59">
        <v>1302</v>
      </c>
      <c r="D12" s="58" t="s">
        <v>63</v>
      </c>
      <c r="E12" s="58" t="s">
        <v>64</v>
      </c>
      <c r="F12" s="60" t="s">
        <v>65</v>
      </c>
      <c r="G12" s="58" t="s">
        <v>44</v>
      </c>
      <c r="H12" s="61"/>
      <c r="I12" s="62"/>
      <c r="J12" s="62"/>
      <c r="K12" s="62"/>
      <c r="L12" s="62">
        <v>15</v>
      </c>
      <c r="M12" s="62"/>
      <c r="N12" s="62" t="str">
        <f>SUM(I12:M12)</f>
        <v>0</v>
      </c>
      <c r="O12" s="63"/>
      <c r="P12" s="62"/>
      <c r="Q12" s="62">
        <v>1800</v>
      </c>
      <c r="R12" s="62"/>
      <c r="S12" s="60"/>
      <c r="T12" s="60" t="s">
        <v>66</v>
      </c>
      <c r="U12" s="60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42">
        <v>8</v>
      </c>
      <c r="B13" s="52" t="s">
        <v>67</v>
      </c>
      <c r="C13" s="53">
        <v>5601</v>
      </c>
      <c r="D13" s="52" t="s">
        <v>68</v>
      </c>
      <c r="E13" s="52" t="s">
        <v>69</v>
      </c>
      <c r="F13" s="44" t="s">
        <v>70</v>
      </c>
      <c r="G13" s="52" t="s">
        <v>55</v>
      </c>
      <c r="H13" s="54"/>
      <c r="I13" s="55">
        <v>2</v>
      </c>
      <c r="J13" s="55"/>
      <c r="K13" s="55"/>
      <c r="L13" s="55"/>
      <c r="M13" s="55"/>
      <c r="N13" s="55" t="str">
        <f>SUM(I13:M13)</f>
        <v>0</v>
      </c>
      <c r="O13" s="56"/>
      <c r="P13" s="55">
        <v>450</v>
      </c>
      <c r="Q13" s="55"/>
      <c r="R13" s="55"/>
      <c r="S13" s="44"/>
      <c r="T13" s="44" t="s">
        <v>71</v>
      </c>
      <c r="U13" s="4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42">
        <v>9</v>
      </c>
      <c r="B14" s="52" t="s">
        <v>72</v>
      </c>
      <c r="C14" s="53">
        <v>2855</v>
      </c>
      <c r="D14" s="52" t="s">
        <v>73</v>
      </c>
      <c r="E14" s="52" t="s">
        <v>74</v>
      </c>
      <c r="F14" s="44" t="s">
        <v>75</v>
      </c>
      <c r="G14" s="52" t="s">
        <v>44</v>
      </c>
      <c r="H14" s="54"/>
      <c r="I14" s="55">
        <v>3</v>
      </c>
      <c r="J14" s="55"/>
      <c r="K14" s="55"/>
      <c r="L14" s="55"/>
      <c r="M14" s="55"/>
      <c r="N14" s="55" t="str">
        <f>SUM(I14:M14)</f>
        <v>0</v>
      </c>
      <c r="O14" s="56"/>
      <c r="P14" s="55">
        <v>600</v>
      </c>
      <c r="Q14" s="55"/>
      <c r="R14" s="55"/>
      <c r="S14" s="44"/>
      <c r="T14" s="44" t="s">
        <v>76</v>
      </c>
      <c r="U14" s="4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42">
        <v>10</v>
      </c>
      <c r="B15" s="52" t="s">
        <v>40</v>
      </c>
      <c r="C15" s="64">
        <v>4785</v>
      </c>
      <c r="D15" s="52" t="s">
        <v>77</v>
      </c>
      <c r="E15" s="52" t="s">
        <v>78</v>
      </c>
      <c r="F15" s="44" t="s">
        <v>79</v>
      </c>
      <c r="G15" s="52" t="s">
        <v>80</v>
      </c>
      <c r="H15" s="54"/>
      <c r="I15" s="55"/>
      <c r="J15" s="55"/>
      <c r="K15" s="55"/>
      <c r="L15" s="55">
        <v>2</v>
      </c>
      <c r="M15" s="55"/>
      <c r="N15" s="55" t="str">
        <f>SUM(I15:M15)</f>
        <v>0</v>
      </c>
      <c r="O15" s="56"/>
      <c r="P15" s="55">
        <v>690</v>
      </c>
      <c r="Q15" s="55"/>
      <c r="R15" s="55"/>
      <c r="S15" s="44" t="s">
        <v>81</v>
      </c>
      <c r="T15" s="44" t="s">
        <v>82</v>
      </c>
      <c r="U15" s="4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42">
        <v>11</v>
      </c>
      <c r="B16" s="52" t="s">
        <v>40</v>
      </c>
      <c r="C16" s="53">
        <v>93097</v>
      </c>
      <c r="D16" s="52" t="s">
        <v>83</v>
      </c>
      <c r="E16" s="52" t="s">
        <v>84</v>
      </c>
      <c r="F16" s="44" t="s">
        <v>85</v>
      </c>
      <c r="G16" s="52" t="s">
        <v>49</v>
      </c>
      <c r="H16" s="54"/>
      <c r="I16" s="55"/>
      <c r="J16" s="55"/>
      <c r="K16" s="55"/>
      <c r="L16" s="55">
        <v>2</v>
      </c>
      <c r="M16" s="55"/>
      <c r="N16" s="55" t="str">
        <f>SUM(I16:M16)</f>
        <v>0</v>
      </c>
      <c r="O16" s="56"/>
      <c r="P16" s="55">
        <v>340</v>
      </c>
      <c r="Q16" s="55"/>
      <c r="R16" s="55"/>
      <c r="S16" s="44"/>
      <c r="T16" s="44" t="s">
        <v>86</v>
      </c>
      <c r="U16" s="4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42">
        <v>12</v>
      </c>
      <c r="B17" s="52" t="s">
        <v>87</v>
      </c>
      <c r="C17" s="53">
        <v>2182</v>
      </c>
      <c r="D17" s="52" t="s">
        <v>88</v>
      </c>
      <c r="E17" s="52" t="s">
        <v>89</v>
      </c>
      <c r="F17" s="44" t="s">
        <v>90</v>
      </c>
      <c r="G17" s="52" t="s">
        <v>49</v>
      </c>
      <c r="H17" s="54"/>
      <c r="I17" s="55">
        <v>5</v>
      </c>
      <c r="J17" s="55"/>
      <c r="K17" s="55"/>
      <c r="L17" s="55"/>
      <c r="M17" s="55"/>
      <c r="N17" s="55" t="str">
        <f>SUM(I17:M17)</f>
        <v>0</v>
      </c>
      <c r="O17" s="56"/>
      <c r="P17" s="55">
        <v>1000</v>
      </c>
      <c r="Q17" s="55"/>
      <c r="R17" s="55"/>
      <c r="S17" s="44"/>
      <c r="T17" s="44"/>
      <c r="U17" s="4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42">
        <v>13</v>
      </c>
      <c r="B18" s="52" t="s">
        <v>91</v>
      </c>
      <c r="C18" s="53">
        <v>5767</v>
      </c>
      <c r="D18" s="52" t="s">
        <v>92</v>
      </c>
      <c r="E18" s="52" t="s">
        <v>93</v>
      </c>
      <c r="F18" s="44" t="s">
        <v>94</v>
      </c>
      <c r="G18" s="52" t="s">
        <v>55</v>
      </c>
      <c r="H18" s="54"/>
      <c r="I18" s="55"/>
      <c r="J18" s="55"/>
      <c r="K18" s="55">
        <v>4</v>
      </c>
      <c r="L18" s="55"/>
      <c r="M18" s="55"/>
      <c r="N18" s="55" t="str">
        <f>SUM(I18:M18)</f>
        <v>0</v>
      </c>
      <c r="O18" s="56"/>
      <c r="P18" s="55">
        <v>680</v>
      </c>
      <c r="Q18" s="55"/>
      <c r="R18" s="55"/>
      <c r="S18" s="44"/>
      <c r="T18" s="44" t="s">
        <v>95</v>
      </c>
      <c r="U18" s="4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42">
        <v>14</v>
      </c>
      <c r="B19" s="52" t="s">
        <v>96</v>
      </c>
      <c r="C19" s="53">
        <v>145</v>
      </c>
      <c r="D19" s="52" t="s">
        <v>97</v>
      </c>
      <c r="E19" s="52" t="s">
        <v>98</v>
      </c>
      <c r="F19" s="44" t="s">
        <v>99</v>
      </c>
      <c r="G19" s="52" t="s">
        <v>100</v>
      </c>
      <c r="H19" s="54"/>
      <c r="I19" s="55"/>
      <c r="J19" s="55">
        <v>5</v>
      </c>
      <c r="K19" s="55"/>
      <c r="L19" s="55"/>
      <c r="M19" s="55"/>
      <c r="N19" s="55" t="str">
        <f>SUM(I19:M19)</f>
        <v>0</v>
      </c>
      <c r="O19" s="56"/>
      <c r="P19" s="55">
        <v>850</v>
      </c>
      <c r="Q19" s="55"/>
      <c r="R19" s="55">
        <v>50</v>
      </c>
      <c r="S19" s="44"/>
      <c r="T19" s="44" t="s">
        <v>101</v>
      </c>
      <c r="U19" s="4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7">
        <v>15</v>
      </c>
      <c r="B20" s="58" t="s">
        <v>102</v>
      </c>
      <c r="C20" s="65">
        <v>94876</v>
      </c>
      <c r="D20" s="58" t="s">
        <v>103</v>
      </c>
      <c r="E20" s="58" t="s">
        <v>104</v>
      </c>
      <c r="F20" s="60" t="s">
        <v>105</v>
      </c>
      <c r="G20" s="58" t="s">
        <v>80</v>
      </c>
      <c r="H20" s="61"/>
      <c r="I20" s="62"/>
      <c r="J20" s="62"/>
      <c r="K20" s="62"/>
      <c r="L20" s="62">
        <v>2</v>
      </c>
      <c r="M20" s="62"/>
      <c r="N20" s="62" t="str">
        <f>SUM(I20:M20)</f>
        <v>0</v>
      </c>
      <c r="O20" s="63"/>
      <c r="P20" s="62"/>
      <c r="Q20" s="62">
        <v>550</v>
      </c>
      <c r="R20" s="62"/>
      <c r="S20" s="60" t="s">
        <v>81</v>
      </c>
      <c r="T20" s="60" t="s">
        <v>106</v>
      </c>
      <c r="U20" s="60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42">
        <v>16</v>
      </c>
      <c r="B21" s="52" t="s">
        <v>40</v>
      </c>
      <c r="C21" s="53">
        <v>2598</v>
      </c>
      <c r="D21" s="52" t="s">
        <v>107</v>
      </c>
      <c r="E21" s="52" t="s">
        <v>108</v>
      </c>
      <c r="F21" s="44" t="s">
        <v>109</v>
      </c>
      <c r="G21" s="52" t="s">
        <v>49</v>
      </c>
      <c r="H21" s="54"/>
      <c r="I21" s="55"/>
      <c r="J21" s="55"/>
      <c r="K21" s="55"/>
      <c r="L21" s="55">
        <v>16</v>
      </c>
      <c r="M21" s="55"/>
      <c r="N21" s="55" t="str">
        <f>SUM(I21:M21)</f>
        <v>0</v>
      </c>
      <c r="O21" s="56"/>
      <c r="P21" s="55">
        <v>2080</v>
      </c>
      <c r="Q21" s="55"/>
      <c r="R21" s="55"/>
      <c r="S21" s="44"/>
      <c r="T21" s="44"/>
      <c r="U21" s="4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42">
        <v>17</v>
      </c>
      <c r="B22" s="52" t="s">
        <v>110</v>
      </c>
      <c r="C22" s="53">
        <v>5680</v>
      </c>
      <c r="D22" s="52" t="s">
        <v>111</v>
      </c>
      <c r="E22" s="52" t="s">
        <v>112</v>
      </c>
      <c r="F22" s="44" t="s">
        <v>113</v>
      </c>
      <c r="G22" s="52" t="s">
        <v>44</v>
      </c>
      <c r="H22" s="54"/>
      <c r="I22" s="55"/>
      <c r="J22" s="55"/>
      <c r="K22" s="55">
        <v>4</v>
      </c>
      <c r="L22" s="55"/>
      <c r="M22" s="55"/>
      <c r="N22" s="55" t="str">
        <f>SUM(I22:M22)</f>
        <v>0</v>
      </c>
      <c r="O22" s="56"/>
      <c r="P22" s="55">
        <v>680</v>
      </c>
      <c r="Q22" s="55"/>
      <c r="R22" s="55"/>
      <c r="S22" s="44"/>
      <c r="T22" s="44" t="s">
        <v>114</v>
      </c>
      <c r="U22" s="4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42">
        <v>18</v>
      </c>
      <c r="B23" s="52" t="s">
        <v>115</v>
      </c>
      <c r="C23" s="53">
        <v>3550</v>
      </c>
      <c r="D23" s="52" t="s">
        <v>116</v>
      </c>
      <c r="E23" s="52" t="s">
        <v>117</v>
      </c>
      <c r="F23" s="44" t="s">
        <v>118</v>
      </c>
      <c r="G23" s="52" t="s">
        <v>119</v>
      </c>
      <c r="H23" s="54"/>
      <c r="I23" s="55">
        <v>3</v>
      </c>
      <c r="J23" s="55"/>
      <c r="K23" s="55"/>
      <c r="L23" s="55"/>
      <c r="M23" s="55"/>
      <c r="N23" s="55" t="str">
        <f>SUM(I23:M23)</f>
        <v>0</v>
      </c>
      <c r="O23" s="56"/>
      <c r="P23" s="55">
        <v>660</v>
      </c>
      <c r="Q23" s="55"/>
      <c r="R23" s="55"/>
      <c r="S23" s="44"/>
      <c r="T23" s="44"/>
      <c r="U23" s="4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42">
        <v>19</v>
      </c>
      <c r="B24" s="52" t="s">
        <v>120</v>
      </c>
      <c r="C24" s="53">
        <v>572</v>
      </c>
      <c r="D24" s="52" t="s">
        <v>121</v>
      </c>
      <c r="E24" s="52" t="s">
        <v>122</v>
      </c>
      <c r="F24" s="44" t="s">
        <v>123</v>
      </c>
      <c r="G24" s="52" t="s">
        <v>60</v>
      </c>
      <c r="H24" s="54"/>
      <c r="I24" s="55"/>
      <c r="J24" s="55">
        <v>2</v>
      </c>
      <c r="K24" s="55"/>
      <c r="L24" s="55"/>
      <c r="M24" s="55"/>
      <c r="N24" s="55" t="str">
        <f>SUM(I24:M24)</f>
        <v>0</v>
      </c>
      <c r="O24" s="56"/>
      <c r="P24" s="55">
        <v>360</v>
      </c>
      <c r="Q24" s="55"/>
      <c r="R24" s="55"/>
      <c r="S24" s="44"/>
      <c r="T24" s="44" t="s">
        <v>124</v>
      </c>
      <c r="U24" s="4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42">
        <v>20</v>
      </c>
      <c r="B25" s="52" t="s">
        <v>40</v>
      </c>
      <c r="C25" s="53">
        <v>93613</v>
      </c>
      <c r="D25" s="52" t="s">
        <v>125</v>
      </c>
      <c r="E25" s="52" t="s">
        <v>126</v>
      </c>
      <c r="F25" s="44" t="s">
        <v>127</v>
      </c>
      <c r="G25" s="52" t="s">
        <v>55</v>
      </c>
      <c r="H25" s="54"/>
      <c r="I25" s="55"/>
      <c r="J25" s="55"/>
      <c r="K25" s="55"/>
      <c r="L25" s="55">
        <v>3</v>
      </c>
      <c r="M25" s="55"/>
      <c r="N25" s="55" t="str">
        <f>SUM(I25:M25)</f>
        <v>0</v>
      </c>
      <c r="O25" s="56" t="s">
        <v>128</v>
      </c>
      <c r="P25" s="55">
        <v>525</v>
      </c>
      <c r="Q25" s="55"/>
      <c r="R25" s="55"/>
      <c r="S25" s="44"/>
      <c r="T25" s="44" t="s">
        <v>129</v>
      </c>
      <c r="U25" s="4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7">
        <v>21</v>
      </c>
      <c r="B26" s="58" t="s">
        <v>130</v>
      </c>
      <c r="C26" s="59">
        <v>345</v>
      </c>
      <c r="D26" s="58" t="s">
        <v>131</v>
      </c>
      <c r="E26" s="58" t="s">
        <v>132</v>
      </c>
      <c r="F26" s="60" t="s">
        <v>133</v>
      </c>
      <c r="G26" s="58" t="s">
        <v>134</v>
      </c>
      <c r="H26" s="61"/>
      <c r="I26" s="62">
        <v>10</v>
      </c>
      <c r="J26" s="62"/>
      <c r="K26" s="62"/>
      <c r="L26" s="62"/>
      <c r="M26" s="62"/>
      <c r="N26" s="62" t="str">
        <f>SUM(I26:M26)</f>
        <v>0</v>
      </c>
      <c r="O26" s="63"/>
      <c r="P26" s="62"/>
      <c r="Q26" s="62">
        <v>1300</v>
      </c>
      <c r="R26" s="62"/>
      <c r="S26" s="60"/>
      <c r="T26" s="60"/>
      <c r="U26" s="60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42">
        <v>22</v>
      </c>
      <c r="B27" s="52" t="s">
        <v>40</v>
      </c>
      <c r="C27" s="53">
        <v>2027</v>
      </c>
      <c r="D27" s="52" t="s">
        <v>135</v>
      </c>
      <c r="E27" s="52" t="s">
        <v>136</v>
      </c>
      <c r="F27" s="44" t="s">
        <v>137</v>
      </c>
      <c r="G27" s="52" t="s">
        <v>96</v>
      </c>
      <c r="H27" s="54"/>
      <c r="I27" s="55"/>
      <c r="J27" s="55"/>
      <c r="K27" s="55"/>
      <c r="L27" s="55">
        <v>3</v>
      </c>
      <c r="M27" s="55"/>
      <c r="N27" s="55" t="str">
        <f>SUM(I27:M27)</f>
        <v>0</v>
      </c>
      <c r="O27" s="56"/>
      <c r="P27" s="55">
        <v>525</v>
      </c>
      <c r="Q27" s="55"/>
      <c r="R27" s="55"/>
      <c r="S27" s="44"/>
      <c r="T27" s="44"/>
      <c r="U27" s="4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7">
        <v>23</v>
      </c>
      <c r="B28" s="58" t="s">
        <v>138</v>
      </c>
      <c r="C28" s="65">
        <v>5600</v>
      </c>
      <c r="D28" s="58" t="s">
        <v>139</v>
      </c>
      <c r="E28" s="58" t="s">
        <v>140</v>
      </c>
      <c r="F28" s="60" t="s">
        <v>141</v>
      </c>
      <c r="G28" s="58" t="s">
        <v>55</v>
      </c>
      <c r="H28" s="61"/>
      <c r="I28" s="62"/>
      <c r="J28" s="62"/>
      <c r="K28" s="62"/>
      <c r="L28" s="62">
        <v>6</v>
      </c>
      <c r="M28" s="62"/>
      <c r="N28" s="62" t="str">
        <f>SUM(I28:M28)</f>
        <v>0</v>
      </c>
      <c r="O28" s="63"/>
      <c r="P28" s="62"/>
      <c r="Q28" s="62">
        <v>3440</v>
      </c>
      <c r="R28" s="62"/>
      <c r="S28" s="60" t="s">
        <v>142</v>
      </c>
      <c r="T28" s="60" t="s">
        <v>143</v>
      </c>
      <c r="U28" s="60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7">
        <v>24</v>
      </c>
      <c r="B29" s="58" t="s">
        <v>144</v>
      </c>
      <c r="C29" s="59">
        <v>5916</v>
      </c>
      <c r="D29" s="58" t="s">
        <v>145</v>
      </c>
      <c r="E29" s="58" t="s">
        <v>146</v>
      </c>
      <c r="F29" s="60" t="s">
        <v>90</v>
      </c>
      <c r="G29" s="58" t="s">
        <v>44</v>
      </c>
      <c r="H29" s="61"/>
      <c r="I29" s="62">
        <v>15</v>
      </c>
      <c r="J29" s="62"/>
      <c r="K29" s="62"/>
      <c r="L29" s="62"/>
      <c r="M29" s="62"/>
      <c r="N29" s="62" t="str">
        <f>SUM(I29:M29)</f>
        <v>0</v>
      </c>
      <c r="O29" s="63"/>
      <c r="P29" s="62"/>
      <c r="Q29" s="62">
        <v>2100</v>
      </c>
      <c r="R29" s="62"/>
      <c r="S29" s="60"/>
      <c r="T29" s="60" t="s">
        <v>147</v>
      </c>
      <c r="U29" s="60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7">
        <v>25</v>
      </c>
      <c r="B30" s="58" t="s">
        <v>148</v>
      </c>
      <c r="C30" s="65">
        <v>5393</v>
      </c>
      <c r="D30" s="58" t="s">
        <v>149</v>
      </c>
      <c r="E30" s="58" t="s">
        <v>150</v>
      </c>
      <c r="F30" s="60" t="s">
        <v>151</v>
      </c>
      <c r="G30" s="58" t="s">
        <v>80</v>
      </c>
      <c r="H30" s="61"/>
      <c r="I30" s="62"/>
      <c r="J30" s="62"/>
      <c r="K30" s="62">
        <v>3</v>
      </c>
      <c r="L30" s="62"/>
      <c r="M30" s="62"/>
      <c r="N30" s="62" t="str">
        <f>SUM(I30:M30)</f>
        <v>0</v>
      </c>
      <c r="O30" s="63"/>
      <c r="P30" s="62"/>
      <c r="Q30" s="62">
        <v>540</v>
      </c>
      <c r="R30" s="62"/>
      <c r="S30" s="60"/>
      <c r="T30" s="60" t="s">
        <v>106</v>
      </c>
      <c r="U30" s="60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7">
        <v>26</v>
      </c>
      <c r="B31" s="58" t="s">
        <v>144</v>
      </c>
      <c r="C31" s="59">
        <v>5916</v>
      </c>
      <c r="D31" s="58" t="s">
        <v>152</v>
      </c>
      <c r="E31" s="58" t="s">
        <v>153</v>
      </c>
      <c r="F31" s="60" t="s">
        <v>90</v>
      </c>
      <c r="G31" s="58" t="s">
        <v>134</v>
      </c>
      <c r="H31" s="61"/>
      <c r="I31" s="62"/>
      <c r="J31" s="62">
        <v>50</v>
      </c>
      <c r="K31" s="62"/>
      <c r="L31" s="62"/>
      <c r="M31" s="62"/>
      <c r="N31" s="62" t="str">
        <f>SUM(I31:M31)</f>
        <v>0</v>
      </c>
      <c r="O31" s="63"/>
      <c r="P31" s="62"/>
      <c r="Q31" s="62">
        <v>7000</v>
      </c>
      <c r="R31" s="62"/>
      <c r="S31" s="60"/>
      <c r="T31" s="60" t="s">
        <v>154</v>
      </c>
      <c r="U31" s="60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7">
        <v>27</v>
      </c>
      <c r="B32" s="58" t="s">
        <v>155</v>
      </c>
      <c r="C32" s="59">
        <v>3269</v>
      </c>
      <c r="D32" s="58" t="s">
        <v>156</v>
      </c>
      <c r="E32" s="58" t="s">
        <v>157</v>
      </c>
      <c r="F32" s="60" t="s">
        <v>118</v>
      </c>
      <c r="G32" s="58" t="s">
        <v>55</v>
      </c>
      <c r="H32" s="61"/>
      <c r="I32" s="62"/>
      <c r="J32" s="62"/>
      <c r="K32" s="62"/>
      <c r="L32" s="62">
        <v>29</v>
      </c>
      <c r="M32" s="62"/>
      <c r="N32" s="62" t="str">
        <f>SUM(I32:M32)</f>
        <v>0</v>
      </c>
      <c r="O32" s="63"/>
      <c r="P32" s="62"/>
      <c r="Q32" s="62">
        <v>3480</v>
      </c>
      <c r="R32" s="62"/>
      <c r="S32" s="60"/>
      <c r="T32" s="60" t="s">
        <v>158</v>
      </c>
      <c r="U32" s="60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42">
        <v>28</v>
      </c>
      <c r="B33" s="52" t="s">
        <v>159</v>
      </c>
      <c r="C33" s="53">
        <v>5199</v>
      </c>
      <c r="D33" s="52" t="s">
        <v>160</v>
      </c>
      <c r="E33" s="52" t="s">
        <v>161</v>
      </c>
      <c r="F33" s="44" t="s">
        <v>94</v>
      </c>
      <c r="G33" s="52" t="s">
        <v>96</v>
      </c>
      <c r="H33" s="54"/>
      <c r="I33" s="55"/>
      <c r="J33" s="55"/>
      <c r="K33" s="55">
        <v>3</v>
      </c>
      <c r="L33" s="55"/>
      <c r="M33" s="55"/>
      <c r="N33" s="55" t="str">
        <f>SUM(I33:M33)</f>
        <v>0</v>
      </c>
      <c r="O33" s="56"/>
      <c r="P33" s="55">
        <v>540</v>
      </c>
      <c r="Q33" s="55"/>
      <c r="R33" s="55"/>
      <c r="S33" s="44"/>
      <c r="T33" s="44" t="s">
        <v>162</v>
      </c>
      <c r="U33" s="4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7">
        <v>29</v>
      </c>
      <c r="B34" s="58" t="s">
        <v>163</v>
      </c>
      <c r="C34" s="59">
        <v>985</v>
      </c>
      <c r="D34" s="58" t="s">
        <v>164</v>
      </c>
      <c r="E34" s="58" t="s">
        <v>165</v>
      </c>
      <c r="F34" s="60" t="s">
        <v>166</v>
      </c>
      <c r="G34" s="58" t="s">
        <v>80</v>
      </c>
      <c r="H34" s="61"/>
      <c r="I34" s="62"/>
      <c r="J34" s="62"/>
      <c r="K34" s="62">
        <v>8</v>
      </c>
      <c r="L34" s="62"/>
      <c r="M34" s="62"/>
      <c r="N34" s="62" t="str">
        <f>SUM(I34:M34)</f>
        <v>0</v>
      </c>
      <c r="O34" s="63"/>
      <c r="P34" s="62"/>
      <c r="Q34" s="62">
        <v>1200</v>
      </c>
      <c r="R34" s="62">
        <v>40</v>
      </c>
      <c r="S34" s="60"/>
      <c r="T34" s="60"/>
      <c r="U34" s="60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66">
        <v>30</v>
      </c>
      <c r="B35" s="67" t="s">
        <v>40</v>
      </c>
      <c r="C35" s="68">
        <v>1336</v>
      </c>
      <c r="D35" s="67" t="s">
        <v>167</v>
      </c>
      <c r="E35" s="67" t="s">
        <v>168</v>
      </c>
      <c r="F35" s="69" t="s">
        <v>169</v>
      </c>
      <c r="G35" s="67" t="s">
        <v>49</v>
      </c>
      <c r="H35" s="70"/>
      <c r="I35" s="71"/>
      <c r="J35" s="71"/>
      <c r="K35" s="71"/>
      <c r="L35" s="71">
        <v>2</v>
      </c>
      <c r="M35" s="71"/>
      <c r="N35" s="71" t="str">
        <f>SUM(I35:M35)</f>
        <v>0</v>
      </c>
      <c r="O35" s="72"/>
      <c r="P35" s="71">
        <v>340</v>
      </c>
      <c r="Q35" s="71"/>
      <c r="R35" s="71"/>
      <c r="S35" s="69"/>
      <c r="T35" s="69" t="s">
        <v>170</v>
      </c>
      <c r="U35" s="69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42">
        <v>31</v>
      </c>
      <c r="B36" s="52" t="s">
        <v>171</v>
      </c>
      <c r="C36" s="53">
        <v>2840</v>
      </c>
      <c r="D36" s="52" t="s">
        <v>172</v>
      </c>
      <c r="E36" s="52" t="s">
        <v>173</v>
      </c>
      <c r="F36" s="44" t="s">
        <v>174</v>
      </c>
      <c r="G36" s="52" t="s">
        <v>134</v>
      </c>
      <c r="H36" s="54"/>
      <c r="I36" s="55"/>
      <c r="J36" s="55"/>
      <c r="K36" s="55"/>
      <c r="L36" s="55">
        <v>10</v>
      </c>
      <c r="M36" s="55"/>
      <c r="N36" s="55" t="str">
        <f>SUM(I36:M36)</f>
        <v>0</v>
      </c>
      <c r="O36" s="56"/>
      <c r="P36" s="55">
        <v>1300</v>
      </c>
      <c r="Q36" s="55"/>
      <c r="R36" s="55"/>
      <c r="S36" s="44"/>
      <c r="T36" s="44" t="s">
        <v>175</v>
      </c>
      <c r="U36" s="4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7">
        <v>32</v>
      </c>
      <c r="B37" s="58" t="s">
        <v>176</v>
      </c>
      <c r="C37" s="59">
        <v>12344</v>
      </c>
      <c r="D37" s="58" t="s">
        <v>32</v>
      </c>
      <c r="E37" s="58" t="s">
        <v>177</v>
      </c>
      <c r="F37" s="60" t="s">
        <v>178</v>
      </c>
      <c r="G37" s="58" t="s">
        <v>44</v>
      </c>
      <c r="H37" s="61"/>
      <c r="I37" s="62"/>
      <c r="J37" s="62"/>
      <c r="K37" s="62"/>
      <c r="L37" s="62">
        <v>1</v>
      </c>
      <c r="M37" s="62"/>
      <c r="N37" s="62" t="str">
        <f>SUM(I37:M37)</f>
        <v>0</v>
      </c>
      <c r="O37" s="63">
        <v>0</v>
      </c>
      <c r="P37" s="62"/>
      <c r="Q37" s="62">
        <v>0</v>
      </c>
      <c r="R37" s="62"/>
      <c r="S37" s="60"/>
      <c r="T37" s="60" t="s">
        <v>179</v>
      </c>
      <c r="U37" s="60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42">
        <v>33</v>
      </c>
      <c r="B38" s="52" t="s">
        <v>180</v>
      </c>
      <c r="C38" s="53">
        <v>5495</v>
      </c>
      <c r="D38" s="52" t="s">
        <v>181</v>
      </c>
      <c r="E38" s="52" t="s">
        <v>182</v>
      </c>
      <c r="F38" s="44" t="s">
        <v>127</v>
      </c>
      <c r="G38" s="52" t="s">
        <v>80</v>
      </c>
      <c r="H38" s="54"/>
      <c r="I38" s="55">
        <v>2</v>
      </c>
      <c r="J38" s="55"/>
      <c r="K38" s="55"/>
      <c r="L38" s="55"/>
      <c r="M38" s="55"/>
      <c r="N38" s="55" t="str">
        <f>SUM(I38:M38)</f>
        <v>0</v>
      </c>
      <c r="O38" s="56"/>
      <c r="P38" s="55">
        <v>440</v>
      </c>
      <c r="Q38" s="55"/>
      <c r="R38" s="55"/>
      <c r="S38" s="44"/>
      <c r="T38" s="44" t="s">
        <v>183</v>
      </c>
      <c r="U38" s="4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7">
        <v>34</v>
      </c>
      <c r="B39" s="58" t="s">
        <v>184</v>
      </c>
      <c r="C39" s="59">
        <v>80002</v>
      </c>
      <c r="D39" s="58" t="s">
        <v>185</v>
      </c>
      <c r="E39" s="58" t="s">
        <v>186</v>
      </c>
      <c r="F39" s="60" t="s">
        <v>79</v>
      </c>
      <c r="G39" s="58" t="s">
        <v>100</v>
      </c>
      <c r="H39" s="61"/>
      <c r="I39" s="62"/>
      <c r="J39" s="62"/>
      <c r="K39" s="62"/>
      <c r="L39" s="62"/>
      <c r="M39" s="62">
        <v>2</v>
      </c>
      <c r="N39" s="62" t="str">
        <f>SUM(I39:M39)</f>
        <v>0</v>
      </c>
      <c r="O39" s="63"/>
      <c r="P39" s="62">
        <v>200</v>
      </c>
      <c r="Q39" s="62"/>
      <c r="R39" s="62"/>
      <c r="S39" s="60" t="s">
        <v>187</v>
      </c>
      <c r="T39" s="60" t="s">
        <v>188</v>
      </c>
      <c r="U39" s="60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7">
        <v>35</v>
      </c>
      <c r="B40" s="58" t="s">
        <v>189</v>
      </c>
      <c r="C40" s="59">
        <v>1424</v>
      </c>
      <c r="D40" s="58" t="s">
        <v>190</v>
      </c>
      <c r="E40" s="58" t="s">
        <v>191</v>
      </c>
      <c r="F40" s="60" t="s">
        <v>133</v>
      </c>
      <c r="G40" s="58" t="s">
        <v>80</v>
      </c>
      <c r="H40" s="61"/>
      <c r="I40" s="62"/>
      <c r="J40" s="62"/>
      <c r="K40" s="62">
        <v>15</v>
      </c>
      <c r="L40" s="62"/>
      <c r="M40" s="62"/>
      <c r="N40" s="62" t="str">
        <f>SUM(I40:M40)</f>
        <v>0</v>
      </c>
      <c r="O40" s="63"/>
      <c r="P40" s="62"/>
      <c r="Q40" s="62">
        <v>1800</v>
      </c>
      <c r="R40" s="62"/>
      <c r="S40" s="60"/>
      <c r="T40" s="60" t="s">
        <v>192</v>
      </c>
      <c r="U40" s="60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42">
        <v>36</v>
      </c>
      <c r="B41" s="52" t="s">
        <v>40</v>
      </c>
      <c r="C41" s="53">
        <v>2937</v>
      </c>
      <c r="D41" s="52" t="s">
        <v>193</v>
      </c>
      <c r="E41" s="52" t="s">
        <v>194</v>
      </c>
      <c r="F41" s="44" t="s">
        <v>195</v>
      </c>
      <c r="G41" s="52" t="s">
        <v>60</v>
      </c>
      <c r="H41" s="54"/>
      <c r="I41" s="55"/>
      <c r="J41" s="55"/>
      <c r="K41" s="55"/>
      <c r="L41" s="55">
        <v>2</v>
      </c>
      <c r="M41" s="55"/>
      <c r="N41" s="55" t="str">
        <f>SUM(I41:M41)</f>
        <v>0</v>
      </c>
      <c r="O41" s="56"/>
      <c r="P41" s="55">
        <v>350</v>
      </c>
      <c r="Q41" s="55"/>
      <c r="R41" s="55"/>
      <c r="S41" s="44"/>
      <c r="T41" s="44"/>
      <c r="U41" s="4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7">
        <v>37</v>
      </c>
      <c r="B42" s="58" t="s">
        <v>184</v>
      </c>
      <c r="C42" s="59">
        <v>80001</v>
      </c>
      <c r="D42" s="58" t="s">
        <v>196</v>
      </c>
      <c r="E42" s="58"/>
      <c r="F42" s="60" t="s">
        <v>197</v>
      </c>
      <c r="G42" s="58" t="s">
        <v>100</v>
      </c>
      <c r="H42" s="61"/>
      <c r="I42" s="62"/>
      <c r="J42" s="62"/>
      <c r="K42" s="62"/>
      <c r="L42" s="62"/>
      <c r="M42" s="62">
        <v>10</v>
      </c>
      <c r="N42" s="62" t="str">
        <f>SUM(I42:M42)</f>
        <v>0</v>
      </c>
      <c r="O42" s="63"/>
      <c r="P42" s="62">
        <v>1000</v>
      </c>
      <c r="Q42" s="62"/>
      <c r="R42" s="62"/>
      <c r="S42" s="60" t="s">
        <v>198</v>
      </c>
      <c r="T42" s="60" t="s">
        <v>199</v>
      </c>
      <c r="U42" s="60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42">
        <v>38</v>
      </c>
      <c r="B43" s="52" t="s">
        <v>200</v>
      </c>
      <c r="C43" s="53"/>
      <c r="D43" s="52" t="s">
        <v>201</v>
      </c>
      <c r="E43" s="52" t="s">
        <v>202</v>
      </c>
      <c r="F43" s="44" t="s">
        <v>166</v>
      </c>
      <c r="G43" s="52" t="s">
        <v>49</v>
      </c>
      <c r="H43" s="54"/>
      <c r="I43" s="55"/>
      <c r="J43" s="55"/>
      <c r="K43" s="55"/>
      <c r="L43" s="55"/>
      <c r="M43" s="55"/>
      <c r="N43" s="55" t="str">
        <f>SUM(I43:M43)</f>
        <v>0</v>
      </c>
      <c r="O43" s="56"/>
      <c r="P43" s="55"/>
      <c r="Q43" s="55"/>
      <c r="R43" s="55"/>
      <c r="S43" s="44"/>
      <c r="T43" s="44" t="s">
        <v>203</v>
      </c>
      <c r="U43" s="4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66">
        <v>39</v>
      </c>
      <c r="B44" s="67" t="s">
        <v>40</v>
      </c>
      <c r="C44" s="68">
        <v>3309</v>
      </c>
      <c r="D44" s="67" t="s">
        <v>204</v>
      </c>
      <c r="E44" s="67" t="s">
        <v>205</v>
      </c>
      <c r="F44" s="69" t="s">
        <v>206</v>
      </c>
      <c r="G44" s="67" t="s">
        <v>44</v>
      </c>
      <c r="H44" s="70"/>
      <c r="I44" s="71"/>
      <c r="J44" s="71"/>
      <c r="K44" s="71"/>
      <c r="L44" s="71"/>
      <c r="M44" s="71"/>
      <c r="N44" s="71" t="str">
        <f>SUM(I44:M44)</f>
        <v>0</v>
      </c>
      <c r="O44" s="72"/>
      <c r="P44" s="71"/>
      <c r="Q44" s="71"/>
      <c r="R44" s="71"/>
      <c r="S44" s="69"/>
      <c r="T44" s="69" t="s">
        <v>207</v>
      </c>
      <c r="U44" s="69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42">
        <v>40</v>
      </c>
      <c r="B45" s="52" t="s">
        <v>40</v>
      </c>
      <c r="C45" s="53">
        <v>1795</v>
      </c>
      <c r="D45" s="52" t="s">
        <v>208</v>
      </c>
      <c r="E45" s="52" t="s">
        <v>209</v>
      </c>
      <c r="F45" s="44" t="s">
        <v>210</v>
      </c>
      <c r="G45" s="52" t="s">
        <v>96</v>
      </c>
      <c r="H45" s="54"/>
      <c r="I45" s="55"/>
      <c r="J45" s="55"/>
      <c r="K45" s="55"/>
      <c r="L45" s="55">
        <v>2</v>
      </c>
      <c r="M45" s="55"/>
      <c r="N45" s="55" t="str">
        <f>SUM(I45:M45)</f>
        <v>0</v>
      </c>
      <c r="O45" s="56"/>
      <c r="P45" s="55">
        <v>310</v>
      </c>
      <c r="Q45" s="55"/>
      <c r="R45" s="55">
        <v>0</v>
      </c>
      <c r="S45" s="44"/>
      <c r="T45" s="44" t="s">
        <v>211</v>
      </c>
      <c r="U45" s="4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73">
        <v>41</v>
      </c>
      <c r="B46" s="74" t="s">
        <v>212</v>
      </c>
      <c r="C46" s="75">
        <v>50007</v>
      </c>
      <c r="D46" s="74" t="s">
        <v>213</v>
      </c>
      <c r="E46" s="74" t="s">
        <v>214</v>
      </c>
      <c r="F46" s="76" t="s">
        <v>215</v>
      </c>
      <c r="G46" s="74" t="s">
        <v>49</v>
      </c>
      <c r="H46" s="77"/>
      <c r="I46" s="78"/>
      <c r="J46" s="78"/>
      <c r="K46" s="78"/>
      <c r="L46" s="78"/>
      <c r="M46" s="78"/>
      <c r="N46" s="78" t="str">
        <f>SUM(I46:M46)</f>
        <v>0</v>
      </c>
      <c r="O46" s="79"/>
      <c r="P46" s="78"/>
      <c r="Q46" s="78"/>
      <c r="R46" s="78"/>
      <c r="S46" s="76"/>
      <c r="T46" s="76" t="s">
        <v>216</v>
      </c>
      <c r="U46" s="76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7">
        <v>42</v>
      </c>
      <c r="B47" s="58" t="s">
        <v>217</v>
      </c>
      <c r="C47" s="59">
        <v>60011</v>
      </c>
      <c r="D47" s="58" t="s">
        <v>218</v>
      </c>
      <c r="E47" s="58" t="s">
        <v>219</v>
      </c>
      <c r="F47" s="60" t="s">
        <v>220</v>
      </c>
      <c r="G47" s="58" t="s">
        <v>44</v>
      </c>
      <c r="H47" s="61"/>
      <c r="I47" s="62"/>
      <c r="J47" s="62"/>
      <c r="K47" s="62"/>
      <c r="L47" s="62">
        <v>5</v>
      </c>
      <c r="M47" s="62"/>
      <c r="N47" s="62" t="str">
        <f>SUM(I47:M47)</f>
        <v>0</v>
      </c>
      <c r="O47" s="63"/>
      <c r="P47" s="62"/>
      <c r="Q47" s="62">
        <v>500</v>
      </c>
      <c r="R47" s="62"/>
      <c r="S47" s="60"/>
      <c r="T47" s="60"/>
      <c r="U47" s="60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42">
        <v>43</v>
      </c>
      <c r="B48" s="52" t="s">
        <v>40</v>
      </c>
      <c r="C48" s="53">
        <v>2320</v>
      </c>
      <c r="D48" s="52" t="s">
        <v>221</v>
      </c>
      <c r="E48" s="52" t="s">
        <v>222</v>
      </c>
      <c r="F48" s="44" t="s">
        <v>118</v>
      </c>
      <c r="G48" s="52" t="s">
        <v>80</v>
      </c>
      <c r="H48" s="54"/>
      <c r="I48" s="55"/>
      <c r="J48" s="55"/>
      <c r="K48" s="55"/>
      <c r="L48" s="55">
        <v>2</v>
      </c>
      <c r="M48" s="55"/>
      <c r="N48" s="55" t="str">
        <f>SUM(I48:M48)</f>
        <v>0</v>
      </c>
      <c r="O48" s="56"/>
      <c r="P48" s="55">
        <v>350</v>
      </c>
      <c r="Q48" s="55"/>
      <c r="R48" s="55"/>
      <c r="S48" s="44"/>
      <c r="T48" s="44"/>
      <c r="U48" s="4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42">
        <v>44</v>
      </c>
      <c r="B49" s="52" t="s">
        <v>223</v>
      </c>
      <c r="C49" s="53">
        <v>4745</v>
      </c>
      <c r="D49" s="52" t="s">
        <v>224</v>
      </c>
      <c r="E49" s="52" t="s">
        <v>225</v>
      </c>
      <c r="F49" s="44" t="s">
        <v>79</v>
      </c>
      <c r="G49" s="52" t="s">
        <v>49</v>
      </c>
      <c r="H49" s="54"/>
      <c r="I49" s="55">
        <v>10</v>
      </c>
      <c r="J49" s="55"/>
      <c r="K49" s="55"/>
      <c r="L49" s="55"/>
      <c r="M49" s="55"/>
      <c r="N49" s="55" t="str">
        <f>SUM(I49:M49)</f>
        <v>0</v>
      </c>
      <c r="O49" s="56"/>
      <c r="P49" s="55">
        <v>1450</v>
      </c>
      <c r="Q49" s="55"/>
      <c r="R49" s="55"/>
      <c r="S49" s="44"/>
      <c r="T49" s="44" t="s">
        <v>226</v>
      </c>
      <c r="U49" s="4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42">
        <v>45</v>
      </c>
      <c r="B50" s="52" t="s">
        <v>40</v>
      </c>
      <c r="C50" s="53">
        <v>93598</v>
      </c>
      <c r="D50" s="52" t="s">
        <v>227</v>
      </c>
      <c r="E50" s="52" t="s">
        <v>228</v>
      </c>
      <c r="F50" s="44" t="s">
        <v>169</v>
      </c>
      <c r="G50" s="52" t="s">
        <v>55</v>
      </c>
      <c r="H50" s="54"/>
      <c r="I50" s="55"/>
      <c r="J50" s="55"/>
      <c r="K50" s="55"/>
      <c r="L50" s="55"/>
      <c r="M50" s="55">
        <v>2</v>
      </c>
      <c r="N50" s="55" t="str">
        <f>SUM(I50:M50)</f>
        <v>0</v>
      </c>
      <c r="O50" s="56"/>
      <c r="P50" s="55">
        <v>280</v>
      </c>
      <c r="Q50" s="55"/>
      <c r="R50" s="55"/>
      <c r="S50" s="44" t="s">
        <v>229</v>
      </c>
      <c r="T50" s="44" t="s">
        <v>230</v>
      </c>
      <c r="U50" s="4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42">
        <v>46</v>
      </c>
      <c r="B51" s="52" t="s">
        <v>231</v>
      </c>
      <c r="C51" s="53"/>
      <c r="D51" s="52" t="s">
        <v>232</v>
      </c>
      <c r="E51" s="52" t="s">
        <v>233</v>
      </c>
      <c r="F51" s="44" t="s">
        <v>79</v>
      </c>
      <c r="G51" s="52" t="s">
        <v>44</v>
      </c>
      <c r="H51" s="54"/>
      <c r="I51" s="55"/>
      <c r="J51" s="55">
        <v>1</v>
      </c>
      <c r="K51" s="55"/>
      <c r="L51" s="55"/>
      <c r="M51" s="55"/>
      <c r="N51" s="55" t="str">
        <f>SUM(I51:M51)</f>
        <v>0</v>
      </c>
      <c r="O51" s="56"/>
      <c r="P51" s="55">
        <v>3954</v>
      </c>
      <c r="Q51" s="55"/>
      <c r="R51" s="55"/>
      <c r="S51" s="44" t="s">
        <v>234</v>
      </c>
      <c r="T51" s="44"/>
      <c r="U51" s="4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42">
        <v>47</v>
      </c>
      <c r="B52" s="52" t="s">
        <v>235</v>
      </c>
      <c r="C52" s="53">
        <v>5110</v>
      </c>
      <c r="D52" s="52" t="s">
        <v>236</v>
      </c>
      <c r="E52" s="52" t="s">
        <v>237</v>
      </c>
      <c r="F52" s="44" t="s">
        <v>118</v>
      </c>
      <c r="G52" s="52" t="s">
        <v>119</v>
      </c>
      <c r="H52" s="54"/>
      <c r="I52" s="55">
        <v>2</v>
      </c>
      <c r="J52" s="55"/>
      <c r="K52" s="55"/>
      <c r="L52" s="55"/>
      <c r="M52" s="55"/>
      <c r="N52" s="55" t="str">
        <f>SUM(I52:M52)</f>
        <v>0</v>
      </c>
      <c r="O52" s="56"/>
      <c r="P52" s="55">
        <v>770</v>
      </c>
      <c r="Q52" s="55"/>
      <c r="R52" s="55">
        <v>20</v>
      </c>
      <c r="S52" s="44" t="s">
        <v>238</v>
      </c>
      <c r="T52" s="44" t="s">
        <v>239</v>
      </c>
      <c r="U52" s="4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7">
        <v>48</v>
      </c>
      <c r="B53" s="58" t="s">
        <v>240</v>
      </c>
      <c r="C53" s="59">
        <v>2063</v>
      </c>
      <c r="D53" s="58" t="s">
        <v>241</v>
      </c>
      <c r="E53" s="58" t="s">
        <v>242</v>
      </c>
      <c r="F53" s="60" t="s">
        <v>243</v>
      </c>
      <c r="G53" s="58" t="s">
        <v>55</v>
      </c>
      <c r="H53" s="61"/>
      <c r="I53" s="62"/>
      <c r="J53" s="62"/>
      <c r="K53" s="62"/>
      <c r="L53" s="62">
        <v>6</v>
      </c>
      <c r="M53" s="62"/>
      <c r="N53" s="62" t="str">
        <f>SUM(I53:M53)</f>
        <v>0</v>
      </c>
      <c r="O53" s="63"/>
      <c r="P53" s="62"/>
      <c r="Q53" s="62">
        <v>1020</v>
      </c>
      <c r="R53" s="62">
        <v>60</v>
      </c>
      <c r="S53" s="60"/>
      <c r="T53" s="60" t="s">
        <v>244</v>
      </c>
      <c r="U53" s="60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7">
        <v>49</v>
      </c>
      <c r="B54" s="58" t="s">
        <v>245</v>
      </c>
      <c r="C54" s="59">
        <v>3075</v>
      </c>
      <c r="D54" s="58" t="s">
        <v>246</v>
      </c>
      <c r="E54" s="58" t="s">
        <v>247</v>
      </c>
      <c r="F54" s="60" t="s">
        <v>54</v>
      </c>
      <c r="G54" s="58" t="s">
        <v>49</v>
      </c>
      <c r="H54" s="61"/>
      <c r="I54" s="62"/>
      <c r="J54" s="62"/>
      <c r="K54" s="62"/>
      <c r="L54" s="62">
        <v>3</v>
      </c>
      <c r="M54" s="62"/>
      <c r="N54" s="62" t="str">
        <f>SUM(I54:M54)</f>
        <v>0</v>
      </c>
      <c r="O54" s="63"/>
      <c r="P54" s="62"/>
      <c r="Q54" s="62">
        <v>525</v>
      </c>
      <c r="R54" s="62"/>
      <c r="S54" s="60"/>
      <c r="T54" s="60" t="s">
        <v>248</v>
      </c>
      <c r="U54" s="60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42">
        <v>50</v>
      </c>
      <c r="B55" s="52" t="s">
        <v>40</v>
      </c>
      <c r="C55" s="53">
        <v>4692</v>
      </c>
      <c r="D55" s="52" t="s">
        <v>249</v>
      </c>
      <c r="E55" s="52" t="s">
        <v>250</v>
      </c>
      <c r="F55" s="44" t="s">
        <v>85</v>
      </c>
      <c r="G55" s="52" t="s">
        <v>55</v>
      </c>
      <c r="H55" s="54"/>
      <c r="I55" s="55"/>
      <c r="J55" s="55"/>
      <c r="K55" s="55"/>
      <c r="L55" s="55">
        <v>2</v>
      </c>
      <c r="M55" s="55"/>
      <c r="N55" s="55" t="str">
        <f>SUM(I55:M55)</f>
        <v>0</v>
      </c>
      <c r="O55" s="56" t="s">
        <v>251</v>
      </c>
      <c r="P55" s="55">
        <v>350</v>
      </c>
      <c r="Q55" s="55"/>
      <c r="R55" s="55"/>
      <c r="S55" s="44"/>
      <c r="T55" s="44" t="s">
        <v>252</v>
      </c>
      <c r="U55" s="4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42">
        <v>51</v>
      </c>
      <c r="B56" s="52" t="s">
        <v>253</v>
      </c>
      <c r="C56" s="53">
        <v>4166</v>
      </c>
      <c r="D56" s="52" t="s">
        <v>254</v>
      </c>
      <c r="E56" s="52" t="s">
        <v>255</v>
      </c>
      <c r="F56" s="44" t="s">
        <v>99</v>
      </c>
      <c r="G56" s="52" t="s">
        <v>44</v>
      </c>
      <c r="H56" s="54"/>
      <c r="I56" s="55"/>
      <c r="J56" s="55"/>
      <c r="K56" s="55">
        <v>10</v>
      </c>
      <c r="L56" s="55"/>
      <c r="M56" s="55"/>
      <c r="N56" s="55" t="str">
        <f>SUM(I56:M56)</f>
        <v>0</v>
      </c>
      <c r="O56" s="56"/>
      <c r="P56" s="55">
        <v>1050</v>
      </c>
      <c r="Q56" s="55"/>
      <c r="R56" s="55"/>
      <c r="S56" s="44"/>
      <c r="T56" s="44" t="s">
        <v>256</v>
      </c>
      <c r="U56" s="4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7">
        <v>52</v>
      </c>
      <c r="B57" s="58" t="s">
        <v>257</v>
      </c>
      <c r="C57" s="59">
        <v>2125</v>
      </c>
      <c r="D57" s="58" t="s">
        <v>258</v>
      </c>
      <c r="E57" s="58" t="s">
        <v>259</v>
      </c>
      <c r="F57" s="60" t="s">
        <v>197</v>
      </c>
      <c r="G57" s="58" t="s">
        <v>80</v>
      </c>
      <c r="H57" s="61"/>
      <c r="I57" s="62">
        <v>5</v>
      </c>
      <c r="J57" s="62"/>
      <c r="K57" s="62"/>
      <c r="L57" s="62"/>
      <c r="M57" s="62"/>
      <c r="N57" s="62" t="str">
        <f>SUM(I57:M57)</f>
        <v>0</v>
      </c>
      <c r="O57" s="63"/>
      <c r="P57" s="62"/>
      <c r="Q57" s="62">
        <v>925</v>
      </c>
      <c r="R57" s="62"/>
      <c r="S57" s="60"/>
      <c r="T57" s="60"/>
      <c r="U57" s="60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42">
        <v>53</v>
      </c>
      <c r="B58" s="52" t="s">
        <v>260</v>
      </c>
      <c r="C58" s="53">
        <v>1309</v>
      </c>
      <c r="D58" s="52" t="s">
        <v>261</v>
      </c>
      <c r="E58" s="52" t="s">
        <v>262</v>
      </c>
      <c r="F58" s="44" t="s">
        <v>263</v>
      </c>
      <c r="G58" s="52" t="s">
        <v>55</v>
      </c>
      <c r="H58" s="54"/>
      <c r="I58" s="55">
        <v>2</v>
      </c>
      <c r="J58" s="55"/>
      <c r="K58" s="55"/>
      <c r="L58" s="55"/>
      <c r="M58" s="55"/>
      <c r="N58" s="55" t="str">
        <f>SUM(I58:M58)</f>
        <v>0</v>
      </c>
      <c r="O58" s="56"/>
      <c r="P58" s="55">
        <v>420</v>
      </c>
      <c r="Q58" s="55"/>
      <c r="R58" s="55">
        <v>20</v>
      </c>
      <c r="S58" s="44"/>
      <c r="T58" s="44" t="s">
        <v>264</v>
      </c>
      <c r="U58" s="4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7">
        <v>54</v>
      </c>
      <c r="B59" s="58" t="s">
        <v>265</v>
      </c>
      <c r="C59" s="59">
        <v>1141</v>
      </c>
      <c r="D59" s="58" t="s">
        <v>266</v>
      </c>
      <c r="E59" s="58" t="s">
        <v>267</v>
      </c>
      <c r="F59" s="60" t="s">
        <v>166</v>
      </c>
      <c r="G59" s="58" t="s">
        <v>134</v>
      </c>
      <c r="H59" s="61"/>
      <c r="I59" s="62"/>
      <c r="J59" s="62"/>
      <c r="K59" s="62">
        <v>20</v>
      </c>
      <c r="L59" s="62"/>
      <c r="M59" s="62"/>
      <c r="N59" s="62" t="str">
        <f>SUM(I59:M59)</f>
        <v>0</v>
      </c>
      <c r="O59" s="63"/>
      <c r="P59" s="62"/>
      <c r="Q59" s="62">
        <v>2400</v>
      </c>
      <c r="R59" s="62">
        <v>200</v>
      </c>
      <c r="S59" s="60"/>
      <c r="T59" s="60" t="s">
        <v>268</v>
      </c>
      <c r="U59" s="60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42">
        <v>55</v>
      </c>
      <c r="B60" s="52" t="s">
        <v>40</v>
      </c>
      <c r="C60" s="53">
        <v>2930</v>
      </c>
      <c r="D60" s="52" t="s">
        <v>269</v>
      </c>
      <c r="E60" s="52" t="s">
        <v>270</v>
      </c>
      <c r="F60" s="44" t="s">
        <v>271</v>
      </c>
      <c r="G60" s="52" t="s">
        <v>96</v>
      </c>
      <c r="H60" s="54"/>
      <c r="I60" s="55"/>
      <c r="J60" s="55"/>
      <c r="K60" s="55"/>
      <c r="L60" s="55"/>
      <c r="M60" s="55">
        <v>3</v>
      </c>
      <c r="N60" s="55" t="str">
        <f>SUM(I60:M60)</f>
        <v>0</v>
      </c>
      <c r="O60" s="56"/>
      <c r="P60" s="55">
        <v>420</v>
      </c>
      <c r="Q60" s="55"/>
      <c r="R60" s="55"/>
      <c r="S60" s="44" t="s">
        <v>272</v>
      </c>
      <c r="T60" s="44"/>
      <c r="U60" s="4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42">
        <v>56</v>
      </c>
      <c r="B61" s="52" t="s">
        <v>40</v>
      </c>
      <c r="C61" s="53">
        <v>3905</v>
      </c>
      <c r="D61" s="52" t="s">
        <v>273</v>
      </c>
      <c r="E61" s="52" t="s">
        <v>274</v>
      </c>
      <c r="F61" s="44" t="s">
        <v>169</v>
      </c>
      <c r="G61" s="52" t="s">
        <v>80</v>
      </c>
      <c r="H61" s="54"/>
      <c r="I61" s="55"/>
      <c r="J61" s="55"/>
      <c r="K61" s="55"/>
      <c r="L61" s="55">
        <v>1</v>
      </c>
      <c r="M61" s="55"/>
      <c r="N61" s="55" t="str">
        <f>SUM(I61:M61)</f>
        <v>0</v>
      </c>
      <c r="O61" s="56"/>
      <c r="P61" s="55">
        <v>220</v>
      </c>
      <c r="Q61" s="55"/>
      <c r="R61" s="55"/>
      <c r="S61" s="44"/>
      <c r="T61" s="44" t="s">
        <v>275</v>
      </c>
      <c r="U61" s="4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7">
        <v>57</v>
      </c>
      <c r="B62" s="58" t="s">
        <v>276</v>
      </c>
      <c r="C62" s="59">
        <v>975</v>
      </c>
      <c r="D62" s="58" t="s">
        <v>277</v>
      </c>
      <c r="E62" s="58" t="s">
        <v>278</v>
      </c>
      <c r="F62" s="60" t="s">
        <v>279</v>
      </c>
      <c r="G62" s="58" t="s">
        <v>100</v>
      </c>
      <c r="H62" s="61"/>
      <c r="I62" s="62"/>
      <c r="J62" s="62"/>
      <c r="K62" s="62">
        <v>10</v>
      </c>
      <c r="L62" s="62"/>
      <c r="M62" s="62"/>
      <c r="N62" s="62" t="str">
        <f>SUM(I62:M62)</f>
        <v>0</v>
      </c>
      <c r="O62" s="63"/>
      <c r="P62" s="62"/>
      <c r="Q62" s="62">
        <v>1400</v>
      </c>
      <c r="R62" s="62">
        <v>200</v>
      </c>
      <c r="S62" s="60"/>
      <c r="T62" s="60" t="s">
        <v>280</v>
      </c>
      <c r="U62" s="60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7">
        <v>58</v>
      </c>
      <c r="B63" s="58" t="s">
        <v>281</v>
      </c>
      <c r="C63" s="59">
        <v>1785</v>
      </c>
      <c r="D63" s="58" t="s">
        <v>282</v>
      </c>
      <c r="E63" s="58" t="s">
        <v>283</v>
      </c>
      <c r="F63" s="60" t="s">
        <v>284</v>
      </c>
      <c r="G63" s="58" t="s">
        <v>44</v>
      </c>
      <c r="H63" s="61"/>
      <c r="I63" s="62"/>
      <c r="J63" s="62"/>
      <c r="K63" s="62"/>
      <c r="L63" s="62"/>
      <c r="M63" s="62">
        <v>4</v>
      </c>
      <c r="N63" s="62" t="str">
        <f>SUM(I63:M63)</f>
        <v>0</v>
      </c>
      <c r="O63" s="63"/>
      <c r="P63" s="62"/>
      <c r="Q63" s="62">
        <v>520</v>
      </c>
      <c r="R63" s="62"/>
      <c r="S63" s="60" t="s">
        <v>285</v>
      </c>
      <c r="T63" s="60"/>
      <c r="U63" s="60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7">
        <v>59</v>
      </c>
      <c r="B64" s="58" t="s">
        <v>286</v>
      </c>
      <c r="C64" s="59">
        <v>2370</v>
      </c>
      <c r="D64" s="58" t="s">
        <v>287</v>
      </c>
      <c r="E64" s="58" t="s">
        <v>288</v>
      </c>
      <c r="F64" s="60" t="s">
        <v>197</v>
      </c>
      <c r="G64" s="58" t="s">
        <v>55</v>
      </c>
      <c r="H64" s="61"/>
      <c r="I64" s="62"/>
      <c r="J64" s="62"/>
      <c r="K64" s="62"/>
      <c r="L64" s="62">
        <v>5</v>
      </c>
      <c r="M64" s="62"/>
      <c r="N64" s="62" t="str">
        <f>SUM(I64:M64)</f>
        <v>0</v>
      </c>
      <c r="O64" s="63"/>
      <c r="P64" s="62"/>
      <c r="Q64" s="62">
        <v>800</v>
      </c>
      <c r="R64" s="62"/>
      <c r="S64" s="60"/>
      <c r="T64" s="60"/>
      <c r="U64" s="60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42">
        <v>60</v>
      </c>
      <c r="B65" s="52" t="s">
        <v>289</v>
      </c>
      <c r="C65" s="53">
        <v>5448</v>
      </c>
      <c r="D65" s="52" t="s">
        <v>290</v>
      </c>
      <c r="E65" s="52" t="s">
        <v>291</v>
      </c>
      <c r="F65" s="44" t="s">
        <v>79</v>
      </c>
      <c r="G65" s="52" t="s">
        <v>44</v>
      </c>
      <c r="H65" s="54"/>
      <c r="I65" s="55">
        <v>4</v>
      </c>
      <c r="J65" s="55">
        <v>2</v>
      </c>
      <c r="K65" s="55">
        <v>2</v>
      </c>
      <c r="L65" s="55"/>
      <c r="M65" s="55"/>
      <c r="N65" s="55" t="str">
        <f>SUM(I65:M65)</f>
        <v>0</v>
      </c>
      <c r="O65" s="56"/>
      <c r="P65" s="55">
        <v>0</v>
      </c>
      <c r="Q65" s="55"/>
      <c r="R65" s="55"/>
      <c r="S65" s="44" t="s">
        <v>292</v>
      </c>
      <c r="T65" s="44" t="s">
        <v>293</v>
      </c>
      <c r="U65" s="4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42">
        <v>61</v>
      </c>
      <c r="B66" s="52" t="s">
        <v>294</v>
      </c>
      <c r="C66" s="53">
        <v>5382</v>
      </c>
      <c r="D66" s="52" t="s">
        <v>295</v>
      </c>
      <c r="E66" s="52" t="s">
        <v>296</v>
      </c>
      <c r="F66" s="44" t="s">
        <v>297</v>
      </c>
      <c r="G66" s="52" t="s">
        <v>55</v>
      </c>
      <c r="H66" s="54"/>
      <c r="I66" s="55">
        <v>5</v>
      </c>
      <c r="J66" s="55"/>
      <c r="K66" s="55"/>
      <c r="L66" s="55"/>
      <c r="M66" s="55"/>
      <c r="N66" s="55" t="str">
        <f>SUM(I66:M66)</f>
        <v>0</v>
      </c>
      <c r="O66" s="56" t="s">
        <v>298</v>
      </c>
      <c r="P66" s="55">
        <v>1915</v>
      </c>
      <c r="Q66" s="55"/>
      <c r="R66" s="55"/>
      <c r="S66" s="44" t="s">
        <v>299</v>
      </c>
      <c r="T66" s="44" t="s">
        <v>300</v>
      </c>
      <c r="U66" s="4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42">
        <v>62</v>
      </c>
      <c r="B67" s="52" t="s">
        <v>40</v>
      </c>
      <c r="C67" s="53">
        <v>2708</v>
      </c>
      <c r="D67" s="52" t="s">
        <v>301</v>
      </c>
      <c r="E67" s="52" t="s">
        <v>302</v>
      </c>
      <c r="F67" s="44" t="s">
        <v>303</v>
      </c>
      <c r="G67" s="52" t="s">
        <v>100</v>
      </c>
      <c r="H67" s="54"/>
      <c r="I67" s="55"/>
      <c r="J67" s="55"/>
      <c r="K67" s="55"/>
      <c r="L67" s="55">
        <v>11</v>
      </c>
      <c r="M67" s="55"/>
      <c r="N67" s="55" t="str">
        <f>SUM(I67:M67)</f>
        <v>0</v>
      </c>
      <c r="O67" s="56"/>
      <c r="P67" s="55">
        <v>1430</v>
      </c>
      <c r="Q67" s="55"/>
      <c r="R67" s="55"/>
      <c r="S67" s="44"/>
      <c r="T67" s="44" t="s">
        <v>304</v>
      </c>
      <c r="U67" s="4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66">
        <v>63</v>
      </c>
      <c r="B68" s="67" t="s">
        <v>40</v>
      </c>
      <c r="C68" s="68">
        <v>2665</v>
      </c>
      <c r="D68" s="67" t="s">
        <v>305</v>
      </c>
      <c r="E68" s="67" t="s">
        <v>306</v>
      </c>
      <c r="F68" s="69" t="s">
        <v>118</v>
      </c>
      <c r="G68" s="67" t="s">
        <v>100</v>
      </c>
      <c r="H68" s="70"/>
      <c r="I68" s="71"/>
      <c r="J68" s="71"/>
      <c r="K68" s="71"/>
      <c r="L68" s="71">
        <v>2</v>
      </c>
      <c r="M68" s="71"/>
      <c r="N68" s="71" t="str">
        <f>SUM(I68:M68)</f>
        <v>0</v>
      </c>
      <c r="O68" s="72"/>
      <c r="P68" s="71">
        <v>340</v>
      </c>
      <c r="Q68" s="71"/>
      <c r="R68" s="71"/>
      <c r="S68" s="69"/>
      <c r="T68" s="69" t="s">
        <v>307</v>
      </c>
      <c r="U68" s="69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42">
        <v>64</v>
      </c>
      <c r="B69" s="52" t="s">
        <v>40</v>
      </c>
      <c r="C69" s="53">
        <v>3188</v>
      </c>
      <c r="D69" s="52" t="s">
        <v>308</v>
      </c>
      <c r="E69" s="52" t="s">
        <v>309</v>
      </c>
      <c r="F69" s="44" t="s">
        <v>310</v>
      </c>
      <c r="G69" s="52" t="s">
        <v>44</v>
      </c>
      <c r="H69" s="54"/>
      <c r="I69" s="55"/>
      <c r="J69" s="55"/>
      <c r="K69" s="55"/>
      <c r="L69" s="55">
        <v>9</v>
      </c>
      <c r="M69" s="55"/>
      <c r="N69" s="55" t="str">
        <f>SUM(I69:M69)</f>
        <v>0</v>
      </c>
      <c r="O69" s="56"/>
      <c r="P69" s="55">
        <v>1860</v>
      </c>
      <c r="Q69" s="55"/>
      <c r="R69" s="55"/>
      <c r="S69" s="44" t="s">
        <v>299</v>
      </c>
      <c r="T69" s="44" t="s">
        <v>311</v>
      </c>
      <c r="U69" s="4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7">
        <v>65</v>
      </c>
      <c r="B70" s="58" t="s">
        <v>312</v>
      </c>
      <c r="C70" s="59">
        <v>291</v>
      </c>
      <c r="D70" s="58" t="s">
        <v>313</v>
      </c>
      <c r="E70" s="58" t="s">
        <v>314</v>
      </c>
      <c r="F70" s="60" t="s">
        <v>315</v>
      </c>
      <c r="G70" s="58" t="s">
        <v>49</v>
      </c>
      <c r="H70" s="61"/>
      <c r="I70" s="62">
        <v>30</v>
      </c>
      <c r="J70" s="62"/>
      <c r="K70" s="62"/>
      <c r="L70" s="62"/>
      <c r="M70" s="62"/>
      <c r="N70" s="62" t="str">
        <f>SUM(I70:M70)</f>
        <v>0</v>
      </c>
      <c r="O70" s="63"/>
      <c r="P70" s="62"/>
      <c r="Q70" s="62">
        <v>3150</v>
      </c>
      <c r="R70" s="62"/>
      <c r="S70" s="60"/>
      <c r="T70" s="60" t="s">
        <v>316</v>
      </c>
      <c r="U70" s="60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7">
        <v>66</v>
      </c>
      <c r="B71" s="58" t="s">
        <v>317</v>
      </c>
      <c r="C71" s="59">
        <v>3528</v>
      </c>
      <c r="D71" s="58" t="s">
        <v>318</v>
      </c>
      <c r="E71" s="58" t="s">
        <v>319</v>
      </c>
      <c r="F71" s="60" t="s">
        <v>166</v>
      </c>
      <c r="G71" s="58" t="s">
        <v>44</v>
      </c>
      <c r="H71" s="61"/>
      <c r="I71" s="62"/>
      <c r="J71" s="62"/>
      <c r="K71" s="62"/>
      <c r="L71" s="62">
        <v>12</v>
      </c>
      <c r="M71" s="62"/>
      <c r="N71" s="62" t="str">
        <f>SUM(I71:M71)</f>
        <v>0</v>
      </c>
      <c r="O71" s="63"/>
      <c r="P71" s="62"/>
      <c r="Q71" s="62">
        <v>1680</v>
      </c>
      <c r="R71" s="62">
        <v>120</v>
      </c>
      <c r="S71" s="60"/>
      <c r="T71" s="60" t="s">
        <v>320</v>
      </c>
      <c r="U71" s="60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42">
        <v>67</v>
      </c>
      <c r="B72" s="52" t="s">
        <v>40</v>
      </c>
      <c r="C72" s="53">
        <v>3858</v>
      </c>
      <c r="D72" s="52" t="s">
        <v>321</v>
      </c>
      <c r="E72" s="52" t="s">
        <v>322</v>
      </c>
      <c r="F72" s="44" t="s">
        <v>323</v>
      </c>
      <c r="G72" s="52" t="s">
        <v>80</v>
      </c>
      <c r="H72" s="54"/>
      <c r="I72" s="55"/>
      <c r="J72" s="55"/>
      <c r="K72" s="55"/>
      <c r="L72" s="55">
        <v>4</v>
      </c>
      <c r="M72" s="55"/>
      <c r="N72" s="55" t="str">
        <f>SUM(I72:M72)</f>
        <v>0</v>
      </c>
      <c r="O72" s="56"/>
      <c r="P72" s="55">
        <v>640</v>
      </c>
      <c r="Q72" s="55"/>
      <c r="R72" s="55"/>
      <c r="S72" s="44"/>
      <c r="T72" s="44" t="s">
        <v>324</v>
      </c>
      <c r="U72" s="4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7">
        <v>68</v>
      </c>
      <c r="B73" s="58" t="s">
        <v>325</v>
      </c>
      <c r="C73" s="59">
        <v>1320</v>
      </c>
      <c r="D73" s="58" t="s">
        <v>326</v>
      </c>
      <c r="E73" s="58" t="s">
        <v>327</v>
      </c>
      <c r="F73" s="60" t="s">
        <v>328</v>
      </c>
      <c r="G73" s="58" t="s">
        <v>60</v>
      </c>
      <c r="H73" s="61"/>
      <c r="I73" s="62"/>
      <c r="J73" s="62"/>
      <c r="K73" s="62"/>
      <c r="L73" s="62">
        <v>7</v>
      </c>
      <c r="M73" s="62"/>
      <c r="N73" s="62" t="str">
        <f>SUM(I73:M73)</f>
        <v>0</v>
      </c>
      <c r="O73" s="63"/>
      <c r="P73" s="62"/>
      <c r="Q73" s="62">
        <v>1085</v>
      </c>
      <c r="R73" s="62"/>
      <c r="S73" s="60"/>
      <c r="T73" s="60" t="s">
        <v>329</v>
      </c>
      <c r="U73" s="60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66">
        <v>69</v>
      </c>
      <c r="B74" s="67" t="s">
        <v>40</v>
      </c>
      <c r="C74" s="68">
        <v>3773</v>
      </c>
      <c r="D74" s="67" t="s">
        <v>330</v>
      </c>
      <c r="E74" s="67" t="s">
        <v>331</v>
      </c>
      <c r="F74" s="69" t="s">
        <v>197</v>
      </c>
      <c r="G74" s="67" t="s">
        <v>55</v>
      </c>
      <c r="H74" s="70"/>
      <c r="I74" s="71"/>
      <c r="J74" s="71"/>
      <c r="K74" s="71"/>
      <c r="L74" s="71">
        <v>2</v>
      </c>
      <c r="M74" s="71"/>
      <c r="N74" s="71" t="str">
        <f>SUM(I74:M74)</f>
        <v>0</v>
      </c>
      <c r="O74" s="72"/>
      <c r="P74" s="71">
        <v>350</v>
      </c>
      <c r="Q74" s="71"/>
      <c r="R74" s="71"/>
      <c r="S74" s="69"/>
      <c r="T74" s="69" t="s">
        <v>332</v>
      </c>
      <c r="U74" s="69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42">
        <v>70</v>
      </c>
      <c r="B75" s="52" t="s">
        <v>40</v>
      </c>
      <c r="C75" s="53">
        <v>3956</v>
      </c>
      <c r="D75" s="52" t="s">
        <v>333</v>
      </c>
      <c r="E75" s="52" t="s">
        <v>334</v>
      </c>
      <c r="F75" s="44" t="s">
        <v>335</v>
      </c>
      <c r="G75" s="52" t="s">
        <v>60</v>
      </c>
      <c r="H75" s="54"/>
      <c r="I75" s="55"/>
      <c r="J75" s="55"/>
      <c r="K75" s="55"/>
      <c r="L75" s="55">
        <v>2</v>
      </c>
      <c r="M75" s="55"/>
      <c r="N75" s="55" t="str">
        <f>SUM(I75:M75)</f>
        <v>0</v>
      </c>
      <c r="O75" s="56"/>
      <c r="P75" s="55">
        <v>-300</v>
      </c>
      <c r="Q75" s="55"/>
      <c r="R75" s="55"/>
      <c r="S75" s="44"/>
      <c r="T75" s="44" t="s">
        <v>336</v>
      </c>
      <c r="U75" s="4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7">
        <v>71</v>
      </c>
      <c r="B76" s="58" t="s">
        <v>337</v>
      </c>
      <c r="C76" s="59">
        <v>2888</v>
      </c>
      <c r="D76" s="58" t="s">
        <v>338</v>
      </c>
      <c r="E76" s="58" t="s">
        <v>339</v>
      </c>
      <c r="F76" s="60" t="s">
        <v>315</v>
      </c>
      <c r="G76" s="58" t="s">
        <v>80</v>
      </c>
      <c r="H76" s="61"/>
      <c r="I76" s="62"/>
      <c r="J76" s="62"/>
      <c r="K76" s="62">
        <v>70</v>
      </c>
      <c r="L76" s="62"/>
      <c r="M76" s="62"/>
      <c r="N76" s="62" t="str">
        <f>SUM(I76:M76)</f>
        <v>0</v>
      </c>
      <c r="O76" s="63"/>
      <c r="P76" s="62"/>
      <c r="Q76" s="62">
        <v>7700</v>
      </c>
      <c r="R76" s="62">
        <v>0</v>
      </c>
      <c r="S76" s="60"/>
      <c r="T76" s="60"/>
      <c r="U76" s="60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42">
        <v>72</v>
      </c>
      <c r="B77" s="52" t="s">
        <v>340</v>
      </c>
      <c r="C77" s="53">
        <v>4374</v>
      </c>
      <c r="D77" s="52" t="s">
        <v>341</v>
      </c>
      <c r="E77" s="52" t="s">
        <v>342</v>
      </c>
      <c r="F77" s="44" t="s">
        <v>197</v>
      </c>
      <c r="G77" s="52" t="s">
        <v>55</v>
      </c>
      <c r="H77" s="54"/>
      <c r="I77" s="55">
        <v>2</v>
      </c>
      <c r="J77" s="55"/>
      <c r="K77" s="55"/>
      <c r="L77" s="55"/>
      <c r="M77" s="55"/>
      <c r="N77" s="55" t="str">
        <f>SUM(I77:M77)</f>
        <v>0</v>
      </c>
      <c r="O77" s="56"/>
      <c r="P77" s="55">
        <v>420</v>
      </c>
      <c r="Q77" s="55"/>
      <c r="R77" s="55"/>
      <c r="S77" s="44"/>
      <c r="T77" s="44" t="s">
        <v>343</v>
      </c>
      <c r="U77" s="4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42">
        <v>73</v>
      </c>
      <c r="B78" s="52" t="s">
        <v>40</v>
      </c>
      <c r="C78" s="53">
        <v>2942</v>
      </c>
      <c r="D78" s="52" t="s">
        <v>344</v>
      </c>
      <c r="E78" s="52" t="s">
        <v>345</v>
      </c>
      <c r="F78" s="44" t="s">
        <v>346</v>
      </c>
      <c r="G78" s="52" t="s">
        <v>96</v>
      </c>
      <c r="H78" s="54"/>
      <c r="I78" s="55"/>
      <c r="J78" s="55"/>
      <c r="K78" s="55"/>
      <c r="L78" s="55">
        <v>2</v>
      </c>
      <c r="M78" s="55"/>
      <c r="N78" s="55" t="str">
        <f>SUM(I78:M78)</f>
        <v>0</v>
      </c>
      <c r="O78" s="56"/>
      <c r="P78" s="55">
        <v>370</v>
      </c>
      <c r="Q78" s="55"/>
      <c r="R78" s="55">
        <v>20</v>
      </c>
      <c r="S78" s="44"/>
      <c r="T78" s="44"/>
      <c r="U78" s="4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42">
        <v>74</v>
      </c>
      <c r="B79" s="52" t="s">
        <v>347</v>
      </c>
      <c r="C79" s="53">
        <v>5658</v>
      </c>
      <c r="D79" s="52" t="s">
        <v>348</v>
      </c>
      <c r="E79" s="52" t="s">
        <v>349</v>
      </c>
      <c r="F79" s="44" t="s">
        <v>350</v>
      </c>
      <c r="G79" s="52" t="s">
        <v>96</v>
      </c>
      <c r="H79" s="54"/>
      <c r="I79" s="55"/>
      <c r="J79" s="55"/>
      <c r="K79" s="55">
        <v>2</v>
      </c>
      <c r="L79" s="55"/>
      <c r="M79" s="55"/>
      <c r="N79" s="55" t="str">
        <f>SUM(I79:M79)</f>
        <v>0</v>
      </c>
      <c r="O79" s="56"/>
      <c r="P79" s="55">
        <v>400</v>
      </c>
      <c r="Q79" s="55"/>
      <c r="R79" s="55">
        <v>40</v>
      </c>
      <c r="S79" s="44"/>
      <c r="T79" s="44" t="s">
        <v>351</v>
      </c>
      <c r="U79" s="4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42">
        <v>75</v>
      </c>
      <c r="B80" s="52" t="s">
        <v>352</v>
      </c>
      <c r="C80" s="53">
        <v>5555</v>
      </c>
      <c r="D80" s="52" t="s">
        <v>353</v>
      </c>
      <c r="E80" s="52" t="s">
        <v>354</v>
      </c>
      <c r="F80" s="44" t="s">
        <v>355</v>
      </c>
      <c r="G80" s="52" t="s">
        <v>96</v>
      </c>
      <c r="H80" s="54"/>
      <c r="I80" s="55"/>
      <c r="J80" s="55"/>
      <c r="K80" s="55">
        <v>3</v>
      </c>
      <c r="L80" s="55"/>
      <c r="M80" s="55"/>
      <c r="N80" s="55" t="str">
        <f>SUM(I80:M80)</f>
        <v>0</v>
      </c>
      <c r="O80" s="56"/>
      <c r="P80" s="55"/>
      <c r="Q80" s="55">
        <v>0</v>
      </c>
      <c r="R80" s="55"/>
      <c r="S80" s="44"/>
      <c r="T80" s="44" t="s">
        <v>356</v>
      </c>
      <c r="U80" s="4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7">
        <v>76</v>
      </c>
      <c r="B81" s="58" t="s">
        <v>357</v>
      </c>
      <c r="C81" s="59">
        <v>50010</v>
      </c>
      <c r="D81" s="58" t="s">
        <v>358</v>
      </c>
      <c r="E81" s="58" t="s">
        <v>359</v>
      </c>
      <c r="F81" s="60" t="s">
        <v>360</v>
      </c>
      <c r="G81" s="58" t="s">
        <v>96</v>
      </c>
      <c r="H81" s="61"/>
      <c r="I81" s="62"/>
      <c r="J81" s="62"/>
      <c r="K81" s="62"/>
      <c r="L81" s="62"/>
      <c r="M81" s="62">
        <v>20</v>
      </c>
      <c r="N81" s="62" t="str">
        <f>SUM(I81:M81)</f>
        <v>0</v>
      </c>
      <c r="O81" s="63"/>
      <c r="P81" s="62"/>
      <c r="Q81" s="62">
        <v>1980</v>
      </c>
      <c r="R81" s="62"/>
      <c r="S81" s="60" t="s">
        <v>361</v>
      </c>
      <c r="T81" s="60" t="s">
        <v>362</v>
      </c>
      <c r="U81" s="60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7">
        <v>77</v>
      </c>
      <c r="B82" s="58" t="s">
        <v>363</v>
      </c>
      <c r="C82" s="59">
        <v>500034</v>
      </c>
      <c r="D82" s="58" t="s">
        <v>364</v>
      </c>
      <c r="E82" s="58" t="s">
        <v>365</v>
      </c>
      <c r="F82" s="60" t="s">
        <v>366</v>
      </c>
      <c r="G82" s="58" t="s">
        <v>49</v>
      </c>
      <c r="H82" s="61"/>
      <c r="I82" s="62"/>
      <c r="J82" s="62"/>
      <c r="K82" s="62"/>
      <c r="L82" s="62"/>
      <c r="M82" s="62">
        <v>25</v>
      </c>
      <c r="N82" s="62" t="str">
        <f>SUM(I82:M82)</f>
        <v>0</v>
      </c>
      <c r="O82" s="63"/>
      <c r="P82" s="62"/>
      <c r="Q82" s="62">
        <v>1975</v>
      </c>
      <c r="R82" s="62"/>
      <c r="S82" s="60" t="s">
        <v>367</v>
      </c>
      <c r="T82" s="60" t="s">
        <v>368</v>
      </c>
      <c r="U82" s="60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42">
        <v>78</v>
      </c>
      <c r="B83" s="52" t="s">
        <v>369</v>
      </c>
      <c r="C83" s="53">
        <v>691</v>
      </c>
      <c r="D83" s="52" t="s">
        <v>370</v>
      </c>
      <c r="E83" s="52" t="s">
        <v>371</v>
      </c>
      <c r="F83" s="44" t="s">
        <v>243</v>
      </c>
      <c r="G83" s="52" t="s">
        <v>55</v>
      </c>
      <c r="H83" s="54"/>
      <c r="I83" s="55"/>
      <c r="J83" s="55"/>
      <c r="K83" s="55"/>
      <c r="L83" s="55">
        <v>7</v>
      </c>
      <c r="M83" s="55"/>
      <c r="N83" s="55" t="str">
        <f>SUM(I83:M83)</f>
        <v>0</v>
      </c>
      <c r="O83" s="56"/>
      <c r="P83" s="55">
        <v>980</v>
      </c>
      <c r="Q83" s="55"/>
      <c r="R83" s="55"/>
      <c r="S83" s="44"/>
      <c r="T83" s="44" t="s">
        <v>372</v>
      </c>
      <c r="U83" s="4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57">
        <v>79</v>
      </c>
      <c r="B84" s="58" t="s">
        <v>373</v>
      </c>
      <c r="C84" s="59">
        <v>1178</v>
      </c>
      <c r="D84" s="58" t="s">
        <v>374</v>
      </c>
      <c r="E84" s="58" t="s">
        <v>375</v>
      </c>
      <c r="F84" s="60" t="s">
        <v>376</v>
      </c>
      <c r="G84" s="58" t="s">
        <v>96</v>
      </c>
      <c r="H84" s="61"/>
      <c r="I84" s="62">
        <v>20</v>
      </c>
      <c r="J84" s="62"/>
      <c r="K84" s="62"/>
      <c r="L84" s="62"/>
      <c r="M84" s="62"/>
      <c r="N84" s="62" t="str">
        <f>SUM(I84:M84)</f>
        <v>0</v>
      </c>
      <c r="O84" s="63"/>
      <c r="P84" s="62"/>
      <c r="Q84" s="62">
        <v>3000</v>
      </c>
      <c r="R84" s="62"/>
      <c r="S84" s="60"/>
      <c r="T84" s="60"/>
      <c r="U84" s="60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42">
        <v>80</v>
      </c>
      <c r="B85" s="52" t="s">
        <v>40</v>
      </c>
      <c r="C85" s="53">
        <v>3499</v>
      </c>
      <c r="D85" s="52" t="s">
        <v>377</v>
      </c>
      <c r="E85" s="52" t="s">
        <v>378</v>
      </c>
      <c r="F85" s="44" t="s">
        <v>376</v>
      </c>
      <c r="G85" s="52" t="s">
        <v>96</v>
      </c>
      <c r="H85" s="54"/>
      <c r="I85" s="55"/>
      <c r="J85" s="55"/>
      <c r="K85" s="55"/>
      <c r="L85" s="55">
        <v>2</v>
      </c>
      <c r="M85" s="55"/>
      <c r="N85" s="55" t="str">
        <f>SUM(I85:M85)</f>
        <v>0</v>
      </c>
      <c r="O85" s="56"/>
      <c r="P85" s="55">
        <v>380</v>
      </c>
      <c r="Q85" s="55"/>
      <c r="R85" s="55">
        <v>40</v>
      </c>
      <c r="S85" s="44"/>
      <c r="T85" s="44" t="s">
        <v>379</v>
      </c>
      <c r="U85" s="4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57">
        <v>81</v>
      </c>
      <c r="B86" s="58" t="s">
        <v>380</v>
      </c>
      <c r="C86" s="59">
        <v>3676</v>
      </c>
      <c r="D86" s="58" t="s">
        <v>381</v>
      </c>
      <c r="E86" s="58" t="s">
        <v>382</v>
      </c>
      <c r="F86" s="60" t="s">
        <v>383</v>
      </c>
      <c r="G86" s="58" t="s">
        <v>96</v>
      </c>
      <c r="H86" s="61"/>
      <c r="I86" s="62"/>
      <c r="J86" s="62"/>
      <c r="K86" s="62"/>
      <c r="L86" s="62">
        <v>20</v>
      </c>
      <c r="M86" s="62"/>
      <c r="N86" s="62" t="str">
        <f>SUM(I86:M86)</f>
        <v>0</v>
      </c>
      <c r="O86" s="63"/>
      <c r="P86" s="62"/>
      <c r="Q86" s="62">
        <v>2400</v>
      </c>
      <c r="R86" s="62"/>
      <c r="S86" s="60"/>
      <c r="T86" s="60" t="s">
        <v>384</v>
      </c>
      <c r="U86" s="60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57">
        <v>82</v>
      </c>
      <c r="B87" s="58" t="s">
        <v>385</v>
      </c>
      <c r="C87" s="59">
        <v>500044</v>
      </c>
      <c r="D87" s="58" t="s">
        <v>386</v>
      </c>
      <c r="E87" s="58" t="s">
        <v>387</v>
      </c>
      <c r="F87" s="60" t="s">
        <v>388</v>
      </c>
      <c r="G87" s="58" t="s">
        <v>119</v>
      </c>
      <c r="H87" s="61"/>
      <c r="I87" s="62"/>
      <c r="J87" s="62"/>
      <c r="K87" s="62"/>
      <c r="L87" s="62"/>
      <c r="M87" s="62">
        <v>80</v>
      </c>
      <c r="N87" s="62" t="str">
        <f>SUM(I87:M87)</f>
        <v>0</v>
      </c>
      <c r="O87" s="63"/>
      <c r="P87" s="62"/>
      <c r="Q87" s="62">
        <v>6800</v>
      </c>
      <c r="R87" s="62"/>
      <c r="S87" s="60" t="s">
        <v>389</v>
      </c>
      <c r="T87" s="60" t="s">
        <v>390</v>
      </c>
      <c r="U87" s="60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57">
        <v>83</v>
      </c>
      <c r="B88" s="58" t="s">
        <v>391</v>
      </c>
      <c r="C88" s="59">
        <v>1789</v>
      </c>
      <c r="D88" s="58" t="s">
        <v>392</v>
      </c>
      <c r="E88" s="58" t="s">
        <v>393</v>
      </c>
      <c r="F88" s="60" t="s">
        <v>376</v>
      </c>
      <c r="G88" s="58" t="s">
        <v>96</v>
      </c>
      <c r="H88" s="61"/>
      <c r="I88" s="62"/>
      <c r="J88" s="62"/>
      <c r="K88" s="62"/>
      <c r="L88" s="62">
        <v>15</v>
      </c>
      <c r="M88" s="62"/>
      <c r="N88" s="62" t="str">
        <f>SUM(I88:M88)</f>
        <v>0</v>
      </c>
      <c r="O88" s="63"/>
      <c r="P88" s="62"/>
      <c r="Q88" s="62">
        <v>1800</v>
      </c>
      <c r="R88" s="62"/>
      <c r="S88" s="60"/>
      <c r="T88" s="60"/>
      <c r="U88" s="60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42"/>
      <c r="B89" s="52"/>
      <c r="C89" s="53"/>
      <c r="D89" s="52"/>
      <c r="E89" s="52"/>
      <c r="F89" s="44"/>
      <c r="G89" s="52"/>
      <c r="H89" s="54"/>
      <c r="I89" s="55"/>
      <c r="J89" s="55"/>
      <c r="K89" s="55"/>
      <c r="L89" s="55"/>
      <c r="M89" s="55"/>
      <c r="N89" s="55"/>
      <c r="O89" s="56"/>
      <c r="P89" s="55"/>
      <c r="Q89" s="55"/>
      <c r="R89" s="55"/>
      <c r="S89" s="44"/>
      <c r="T89" s="44"/>
      <c r="U89" s="4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42"/>
      <c r="B90" s="52"/>
      <c r="C90" s="53"/>
      <c r="D90" s="52"/>
      <c r="E90" s="52"/>
      <c r="F90" s="44"/>
      <c r="G90" s="52"/>
      <c r="H90" s="54"/>
      <c r="I90" s="55"/>
      <c r="J90" s="55"/>
      <c r="K90" s="55"/>
      <c r="L90" s="55"/>
      <c r="M90" s="55"/>
      <c r="N90" s="55"/>
      <c r="O90" s="56"/>
      <c r="P90" s="55"/>
      <c r="Q90" s="55"/>
      <c r="R90" s="55"/>
      <c r="S90" s="44"/>
      <c r="T90" s="44"/>
      <c r="U90" s="4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42"/>
      <c r="B91" s="52"/>
      <c r="C91" s="53"/>
      <c r="D91" s="52"/>
      <c r="E91" s="52"/>
      <c r="F91" s="44"/>
      <c r="G91" s="52"/>
      <c r="H91" s="54"/>
      <c r="I91" s="55"/>
      <c r="J91" s="55"/>
      <c r="K91" s="55"/>
      <c r="L91" s="55"/>
      <c r="M91" s="55"/>
      <c r="N91" s="55"/>
      <c r="O91" s="56"/>
      <c r="P91" s="55"/>
      <c r="Q91" s="55"/>
      <c r="R91" s="55"/>
      <c r="S91" s="44"/>
      <c r="T91" s="44"/>
      <c r="U91" s="4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42"/>
      <c r="B92" s="52"/>
      <c r="C92" s="53"/>
      <c r="D92" s="52"/>
      <c r="E92" s="52"/>
      <c r="F92" s="44"/>
      <c r="G92" s="52"/>
      <c r="H92" s="54"/>
      <c r="I92" s="55"/>
      <c r="J92" s="55"/>
      <c r="K92" s="55"/>
      <c r="L92" s="55"/>
      <c r="M92" s="55"/>
      <c r="N92" s="55"/>
      <c r="O92" s="56"/>
      <c r="P92" s="55"/>
      <c r="Q92" s="55"/>
      <c r="R92" s="55"/>
      <c r="S92" s="44"/>
      <c r="T92" s="44"/>
      <c r="U92" s="4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42"/>
      <c r="B93" s="52"/>
      <c r="C93" s="53"/>
      <c r="D93" s="52"/>
      <c r="E93" s="52"/>
      <c r="F93" s="44"/>
      <c r="G93" s="52"/>
      <c r="H93" s="54"/>
      <c r="I93" s="55"/>
      <c r="J93" s="55"/>
      <c r="K93" s="55"/>
      <c r="L93" s="55"/>
      <c r="M93" s="55"/>
      <c r="N93" s="55"/>
      <c r="O93" s="56"/>
      <c r="P93" s="55"/>
      <c r="Q93" s="55"/>
      <c r="R93" s="55"/>
      <c r="S93" s="44"/>
      <c r="T93" s="44"/>
      <c r="U93" s="4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42"/>
      <c r="B94" s="52"/>
      <c r="C94" s="53"/>
      <c r="D94" s="52"/>
      <c r="E94" s="52"/>
      <c r="F94" s="44"/>
      <c r="G94" s="52"/>
      <c r="H94" s="54"/>
      <c r="I94" s="55"/>
      <c r="J94" s="55"/>
      <c r="K94" s="55"/>
      <c r="L94" s="55"/>
      <c r="M94" s="55"/>
      <c r="N94" s="55"/>
      <c r="O94" s="56"/>
      <c r="P94" s="55"/>
      <c r="Q94" s="55"/>
      <c r="R94" s="55"/>
      <c r="S94" s="44"/>
      <c r="T94" s="44"/>
      <c r="U94" s="4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42"/>
      <c r="B95" s="52"/>
      <c r="C95" s="53"/>
      <c r="D95" s="52"/>
      <c r="E95" s="52"/>
      <c r="F95" s="44"/>
      <c r="G95" s="52"/>
      <c r="H95" s="54"/>
      <c r="I95" s="55"/>
      <c r="J95" s="55"/>
      <c r="K95" s="55"/>
      <c r="L95" s="55"/>
      <c r="M95" s="55"/>
      <c r="N95" s="55"/>
      <c r="O95" s="56"/>
      <c r="P95" s="55"/>
      <c r="Q95" s="55"/>
      <c r="R95" s="55"/>
      <c r="S95" s="44"/>
      <c r="T95" s="44"/>
      <c r="U95" s="4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42"/>
      <c r="B96" s="52"/>
      <c r="C96" s="53"/>
      <c r="D96" s="52"/>
      <c r="E96" s="52"/>
      <c r="F96" s="44"/>
      <c r="G96" s="52"/>
      <c r="H96" s="54"/>
      <c r="I96" s="55"/>
      <c r="J96" s="55"/>
      <c r="K96" s="55"/>
      <c r="L96" s="55"/>
      <c r="M96" s="55"/>
      <c r="N96" s="55"/>
      <c r="O96" s="56"/>
      <c r="P96" s="55"/>
      <c r="Q96" s="55"/>
      <c r="R96" s="55"/>
      <c r="S96" s="44"/>
      <c r="T96" s="44"/>
      <c r="U96" s="4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42"/>
      <c r="B97" s="52"/>
      <c r="C97" s="53"/>
      <c r="D97" s="52"/>
      <c r="E97" s="52"/>
      <c r="F97" s="44"/>
      <c r="G97" s="52"/>
      <c r="H97" s="54"/>
      <c r="I97" s="55"/>
      <c r="J97" s="55"/>
      <c r="K97" s="55"/>
      <c r="L97" s="55"/>
      <c r="M97" s="55"/>
      <c r="N97" s="55"/>
      <c r="O97" s="56"/>
      <c r="P97" s="55"/>
      <c r="Q97" s="55"/>
      <c r="R97" s="55"/>
      <c r="S97" s="44"/>
      <c r="T97" s="44"/>
      <c r="U97" s="4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42"/>
      <c r="B98" s="52"/>
      <c r="C98" s="53"/>
      <c r="D98" s="52"/>
      <c r="E98" s="52"/>
      <c r="F98" s="44"/>
      <c r="G98" s="52"/>
      <c r="H98" s="54"/>
      <c r="I98" s="55"/>
      <c r="J98" s="55"/>
      <c r="K98" s="55"/>
      <c r="L98" s="55"/>
      <c r="M98" s="55"/>
      <c r="N98" s="55"/>
      <c r="O98" s="56"/>
      <c r="P98" s="55"/>
      <c r="Q98" s="55"/>
      <c r="R98" s="55"/>
      <c r="S98" s="44"/>
      <c r="T98" s="44"/>
      <c r="U98" s="4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42"/>
      <c r="B99" s="52"/>
      <c r="C99" s="53"/>
      <c r="D99" s="52"/>
      <c r="E99" s="52"/>
      <c r="F99" s="44"/>
      <c r="G99" s="52"/>
      <c r="H99" s="54"/>
      <c r="I99" s="55"/>
      <c r="J99" s="55"/>
      <c r="K99" s="55"/>
      <c r="L99" s="55"/>
      <c r="M99" s="55"/>
      <c r="N99" s="55"/>
      <c r="O99" s="56"/>
      <c r="P99" s="55"/>
      <c r="Q99" s="55"/>
      <c r="R99" s="55"/>
      <c r="S99" s="44"/>
      <c r="T99" s="44"/>
      <c r="U99" s="4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42"/>
      <c r="B100" s="52"/>
      <c r="C100" s="53"/>
      <c r="D100" s="52"/>
      <c r="E100" s="52"/>
      <c r="F100" s="44"/>
      <c r="G100" s="52"/>
      <c r="H100" s="54"/>
      <c r="I100" s="55"/>
      <c r="J100" s="55"/>
      <c r="K100" s="55"/>
      <c r="L100" s="55"/>
      <c r="M100" s="55"/>
      <c r="N100" s="55"/>
      <c r="O100" s="56"/>
      <c r="P100" s="55"/>
      <c r="Q100" s="55"/>
      <c r="R100" s="55"/>
      <c r="S100" s="44"/>
      <c r="T100" s="44"/>
      <c r="U100" s="4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42"/>
      <c r="B101" s="52"/>
      <c r="C101" s="53"/>
      <c r="D101" s="52"/>
      <c r="E101" s="52"/>
      <c r="F101" s="44"/>
      <c r="G101" s="52"/>
      <c r="H101" s="54"/>
      <c r="I101" s="55"/>
      <c r="J101" s="55"/>
      <c r="K101" s="55"/>
      <c r="L101" s="55"/>
      <c r="M101" s="55"/>
      <c r="N101" s="55"/>
      <c r="O101" s="56"/>
      <c r="P101" s="55"/>
      <c r="Q101" s="55"/>
      <c r="R101" s="55"/>
      <c r="S101" s="44"/>
      <c r="T101" s="44"/>
      <c r="U101" s="44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42"/>
      <c r="B102" s="52"/>
      <c r="C102" s="53"/>
      <c r="D102" s="52"/>
      <c r="E102" s="52"/>
      <c r="F102" s="44"/>
      <c r="G102" s="52"/>
      <c r="H102" s="54"/>
      <c r="I102" s="55"/>
      <c r="J102" s="55"/>
      <c r="K102" s="55"/>
      <c r="L102" s="55"/>
      <c r="M102" s="55"/>
      <c r="N102" s="55"/>
      <c r="O102" s="56"/>
      <c r="P102" s="55"/>
      <c r="Q102" s="55"/>
      <c r="R102" s="55"/>
      <c r="S102" s="44"/>
      <c r="T102" s="44"/>
      <c r="U102" s="44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42"/>
      <c r="B103" s="52"/>
      <c r="C103" s="53"/>
      <c r="D103" s="52"/>
      <c r="E103" s="52"/>
      <c r="F103" s="44"/>
      <c r="G103" s="52"/>
      <c r="H103" s="54"/>
      <c r="I103" s="55"/>
      <c r="J103" s="55"/>
      <c r="K103" s="55"/>
      <c r="L103" s="55"/>
      <c r="M103" s="55"/>
      <c r="N103" s="55"/>
      <c r="O103" s="56"/>
      <c r="P103" s="55"/>
      <c r="Q103" s="55"/>
      <c r="R103" s="55"/>
      <c r="S103" s="44"/>
      <c r="T103" s="44"/>
      <c r="U103" s="44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42"/>
      <c r="B104" s="52"/>
      <c r="C104" s="53"/>
      <c r="D104" s="52"/>
      <c r="E104" s="52"/>
      <c r="F104" s="44"/>
      <c r="G104" s="52"/>
      <c r="H104" s="54"/>
      <c r="I104" s="55"/>
      <c r="J104" s="55"/>
      <c r="K104" s="55"/>
      <c r="L104" s="55"/>
      <c r="M104" s="55"/>
      <c r="N104" s="55"/>
      <c r="O104" s="56"/>
      <c r="P104" s="55"/>
      <c r="Q104" s="55"/>
      <c r="R104" s="55"/>
      <c r="S104" s="44"/>
      <c r="T104" s="44"/>
      <c r="U104" s="44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42"/>
      <c r="B105" s="52"/>
      <c r="C105" s="53"/>
      <c r="D105" s="52"/>
      <c r="E105" s="52"/>
      <c r="F105" s="44"/>
      <c r="G105" s="52"/>
      <c r="H105" s="54"/>
      <c r="I105" s="55"/>
      <c r="J105" s="55"/>
      <c r="K105" s="55"/>
      <c r="L105" s="55"/>
      <c r="M105" s="55"/>
      <c r="N105" s="55"/>
      <c r="O105" s="56"/>
      <c r="P105" s="55"/>
      <c r="Q105" s="55"/>
      <c r="R105" s="55"/>
      <c r="S105" s="44"/>
      <c r="T105" s="44"/>
      <c r="U105" s="44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42"/>
      <c r="B106" s="52"/>
      <c r="C106" s="53"/>
      <c r="D106" s="52"/>
      <c r="E106" s="52"/>
      <c r="F106" s="44"/>
      <c r="G106" s="52"/>
      <c r="H106" s="54"/>
      <c r="I106" s="55"/>
      <c r="J106" s="55"/>
      <c r="K106" s="55"/>
      <c r="L106" s="55"/>
      <c r="M106" s="55"/>
      <c r="N106" s="55"/>
      <c r="O106" s="56"/>
      <c r="P106" s="55"/>
      <c r="Q106" s="55"/>
      <c r="R106" s="55"/>
      <c r="S106" s="44"/>
      <c r="T106" s="44"/>
      <c r="U106" s="44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42"/>
      <c r="B107" s="52"/>
      <c r="C107" s="53"/>
      <c r="D107" s="52"/>
      <c r="E107" s="52"/>
      <c r="F107" s="44"/>
      <c r="G107" s="52"/>
      <c r="H107" s="54"/>
      <c r="I107" s="55"/>
      <c r="J107" s="55"/>
      <c r="K107" s="55"/>
      <c r="L107" s="55"/>
      <c r="M107" s="55"/>
      <c r="N107" s="55"/>
      <c r="O107" s="56"/>
      <c r="P107" s="55"/>
      <c r="Q107" s="55"/>
      <c r="R107" s="55"/>
      <c r="S107" s="44"/>
      <c r="T107" s="44"/>
      <c r="U107" s="44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42"/>
      <c r="B108" s="52"/>
      <c r="C108" s="53"/>
      <c r="D108" s="52"/>
      <c r="E108" s="52"/>
      <c r="F108" s="44"/>
      <c r="G108" s="52"/>
      <c r="H108" s="54"/>
      <c r="I108" s="55"/>
      <c r="J108" s="55"/>
      <c r="K108" s="55"/>
      <c r="L108" s="55"/>
      <c r="M108" s="55"/>
      <c r="N108" s="55"/>
      <c r="O108" s="56"/>
      <c r="P108" s="55"/>
      <c r="Q108" s="55"/>
      <c r="R108" s="55"/>
      <c r="S108" s="44"/>
      <c r="T108" s="44"/>
      <c r="U108" s="44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42"/>
      <c r="B109" s="52"/>
      <c r="C109" s="53"/>
      <c r="D109" s="52"/>
      <c r="E109" s="52"/>
      <c r="F109" s="44"/>
      <c r="G109" s="52"/>
      <c r="H109" s="54"/>
      <c r="I109" s="55"/>
      <c r="J109" s="55"/>
      <c r="K109" s="55"/>
      <c r="L109" s="55"/>
      <c r="M109" s="55"/>
      <c r="N109" s="55"/>
      <c r="O109" s="56"/>
      <c r="P109" s="55"/>
      <c r="Q109" s="55"/>
      <c r="R109" s="55"/>
      <c r="S109" s="44"/>
      <c r="T109" s="44"/>
      <c r="U109" s="44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42"/>
      <c r="B110" s="52"/>
      <c r="C110" s="53"/>
      <c r="D110" s="52"/>
      <c r="E110" s="52"/>
      <c r="F110" s="44"/>
      <c r="G110" s="52"/>
      <c r="H110" s="54"/>
      <c r="I110" s="55"/>
      <c r="J110" s="55"/>
      <c r="K110" s="55"/>
      <c r="L110" s="55"/>
      <c r="M110" s="55"/>
      <c r="N110" s="55"/>
      <c r="O110" s="56"/>
      <c r="P110" s="55"/>
      <c r="Q110" s="55"/>
      <c r="R110" s="55"/>
      <c r="S110" s="44"/>
      <c r="T110" s="44"/>
      <c r="U110" s="44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42"/>
      <c r="B111" s="52"/>
      <c r="C111" s="53"/>
      <c r="D111" s="52"/>
      <c r="E111" s="52"/>
      <c r="F111" s="44"/>
      <c r="G111" s="52"/>
      <c r="H111" s="54"/>
      <c r="I111" s="55"/>
      <c r="J111" s="55"/>
      <c r="K111" s="55"/>
      <c r="L111" s="55"/>
      <c r="M111" s="55"/>
      <c r="N111" s="55"/>
      <c r="O111" s="56"/>
      <c r="P111" s="55"/>
      <c r="Q111" s="55"/>
      <c r="R111" s="55"/>
      <c r="S111" s="44"/>
      <c r="T111" s="44"/>
      <c r="U111" s="44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42"/>
      <c r="B112" s="52"/>
      <c r="C112" s="53"/>
      <c r="D112" s="52"/>
      <c r="E112" s="52"/>
      <c r="F112" s="44"/>
      <c r="G112" s="52"/>
      <c r="H112" s="54"/>
      <c r="I112" s="55"/>
      <c r="J112" s="55"/>
      <c r="K112" s="55"/>
      <c r="L112" s="55"/>
      <c r="M112" s="55"/>
      <c r="N112" s="55"/>
      <c r="O112" s="56"/>
      <c r="P112" s="55"/>
      <c r="Q112" s="55"/>
      <c r="R112" s="55"/>
      <c r="S112" s="44"/>
      <c r="T112" s="44"/>
      <c r="U112" s="44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42"/>
      <c r="B113" s="52"/>
      <c r="C113" s="53"/>
      <c r="D113" s="52"/>
      <c r="E113" s="52"/>
      <c r="F113" s="44"/>
      <c r="G113" s="52"/>
      <c r="H113" s="54"/>
      <c r="I113" s="55"/>
      <c r="J113" s="55"/>
      <c r="K113" s="55"/>
      <c r="L113" s="55"/>
      <c r="M113" s="55"/>
      <c r="N113" s="55"/>
      <c r="O113" s="56"/>
      <c r="P113" s="55"/>
      <c r="Q113" s="55"/>
      <c r="R113" s="55"/>
      <c r="S113" s="44"/>
      <c r="T113" s="44"/>
      <c r="U113" s="44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42"/>
      <c r="B114" s="52"/>
      <c r="C114" s="53"/>
      <c r="D114" s="52"/>
      <c r="E114" s="52"/>
      <c r="F114" s="44"/>
      <c r="G114" s="52"/>
      <c r="H114" s="54"/>
      <c r="I114" s="55"/>
      <c r="J114" s="55"/>
      <c r="K114" s="55"/>
      <c r="L114" s="55"/>
      <c r="M114" s="55"/>
      <c r="N114" s="55"/>
      <c r="O114" s="56"/>
      <c r="P114" s="55"/>
      <c r="Q114" s="55"/>
      <c r="R114" s="55"/>
      <c r="S114" s="44"/>
      <c r="T114" s="44"/>
      <c r="U114" s="44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42"/>
      <c r="B115" s="52"/>
      <c r="C115" s="53"/>
      <c r="D115" s="52"/>
      <c r="E115" s="52"/>
      <c r="F115" s="44"/>
      <c r="G115" s="52"/>
      <c r="H115" s="54"/>
      <c r="I115" s="55"/>
      <c r="J115" s="55"/>
      <c r="K115" s="55"/>
      <c r="L115" s="55"/>
      <c r="M115" s="55"/>
      <c r="N115" s="55"/>
      <c r="O115" s="56"/>
      <c r="P115" s="55"/>
      <c r="Q115" s="55"/>
      <c r="R115" s="55"/>
      <c r="S115" s="44"/>
      <c r="T115" s="44"/>
      <c r="U115" s="44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42"/>
      <c r="B116" s="52"/>
      <c r="C116" s="53"/>
      <c r="D116" s="52"/>
      <c r="E116" s="52"/>
      <c r="F116" s="44"/>
      <c r="G116" s="52"/>
      <c r="H116" s="54"/>
      <c r="I116" s="55"/>
      <c r="J116" s="55"/>
      <c r="K116" s="55"/>
      <c r="L116" s="55"/>
      <c r="M116" s="55"/>
      <c r="N116" s="55"/>
      <c r="O116" s="56"/>
      <c r="P116" s="55"/>
      <c r="Q116" s="55"/>
      <c r="R116" s="55"/>
      <c r="S116" s="44"/>
      <c r="T116" s="44"/>
      <c r="U116" s="44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42"/>
      <c r="B117" s="52"/>
      <c r="C117" s="53"/>
      <c r="D117" s="52"/>
      <c r="E117" s="52"/>
      <c r="F117" s="44"/>
      <c r="G117" s="52"/>
      <c r="H117" s="54"/>
      <c r="I117" s="55"/>
      <c r="J117" s="55"/>
      <c r="K117" s="55"/>
      <c r="L117" s="55"/>
      <c r="M117" s="55"/>
      <c r="N117" s="55"/>
      <c r="O117" s="56"/>
      <c r="P117" s="55"/>
      <c r="Q117" s="55"/>
      <c r="R117" s="55"/>
      <c r="S117" s="44"/>
      <c r="T117" s="44"/>
      <c r="U117" s="44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42"/>
      <c r="B118" s="52"/>
      <c r="C118" s="53"/>
      <c r="D118" s="52"/>
      <c r="E118" s="52"/>
      <c r="F118" s="44"/>
      <c r="G118" s="52"/>
      <c r="H118" s="54"/>
      <c r="I118" s="55"/>
      <c r="J118" s="55"/>
      <c r="K118" s="55"/>
      <c r="L118" s="55"/>
      <c r="M118" s="55"/>
      <c r="N118" s="55"/>
      <c r="O118" s="56"/>
      <c r="P118" s="55"/>
      <c r="Q118" s="55"/>
      <c r="R118" s="55"/>
      <c r="S118" s="44"/>
      <c r="T118" s="44"/>
      <c r="U118" s="44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42"/>
      <c r="B119" s="52"/>
      <c r="C119" s="53"/>
      <c r="D119" s="52"/>
      <c r="E119" s="52"/>
      <c r="F119" s="44"/>
      <c r="G119" s="52"/>
      <c r="H119" s="54"/>
      <c r="I119" s="55"/>
      <c r="J119" s="55"/>
      <c r="K119" s="55"/>
      <c r="L119" s="55"/>
      <c r="M119" s="55"/>
      <c r="N119" s="55"/>
      <c r="O119" s="56"/>
      <c r="P119" s="55"/>
      <c r="Q119" s="55"/>
      <c r="R119" s="55"/>
      <c r="S119" s="44"/>
      <c r="T119" s="44"/>
      <c r="U119" s="44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42"/>
      <c r="B120" s="52"/>
      <c r="C120" s="53"/>
      <c r="D120" s="52"/>
      <c r="E120" s="52"/>
      <c r="F120" s="44"/>
      <c r="G120" s="52"/>
      <c r="H120" s="54"/>
      <c r="I120" s="55"/>
      <c r="J120" s="55"/>
      <c r="K120" s="55"/>
      <c r="L120" s="55"/>
      <c r="M120" s="55"/>
      <c r="N120" s="55"/>
      <c r="O120" s="56"/>
      <c r="P120" s="55"/>
      <c r="Q120" s="55"/>
      <c r="R120" s="55"/>
      <c r="S120" s="44"/>
      <c r="T120" s="44"/>
      <c r="U120" s="44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42"/>
      <c r="B121" s="52"/>
      <c r="C121" s="53"/>
      <c r="D121" s="52"/>
      <c r="E121" s="52"/>
      <c r="F121" s="44"/>
      <c r="G121" s="52"/>
      <c r="H121" s="54"/>
      <c r="I121" s="55"/>
      <c r="J121" s="55"/>
      <c r="K121" s="55"/>
      <c r="L121" s="55"/>
      <c r="M121" s="55"/>
      <c r="N121" s="55"/>
      <c r="O121" s="56"/>
      <c r="P121" s="55"/>
      <c r="Q121" s="55"/>
      <c r="R121" s="55"/>
      <c r="S121" s="44"/>
      <c r="T121" s="44"/>
      <c r="U121" s="44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42"/>
      <c r="B122" s="52"/>
      <c r="C122" s="53"/>
      <c r="D122" s="52"/>
      <c r="E122" s="52"/>
      <c r="F122" s="44"/>
      <c r="G122" s="52"/>
      <c r="H122" s="54"/>
      <c r="I122" s="55"/>
      <c r="J122" s="55"/>
      <c r="K122" s="55"/>
      <c r="L122" s="55"/>
      <c r="M122" s="55"/>
      <c r="N122" s="55"/>
      <c r="O122" s="56"/>
      <c r="P122" s="55"/>
      <c r="Q122" s="55"/>
      <c r="R122" s="55"/>
      <c r="S122" s="44"/>
      <c r="T122" s="44"/>
      <c r="U122" s="44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42"/>
      <c r="B123" s="52"/>
      <c r="C123" s="53"/>
      <c r="D123" s="52"/>
      <c r="E123" s="52"/>
      <c r="F123" s="44"/>
      <c r="G123" s="52"/>
      <c r="H123" s="54"/>
      <c r="I123" s="55"/>
      <c r="J123" s="55"/>
      <c r="K123" s="55"/>
      <c r="L123" s="55"/>
      <c r="M123" s="55"/>
      <c r="N123" s="55"/>
      <c r="O123" s="56"/>
      <c r="P123" s="55"/>
      <c r="Q123" s="55"/>
      <c r="R123" s="55"/>
      <c r="S123" s="44"/>
      <c r="T123" s="44"/>
      <c r="U123" s="44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42"/>
      <c r="B124" s="52"/>
      <c r="C124" s="53"/>
      <c r="D124" s="52"/>
      <c r="E124" s="52"/>
      <c r="F124" s="44"/>
      <c r="G124" s="52"/>
      <c r="H124" s="54"/>
      <c r="I124" s="55"/>
      <c r="J124" s="55"/>
      <c r="K124" s="55"/>
      <c r="L124" s="55"/>
      <c r="M124" s="55"/>
      <c r="N124" s="55"/>
      <c r="O124" s="56"/>
      <c r="P124" s="55"/>
      <c r="Q124" s="55"/>
      <c r="R124" s="55"/>
      <c r="S124" s="44"/>
      <c r="T124" s="44"/>
      <c r="U124" s="44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42"/>
      <c r="B125" s="52"/>
      <c r="C125" s="53"/>
      <c r="D125" s="52"/>
      <c r="E125" s="52"/>
      <c r="F125" s="44"/>
      <c r="G125" s="52"/>
      <c r="H125" s="54"/>
      <c r="I125" s="55"/>
      <c r="J125" s="55"/>
      <c r="K125" s="55"/>
      <c r="L125" s="55"/>
      <c r="M125" s="55"/>
      <c r="N125" s="55"/>
      <c r="O125" s="56"/>
      <c r="P125" s="55"/>
      <c r="Q125" s="55"/>
      <c r="R125" s="55"/>
      <c r="S125" s="44"/>
      <c r="T125" s="44"/>
      <c r="U125" s="44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42"/>
      <c r="B126" s="52"/>
      <c r="C126" s="53"/>
      <c r="D126" s="52"/>
      <c r="E126" s="52"/>
      <c r="F126" s="44"/>
      <c r="G126" s="52"/>
      <c r="H126" s="54"/>
      <c r="I126" s="55"/>
      <c r="J126" s="55"/>
      <c r="K126" s="55"/>
      <c r="L126" s="55"/>
      <c r="M126" s="55"/>
      <c r="N126" s="55"/>
      <c r="O126" s="56"/>
      <c r="P126" s="55"/>
      <c r="Q126" s="55"/>
      <c r="R126" s="55"/>
      <c r="S126" s="44"/>
      <c r="T126" s="44"/>
      <c r="U126" s="44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42"/>
      <c r="B127" s="52"/>
      <c r="C127" s="53"/>
      <c r="D127" s="52"/>
      <c r="E127" s="52"/>
      <c r="F127" s="44"/>
      <c r="G127" s="52"/>
      <c r="H127" s="54"/>
      <c r="I127" s="55"/>
      <c r="J127" s="55"/>
      <c r="K127" s="55"/>
      <c r="L127" s="55"/>
      <c r="M127" s="55"/>
      <c r="N127" s="55"/>
      <c r="O127" s="56"/>
      <c r="P127" s="55"/>
      <c r="Q127" s="55"/>
      <c r="R127" s="55"/>
      <c r="S127" s="44"/>
      <c r="T127" s="44"/>
      <c r="U127" s="44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42"/>
      <c r="B128" s="52"/>
      <c r="C128" s="53"/>
      <c r="D128" s="52"/>
      <c r="E128" s="52"/>
      <c r="F128" s="44"/>
      <c r="G128" s="52"/>
      <c r="H128" s="54"/>
      <c r="I128" s="55"/>
      <c r="J128" s="55"/>
      <c r="K128" s="55"/>
      <c r="L128" s="55"/>
      <c r="M128" s="55"/>
      <c r="N128" s="55"/>
      <c r="O128" s="56"/>
      <c r="P128" s="55"/>
      <c r="Q128" s="55"/>
      <c r="R128" s="55"/>
      <c r="S128" s="44"/>
      <c r="T128" s="44"/>
      <c r="U128" s="44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42"/>
      <c r="B129" s="52"/>
      <c r="C129" s="53"/>
      <c r="D129" s="52"/>
      <c r="E129" s="52"/>
      <c r="F129" s="44"/>
      <c r="G129" s="52"/>
      <c r="H129" s="54"/>
      <c r="I129" s="55"/>
      <c r="J129" s="55"/>
      <c r="K129" s="55"/>
      <c r="L129" s="55"/>
      <c r="M129" s="55"/>
      <c r="N129" s="55"/>
      <c r="O129" s="56"/>
      <c r="P129" s="55"/>
      <c r="Q129" s="55"/>
      <c r="R129" s="55"/>
      <c r="S129" s="44"/>
      <c r="T129" s="44"/>
      <c r="U129" s="44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42"/>
      <c r="B130" s="52"/>
      <c r="C130" s="53"/>
      <c r="D130" s="52"/>
      <c r="E130" s="52"/>
      <c r="F130" s="44"/>
      <c r="G130" s="52"/>
      <c r="H130" s="54"/>
      <c r="I130" s="55"/>
      <c r="J130" s="55"/>
      <c r="K130" s="55"/>
      <c r="L130" s="55"/>
      <c r="M130" s="55"/>
      <c r="N130" s="55"/>
      <c r="O130" s="56"/>
      <c r="P130" s="55"/>
      <c r="Q130" s="55"/>
      <c r="R130" s="55"/>
      <c r="S130" s="44"/>
      <c r="T130" s="44"/>
      <c r="U130" s="44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42"/>
      <c r="B131" s="52"/>
      <c r="C131" s="53"/>
      <c r="D131" s="52"/>
      <c r="E131" s="52"/>
      <c r="F131" s="44"/>
      <c r="G131" s="52"/>
      <c r="H131" s="54"/>
      <c r="I131" s="55"/>
      <c r="J131" s="55"/>
      <c r="K131" s="55"/>
      <c r="L131" s="55"/>
      <c r="M131" s="55"/>
      <c r="N131" s="55"/>
      <c r="O131" s="56"/>
      <c r="P131" s="55"/>
      <c r="Q131" s="55"/>
      <c r="R131" s="55"/>
      <c r="S131" s="44"/>
      <c r="T131" s="44"/>
      <c r="U131" s="44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42"/>
      <c r="B132" s="52"/>
      <c r="C132" s="53"/>
      <c r="D132" s="52"/>
      <c r="E132" s="52"/>
      <c r="F132" s="44"/>
      <c r="G132" s="52"/>
      <c r="H132" s="54"/>
      <c r="I132" s="55"/>
      <c r="J132" s="55"/>
      <c r="K132" s="55"/>
      <c r="L132" s="55"/>
      <c r="M132" s="55"/>
      <c r="N132" s="55"/>
      <c r="O132" s="56"/>
      <c r="P132" s="55"/>
      <c r="Q132" s="55"/>
      <c r="R132" s="55"/>
      <c r="S132" s="44"/>
      <c r="T132" s="44"/>
      <c r="U132" s="44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42"/>
      <c r="B133" s="52"/>
      <c r="C133" s="53"/>
      <c r="D133" s="52"/>
      <c r="E133" s="52"/>
      <c r="F133" s="44"/>
      <c r="G133" s="52"/>
      <c r="H133" s="54"/>
      <c r="I133" s="55"/>
      <c r="J133" s="55"/>
      <c r="K133" s="55"/>
      <c r="L133" s="55"/>
      <c r="M133" s="55"/>
      <c r="N133" s="55"/>
      <c r="O133" s="56"/>
      <c r="P133" s="55"/>
      <c r="Q133" s="55"/>
      <c r="R133" s="55"/>
      <c r="S133" s="44"/>
      <c r="T133" s="44"/>
      <c r="U133" s="44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42"/>
      <c r="B134" s="52"/>
      <c r="C134" s="53"/>
      <c r="D134" s="52"/>
      <c r="E134" s="52"/>
      <c r="F134" s="44"/>
      <c r="G134" s="52"/>
      <c r="H134" s="54"/>
      <c r="I134" s="55"/>
      <c r="J134" s="55"/>
      <c r="K134" s="55"/>
      <c r="L134" s="55"/>
      <c r="M134" s="55"/>
      <c r="N134" s="55"/>
      <c r="O134" s="56"/>
      <c r="P134" s="55"/>
      <c r="Q134" s="55"/>
      <c r="R134" s="55"/>
      <c r="S134" s="44"/>
      <c r="T134" s="44"/>
      <c r="U134" s="44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42"/>
      <c r="B135" s="52"/>
      <c r="C135" s="53"/>
      <c r="D135" s="52"/>
      <c r="E135" s="52"/>
      <c r="F135" s="44"/>
      <c r="G135" s="52"/>
      <c r="H135" s="54"/>
      <c r="I135" s="55"/>
      <c r="J135" s="55"/>
      <c r="K135" s="55"/>
      <c r="L135" s="55"/>
      <c r="M135" s="55"/>
      <c r="N135" s="55"/>
      <c r="O135" s="56"/>
      <c r="P135" s="55"/>
      <c r="Q135" s="55"/>
      <c r="R135" s="55"/>
      <c r="S135" s="44"/>
      <c r="T135" s="44"/>
      <c r="U135" s="44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42"/>
      <c r="B136" s="52"/>
      <c r="C136" s="53"/>
      <c r="D136" s="52"/>
      <c r="E136" s="52"/>
      <c r="F136" s="44"/>
      <c r="G136" s="52"/>
      <c r="H136" s="54"/>
      <c r="I136" s="55"/>
      <c r="J136" s="55"/>
      <c r="K136" s="55"/>
      <c r="L136" s="55"/>
      <c r="M136" s="55"/>
      <c r="N136" s="55"/>
      <c r="O136" s="56"/>
      <c r="P136" s="55"/>
      <c r="Q136" s="55"/>
      <c r="R136" s="55"/>
      <c r="S136" s="44"/>
      <c r="T136" s="44"/>
      <c r="U136" s="44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42"/>
      <c r="B137" s="52"/>
      <c r="C137" s="53"/>
      <c r="D137" s="52"/>
      <c r="E137" s="52"/>
      <c r="F137" s="44"/>
      <c r="G137" s="52"/>
      <c r="H137" s="54"/>
      <c r="I137" s="55"/>
      <c r="J137" s="55"/>
      <c r="K137" s="55"/>
      <c r="L137" s="55"/>
      <c r="M137" s="55"/>
      <c r="N137" s="55"/>
      <c r="O137" s="56"/>
      <c r="P137" s="55"/>
      <c r="Q137" s="55"/>
      <c r="R137" s="55"/>
      <c r="S137" s="44"/>
      <c r="T137" s="44"/>
      <c r="U137" s="44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42"/>
      <c r="B138" s="52"/>
      <c r="C138" s="53"/>
      <c r="D138" s="52"/>
      <c r="E138" s="52"/>
      <c r="F138" s="44"/>
      <c r="G138" s="52"/>
      <c r="H138" s="54"/>
      <c r="I138" s="55"/>
      <c r="J138" s="55"/>
      <c r="K138" s="55"/>
      <c r="L138" s="55"/>
      <c r="M138" s="55"/>
      <c r="N138" s="55"/>
      <c r="O138" s="56"/>
      <c r="P138" s="55"/>
      <c r="Q138" s="55"/>
      <c r="R138" s="55"/>
      <c r="S138" s="44"/>
      <c r="T138" s="44"/>
      <c r="U138" s="44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42"/>
      <c r="B139" s="52"/>
      <c r="C139" s="53"/>
      <c r="D139" s="52"/>
      <c r="E139" s="52"/>
      <c r="F139" s="44"/>
      <c r="G139" s="52"/>
      <c r="H139" s="54"/>
      <c r="I139" s="55"/>
      <c r="J139" s="55"/>
      <c r="K139" s="55"/>
      <c r="L139" s="55"/>
      <c r="M139" s="55"/>
      <c r="N139" s="55"/>
      <c r="O139" s="56"/>
      <c r="P139" s="55"/>
      <c r="Q139" s="55"/>
      <c r="R139" s="55"/>
      <c r="S139" s="44"/>
      <c r="T139" s="44"/>
      <c r="U139" s="44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42"/>
      <c r="B140" s="52"/>
      <c r="C140" s="53"/>
      <c r="D140" s="52"/>
      <c r="E140" s="52"/>
      <c r="F140" s="44"/>
      <c r="G140" s="52"/>
      <c r="H140" s="54"/>
      <c r="I140" s="55"/>
      <c r="J140" s="55"/>
      <c r="K140" s="55"/>
      <c r="L140" s="55"/>
      <c r="M140" s="55"/>
      <c r="N140" s="55"/>
      <c r="O140" s="56"/>
      <c r="P140" s="55"/>
      <c r="Q140" s="55"/>
      <c r="R140" s="55"/>
      <c r="S140" s="44"/>
      <c r="T140" s="44"/>
      <c r="U140" s="44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42"/>
      <c r="B141" s="52"/>
      <c r="C141" s="53"/>
      <c r="D141" s="52"/>
      <c r="E141" s="52"/>
      <c r="F141" s="44"/>
      <c r="G141" s="52"/>
      <c r="H141" s="54"/>
      <c r="I141" s="55"/>
      <c r="J141" s="55"/>
      <c r="K141" s="55"/>
      <c r="L141" s="55"/>
      <c r="M141" s="55"/>
      <c r="N141" s="55"/>
      <c r="O141" s="56"/>
      <c r="P141" s="55"/>
      <c r="Q141" s="55"/>
      <c r="R141" s="55"/>
      <c r="S141" s="44"/>
      <c r="T141" s="44"/>
      <c r="U141" s="44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42"/>
      <c r="B142" s="52"/>
      <c r="C142" s="53"/>
      <c r="D142" s="52"/>
      <c r="E142" s="52"/>
      <c r="F142" s="44"/>
      <c r="G142" s="52"/>
      <c r="H142" s="54"/>
      <c r="I142" s="55"/>
      <c r="J142" s="55"/>
      <c r="K142" s="55"/>
      <c r="L142" s="55"/>
      <c r="M142" s="55"/>
      <c r="N142" s="55"/>
      <c r="O142" s="56"/>
      <c r="P142" s="55"/>
      <c r="Q142" s="55"/>
      <c r="R142" s="55"/>
      <c r="S142" s="44"/>
      <c r="T142" s="44"/>
      <c r="U142" s="44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42"/>
      <c r="B143" s="52"/>
      <c r="C143" s="53"/>
      <c r="D143" s="52"/>
      <c r="E143" s="52"/>
      <c r="F143" s="44"/>
      <c r="G143" s="52"/>
      <c r="H143" s="54"/>
      <c r="I143" s="55"/>
      <c r="J143" s="55"/>
      <c r="K143" s="55"/>
      <c r="L143" s="55"/>
      <c r="M143" s="55"/>
      <c r="N143" s="55"/>
      <c r="O143" s="56"/>
      <c r="P143" s="55"/>
      <c r="Q143" s="55"/>
      <c r="R143" s="55"/>
      <c r="S143" s="44"/>
      <c r="T143" s="44"/>
      <c r="U143" s="44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42"/>
      <c r="B144" s="52"/>
      <c r="C144" s="53"/>
      <c r="D144" s="52"/>
      <c r="E144" s="52"/>
      <c r="F144" s="44"/>
      <c r="G144" s="52"/>
      <c r="H144" s="54"/>
      <c r="I144" s="55"/>
      <c r="J144" s="55"/>
      <c r="K144" s="55"/>
      <c r="L144" s="55"/>
      <c r="M144" s="55"/>
      <c r="N144" s="55"/>
      <c r="O144" s="56"/>
      <c r="P144" s="55"/>
      <c r="Q144" s="55"/>
      <c r="R144" s="55"/>
      <c r="S144" s="44"/>
      <c r="T144" s="44"/>
      <c r="U144" s="44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42"/>
      <c r="B145" s="52"/>
      <c r="C145" s="53"/>
      <c r="D145" s="52"/>
      <c r="E145" s="52"/>
      <c r="F145" s="44"/>
      <c r="G145" s="52"/>
      <c r="H145" s="54"/>
      <c r="I145" s="55"/>
      <c r="J145" s="55"/>
      <c r="K145" s="55"/>
      <c r="L145" s="55"/>
      <c r="M145" s="55"/>
      <c r="N145" s="55"/>
      <c r="O145" s="56"/>
      <c r="P145" s="55"/>
      <c r="Q145" s="55"/>
      <c r="R145" s="55"/>
      <c r="S145" s="44"/>
      <c r="T145" s="44"/>
      <c r="U145" s="44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42"/>
      <c r="B146" s="52"/>
      <c r="C146" s="53"/>
      <c r="D146" s="52"/>
      <c r="E146" s="52"/>
      <c r="F146" s="44"/>
      <c r="G146" s="52"/>
      <c r="H146" s="54"/>
      <c r="I146" s="55"/>
      <c r="J146" s="55"/>
      <c r="K146" s="55"/>
      <c r="L146" s="55"/>
      <c r="M146" s="55"/>
      <c r="N146" s="55"/>
      <c r="O146" s="56"/>
      <c r="P146" s="55"/>
      <c r="Q146" s="55"/>
      <c r="R146" s="55"/>
      <c r="S146" s="44"/>
      <c r="T146" s="44"/>
      <c r="U146" s="44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42"/>
      <c r="B147" s="52"/>
      <c r="C147" s="53"/>
      <c r="D147" s="52"/>
      <c r="E147" s="52"/>
      <c r="F147" s="44"/>
      <c r="G147" s="52"/>
      <c r="H147" s="54"/>
      <c r="I147" s="55"/>
      <c r="J147" s="55"/>
      <c r="K147" s="55"/>
      <c r="L147" s="55"/>
      <c r="M147" s="55"/>
      <c r="N147" s="55"/>
      <c r="O147" s="56"/>
      <c r="P147" s="55"/>
      <c r="Q147" s="55"/>
      <c r="R147" s="55"/>
      <c r="S147" s="44"/>
      <c r="T147" s="44"/>
      <c r="U147" s="44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42"/>
      <c r="B148" s="52"/>
      <c r="C148" s="53"/>
      <c r="D148" s="52"/>
      <c r="E148" s="52"/>
      <c r="F148" s="44"/>
      <c r="G148" s="52"/>
      <c r="H148" s="54"/>
      <c r="I148" s="55"/>
      <c r="J148" s="55"/>
      <c r="K148" s="55"/>
      <c r="L148" s="55"/>
      <c r="M148" s="55"/>
      <c r="N148" s="55"/>
      <c r="O148" s="56"/>
      <c r="P148" s="55"/>
      <c r="Q148" s="55"/>
      <c r="R148" s="55"/>
      <c r="S148" s="44"/>
      <c r="T148" s="44"/>
      <c r="U148" s="44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42"/>
      <c r="B149" s="52"/>
      <c r="C149" s="53"/>
      <c r="D149" s="52"/>
      <c r="E149" s="52"/>
      <c r="F149" s="44"/>
      <c r="G149" s="52"/>
      <c r="H149" s="54"/>
      <c r="I149" s="55"/>
      <c r="J149" s="55"/>
      <c r="K149" s="55"/>
      <c r="L149" s="55"/>
      <c r="M149" s="55"/>
      <c r="N149" s="55"/>
      <c r="O149" s="56"/>
      <c r="P149" s="55"/>
      <c r="Q149" s="55"/>
      <c r="R149" s="55"/>
      <c r="S149" s="44"/>
      <c r="T149" s="44"/>
      <c r="U149" s="44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42"/>
      <c r="B150" s="52"/>
      <c r="C150" s="53"/>
      <c r="D150" s="52"/>
      <c r="E150" s="52"/>
      <c r="F150" s="44"/>
      <c r="G150" s="52"/>
      <c r="H150" s="54"/>
      <c r="I150" s="55"/>
      <c r="J150" s="55"/>
      <c r="K150" s="55"/>
      <c r="L150" s="55"/>
      <c r="M150" s="55"/>
      <c r="N150" s="55"/>
      <c r="O150" s="56"/>
      <c r="P150" s="55"/>
      <c r="Q150" s="55"/>
      <c r="R150" s="55"/>
      <c r="S150" s="44"/>
      <c r="T150" s="44"/>
      <c r="U150" s="44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42"/>
      <c r="B151" s="40"/>
      <c r="C151" s="41"/>
      <c r="D151" s="40"/>
      <c r="E151" s="40"/>
      <c r="F151" s="35"/>
      <c r="G151" s="40"/>
      <c r="H151" s="36"/>
      <c r="I151" s="37"/>
      <c r="J151" s="37"/>
      <c r="K151" s="37"/>
      <c r="L151" s="37"/>
      <c r="M151" s="37"/>
      <c r="N151" s="37"/>
      <c r="O151" s="43"/>
      <c r="P151" s="37"/>
      <c r="Q151" s="37"/>
      <c r="R151" s="37"/>
      <c r="S151" s="35"/>
      <c r="T151" s="38"/>
      <c r="U151" s="44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42"/>
      <c r="B152" s="40"/>
      <c r="C152" s="41"/>
      <c r="D152" s="40"/>
      <c r="E152" s="40"/>
      <c r="F152" s="35"/>
      <c r="G152" s="40"/>
      <c r="H152" s="36"/>
      <c r="I152" s="37"/>
      <c r="J152" s="37"/>
      <c r="K152" s="37"/>
      <c r="L152" s="37"/>
      <c r="M152" s="37"/>
      <c r="N152" s="37"/>
      <c r="O152" s="43"/>
      <c r="P152" s="37"/>
      <c r="Q152" s="37"/>
      <c r="R152" s="37"/>
      <c r="S152" s="35"/>
      <c r="T152" s="38"/>
      <c r="U152" s="44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42"/>
      <c r="B153" s="40"/>
      <c r="C153" s="41"/>
      <c r="D153" s="40"/>
      <c r="E153" s="40"/>
      <c r="F153" s="35"/>
      <c r="G153" s="40"/>
      <c r="H153" s="36"/>
      <c r="I153" s="37"/>
      <c r="J153" s="37"/>
      <c r="K153" s="37"/>
      <c r="L153" s="37"/>
      <c r="M153" s="37"/>
      <c r="N153" s="37"/>
      <c r="O153" s="43"/>
      <c r="P153" s="37"/>
      <c r="Q153" s="37"/>
      <c r="R153" s="37"/>
      <c r="S153" s="35"/>
      <c r="T153" s="38"/>
      <c r="U153" s="44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42"/>
      <c r="B154" s="40"/>
      <c r="C154" s="41"/>
      <c r="D154" s="40"/>
      <c r="E154" s="40"/>
      <c r="F154" s="35"/>
      <c r="G154" s="40"/>
      <c r="H154" s="36"/>
      <c r="I154" s="37"/>
      <c r="J154" s="37"/>
      <c r="K154" s="37"/>
      <c r="L154" s="37"/>
      <c r="M154" s="37"/>
      <c r="N154" s="37"/>
      <c r="O154" s="43"/>
      <c r="P154" s="37"/>
      <c r="Q154" s="37"/>
      <c r="R154" s="37"/>
      <c r="S154" s="35"/>
      <c r="T154" s="38"/>
      <c r="U154" s="44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42"/>
      <c r="B155" s="40"/>
      <c r="C155" s="41"/>
      <c r="D155" s="40"/>
      <c r="E155" s="40"/>
      <c r="F155" s="35"/>
      <c r="G155" s="40"/>
      <c r="H155" s="36"/>
      <c r="I155" s="37"/>
      <c r="J155" s="37"/>
      <c r="K155" s="37"/>
      <c r="L155" s="37"/>
      <c r="M155" s="37"/>
      <c r="N155" s="37"/>
      <c r="O155" s="43"/>
      <c r="P155" s="37"/>
      <c r="Q155" s="37"/>
      <c r="R155" s="37"/>
      <c r="S155" s="35"/>
      <c r="T155" s="38"/>
      <c r="U155" s="44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42"/>
      <c r="B156" s="40"/>
      <c r="C156" s="41"/>
      <c r="D156" s="40"/>
      <c r="E156" s="40"/>
      <c r="F156" s="35"/>
      <c r="G156" s="40"/>
      <c r="H156" s="36"/>
      <c r="I156" s="37"/>
      <c r="J156" s="37"/>
      <c r="K156" s="37"/>
      <c r="L156" s="37"/>
      <c r="M156" s="37"/>
      <c r="N156" s="37"/>
      <c r="O156" s="43"/>
      <c r="P156" s="37"/>
      <c r="Q156" s="37"/>
      <c r="R156" s="37"/>
      <c r="S156" s="35"/>
      <c r="T156" s="38"/>
      <c r="U156" s="44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42"/>
      <c r="B157" s="40"/>
      <c r="C157" s="41"/>
      <c r="D157" s="40"/>
      <c r="E157" s="40"/>
      <c r="F157" s="35"/>
      <c r="G157" s="40"/>
      <c r="H157" s="36"/>
      <c r="I157" s="37"/>
      <c r="J157" s="37"/>
      <c r="K157" s="37"/>
      <c r="L157" s="37"/>
      <c r="M157" s="37"/>
      <c r="N157" s="37"/>
      <c r="O157" s="43"/>
      <c r="P157" s="37"/>
      <c r="Q157" s="37"/>
      <c r="R157" s="37"/>
      <c r="S157" s="35"/>
      <c r="T157" s="38"/>
      <c r="U157" s="44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42"/>
      <c r="B158" s="40"/>
      <c r="C158" s="41"/>
      <c r="D158" s="40"/>
      <c r="E158" s="40"/>
      <c r="F158" s="35"/>
      <c r="G158" s="40"/>
      <c r="H158" s="36"/>
      <c r="I158" s="37"/>
      <c r="J158" s="37"/>
      <c r="K158" s="37"/>
      <c r="L158" s="37"/>
      <c r="M158" s="37"/>
      <c r="N158" s="37"/>
      <c r="O158" s="43"/>
      <c r="P158" s="37"/>
      <c r="Q158" s="37"/>
      <c r="R158" s="37"/>
      <c r="S158" s="35"/>
      <c r="T158" s="38"/>
      <c r="U158" s="44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42"/>
      <c r="B159" s="40"/>
      <c r="C159" s="41"/>
      <c r="D159" s="40"/>
      <c r="E159" s="40"/>
      <c r="F159" s="35"/>
      <c r="G159" s="40"/>
      <c r="H159" s="36"/>
      <c r="I159" s="37"/>
      <c r="J159" s="37"/>
      <c r="K159" s="37"/>
      <c r="L159" s="37"/>
      <c r="M159" s="37"/>
      <c r="N159" s="37"/>
      <c r="O159" s="43"/>
      <c r="P159" s="37"/>
      <c r="Q159" s="37"/>
      <c r="R159" s="37"/>
      <c r="S159" s="35"/>
      <c r="T159" s="38"/>
      <c r="U159" s="44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42"/>
      <c r="B160" s="40"/>
      <c r="C160" s="41"/>
      <c r="D160" s="40"/>
      <c r="E160" s="40"/>
      <c r="F160" s="35"/>
      <c r="G160" s="40"/>
      <c r="H160" s="36"/>
      <c r="I160" s="37"/>
      <c r="J160" s="37"/>
      <c r="K160" s="37"/>
      <c r="L160" s="37"/>
      <c r="M160" s="37"/>
      <c r="N160" s="37"/>
      <c r="O160" s="43"/>
      <c r="P160" s="37"/>
      <c r="Q160" s="37"/>
      <c r="R160" s="37"/>
      <c r="S160" s="35"/>
      <c r="T160" s="38"/>
      <c r="U160" s="44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42"/>
      <c r="B161" s="40"/>
      <c r="C161" s="41"/>
      <c r="D161" s="40"/>
      <c r="E161" s="40"/>
      <c r="F161" s="35"/>
      <c r="G161" s="40"/>
      <c r="H161" s="36"/>
      <c r="I161" s="37"/>
      <c r="J161" s="37"/>
      <c r="K161" s="37"/>
      <c r="L161" s="37"/>
      <c r="M161" s="37"/>
      <c r="N161" s="37"/>
      <c r="O161" s="43"/>
      <c r="P161" s="37"/>
      <c r="Q161" s="37"/>
      <c r="R161" s="37"/>
      <c r="S161" s="35"/>
      <c r="T161" s="38"/>
      <c r="U161" s="44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42"/>
      <c r="B162" s="40"/>
      <c r="C162" s="41"/>
      <c r="D162" s="40"/>
      <c r="E162" s="40"/>
      <c r="F162" s="35"/>
      <c r="G162" s="40"/>
      <c r="H162" s="36"/>
      <c r="I162" s="37"/>
      <c r="J162" s="37"/>
      <c r="K162" s="37"/>
      <c r="L162" s="37"/>
      <c r="M162" s="37"/>
      <c r="N162" s="37"/>
      <c r="O162" s="43"/>
      <c r="P162" s="37"/>
      <c r="Q162" s="37"/>
      <c r="R162" s="37"/>
      <c r="S162" s="35"/>
      <c r="T162" s="38"/>
      <c r="U162" s="44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42"/>
      <c r="B163" s="40"/>
      <c r="C163" s="41"/>
      <c r="D163" s="40"/>
      <c r="E163" s="40"/>
      <c r="F163" s="35"/>
      <c r="G163" s="40"/>
      <c r="H163" s="36"/>
      <c r="I163" s="37"/>
      <c r="J163" s="37"/>
      <c r="K163" s="37"/>
      <c r="L163" s="37"/>
      <c r="M163" s="37"/>
      <c r="N163" s="37"/>
      <c r="O163" s="43"/>
      <c r="P163" s="37"/>
      <c r="Q163" s="37"/>
      <c r="R163" s="37"/>
      <c r="S163" s="35"/>
      <c r="T163" s="38"/>
      <c r="U163" s="44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42"/>
      <c r="B164" s="40"/>
      <c r="C164" s="41"/>
      <c r="D164" s="40"/>
      <c r="E164" s="40"/>
      <c r="F164" s="35"/>
      <c r="G164" s="40"/>
      <c r="H164" s="36"/>
      <c r="I164" s="37"/>
      <c r="J164" s="37"/>
      <c r="K164" s="37"/>
      <c r="L164" s="37"/>
      <c r="M164" s="37"/>
      <c r="N164" s="37"/>
      <c r="O164" s="43"/>
      <c r="P164" s="37"/>
      <c r="Q164" s="37"/>
      <c r="R164" s="37"/>
      <c r="S164" s="35"/>
      <c r="T164" s="38"/>
      <c r="U164" s="44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42"/>
      <c r="B165" s="40"/>
      <c r="C165" s="41"/>
      <c r="D165" s="40"/>
      <c r="E165" s="40"/>
      <c r="F165" s="35"/>
      <c r="G165" s="40"/>
      <c r="H165" s="36"/>
      <c r="I165" s="37"/>
      <c r="J165" s="37"/>
      <c r="K165" s="37"/>
      <c r="L165" s="37"/>
      <c r="M165" s="37"/>
      <c r="N165" s="37"/>
      <c r="O165" s="43"/>
      <c r="P165" s="37"/>
      <c r="Q165" s="37"/>
      <c r="R165" s="37"/>
      <c r="S165" s="35"/>
      <c r="T165" s="38"/>
      <c r="U165" s="44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42"/>
      <c r="B166" s="40"/>
      <c r="C166" s="41"/>
      <c r="D166" s="40"/>
      <c r="E166" s="40"/>
      <c r="F166" s="35"/>
      <c r="G166" s="40"/>
      <c r="H166" s="36"/>
      <c r="I166" s="37"/>
      <c r="J166" s="37"/>
      <c r="K166" s="37"/>
      <c r="L166" s="37"/>
      <c r="M166" s="37"/>
      <c r="N166" s="37"/>
      <c r="O166" s="43"/>
      <c r="P166" s="37"/>
      <c r="Q166" s="37"/>
      <c r="R166" s="37"/>
      <c r="S166" s="35"/>
      <c r="T166" s="38"/>
      <c r="U166" s="44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42"/>
      <c r="B167" s="40"/>
      <c r="C167" s="41"/>
      <c r="D167" s="40"/>
      <c r="E167" s="40"/>
      <c r="F167" s="35"/>
      <c r="G167" s="40"/>
      <c r="H167" s="36"/>
      <c r="I167" s="37"/>
      <c r="J167" s="37"/>
      <c r="K167" s="37"/>
      <c r="L167" s="37"/>
      <c r="M167" s="37"/>
      <c r="N167" s="37"/>
      <c r="O167" s="43"/>
      <c r="P167" s="37"/>
      <c r="Q167" s="37"/>
      <c r="R167" s="37"/>
      <c r="S167" s="35"/>
      <c r="T167" s="38"/>
      <c r="U167" s="44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42"/>
      <c r="B168" s="40"/>
      <c r="C168" s="41"/>
      <c r="D168" s="40"/>
      <c r="E168" s="40"/>
      <c r="F168" s="35"/>
      <c r="G168" s="40"/>
      <c r="H168" s="36"/>
      <c r="I168" s="37"/>
      <c r="J168" s="37"/>
      <c r="K168" s="37"/>
      <c r="L168" s="37"/>
      <c r="M168" s="37"/>
      <c r="N168" s="37"/>
      <c r="O168" s="43"/>
      <c r="P168" s="37"/>
      <c r="Q168" s="37"/>
      <c r="R168" s="37"/>
      <c r="S168" s="35"/>
      <c r="T168" s="38"/>
      <c r="U168" s="44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42"/>
      <c r="B169" s="40"/>
      <c r="C169" s="41"/>
      <c r="D169" s="40"/>
      <c r="E169" s="40"/>
      <c r="F169" s="35"/>
      <c r="G169" s="40"/>
      <c r="H169" s="36"/>
      <c r="I169" s="37"/>
      <c r="J169" s="37"/>
      <c r="K169" s="37"/>
      <c r="L169" s="37"/>
      <c r="M169" s="37"/>
      <c r="N169" s="37"/>
      <c r="O169" s="43"/>
      <c r="P169" s="37"/>
      <c r="Q169" s="37"/>
      <c r="R169" s="37"/>
      <c r="S169" s="35"/>
      <c r="T169" s="38"/>
      <c r="U169" s="44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42"/>
      <c r="B170" s="40"/>
      <c r="C170" s="41"/>
      <c r="D170" s="40"/>
      <c r="E170" s="40"/>
      <c r="F170" s="35"/>
      <c r="G170" s="40"/>
      <c r="H170" s="36"/>
      <c r="I170" s="37"/>
      <c r="J170" s="37"/>
      <c r="K170" s="37"/>
      <c r="L170" s="37"/>
      <c r="M170" s="37"/>
      <c r="N170" s="37"/>
      <c r="O170" s="43"/>
      <c r="P170" s="37"/>
      <c r="Q170" s="37"/>
      <c r="R170" s="37"/>
      <c r="S170" s="35"/>
      <c r="T170" s="38"/>
      <c r="U170" s="44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42"/>
      <c r="B171" s="40"/>
      <c r="C171" s="41"/>
      <c r="D171" s="40"/>
      <c r="E171" s="40"/>
      <c r="F171" s="35"/>
      <c r="G171" s="40"/>
      <c r="H171" s="36"/>
      <c r="I171" s="37"/>
      <c r="J171" s="37"/>
      <c r="K171" s="37"/>
      <c r="L171" s="37"/>
      <c r="M171" s="37"/>
      <c r="N171" s="37"/>
      <c r="O171" s="43"/>
      <c r="P171" s="37"/>
      <c r="Q171" s="37"/>
      <c r="R171" s="37"/>
      <c r="S171" s="35"/>
      <c r="T171" s="38"/>
      <c r="U171" s="44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42"/>
      <c r="B172" s="40"/>
      <c r="C172" s="41"/>
      <c r="D172" s="40"/>
      <c r="E172" s="40"/>
      <c r="F172" s="35"/>
      <c r="G172" s="40"/>
      <c r="H172" s="36"/>
      <c r="I172" s="37"/>
      <c r="J172" s="37"/>
      <c r="K172" s="37"/>
      <c r="L172" s="37"/>
      <c r="M172" s="37"/>
      <c r="N172" s="37"/>
      <c r="O172" s="43"/>
      <c r="P172" s="37"/>
      <c r="Q172" s="37"/>
      <c r="R172" s="37"/>
      <c r="S172" s="35"/>
      <c r="T172" s="38"/>
      <c r="U172" s="44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42"/>
      <c r="B173" s="40"/>
      <c r="C173" s="41"/>
      <c r="D173" s="40"/>
      <c r="E173" s="40"/>
      <c r="F173" s="35"/>
      <c r="G173" s="40"/>
      <c r="H173" s="36"/>
      <c r="I173" s="37"/>
      <c r="J173" s="37"/>
      <c r="K173" s="37"/>
      <c r="L173" s="37"/>
      <c r="M173" s="37"/>
      <c r="N173" s="37"/>
      <c r="O173" s="43"/>
      <c r="P173" s="37"/>
      <c r="Q173" s="37"/>
      <c r="R173" s="37"/>
      <c r="S173" s="35"/>
      <c r="T173" s="38"/>
      <c r="U173" s="44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42"/>
      <c r="B174" s="40"/>
      <c r="C174" s="41"/>
      <c r="D174" s="40"/>
      <c r="E174" s="40"/>
      <c r="F174" s="35"/>
      <c r="G174" s="40"/>
      <c r="H174" s="36"/>
      <c r="I174" s="37"/>
      <c r="J174" s="37"/>
      <c r="K174" s="37"/>
      <c r="L174" s="37"/>
      <c r="M174" s="37"/>
      <c r="N174" s="37"/>
      <c r="O174" s="43"/>
      <c r="P174" s="37"/>
      <c r="Q174" s="37"/>
      <c r="R174" s="37"/>
      <c r="S174" s="35"/>
      <c r="T174" s="38"/>
      <c r="U174" s="44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42"/>
      <c r="B175" s="40"/>
      <c r="C175" s="41"/>
      <c r="D175" s="40"/>
      <c r="E175" s="40"/>
      <c r="F175" s="35"/>
      <c r="G175" s="40"/>
      <c r="H175" s="36"/>
      <c r="I175" s="37"/>
      <c r="J175" s="37"/>
      <c r="K175" s="37"/>
      <c r="L175" s="37"/>
      <c r="M175" s="37"/>
      <c r="N175" s="37"/>
      <c r="O175" s="43"/>
      <c r="P175" s="37"/>
      <c r="Q175" s="37"/>
      <c r="R175" s="37"/>
      <c r="S175" s="35"/>
      <c r="T175" s="38"/>
      <c r="U175" s="44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42"/>
      <c r="B176" s="40"/>
      <c r="C176" s="41"/>
      <c r="D176" s="40"/>
      <c r="E176" s="40"/>
      <c r="F176" s="35"/>
      <c r="G176" s="40"/>
      <c r="H176" s="36"/>
      <c r="I176" s="37"/>
      <c r="J176" s="37"/>
      <c r="K176" s="37"/>
      <c r="L176" s="37"/>
      <c r="M176" s="37"/>
      <c r="N176" s="37"/>
      <c r="O176" s="43"/>
      <c r="P176" s="37"/>
      <c r="Q176" s="37"/>
      <c r="R176" s="37"/>
      <c r="S176" s="35"/>
      <c r="T176" s="38"/>
      <c r="U176" s="44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42"/>
      <c r="B177" s="40"/>
      <c r="C177" s="41"/>
      <c r="D177" s="40"/>
      <c r="E177" s="40"/>
      <c r="F177" s="35"/>
      <c r="G177" s="40"/>
      <c r="H177" s="36"/>
      <c r="I177" s="37"/>
      <c r="J177" s="37"/>
      <c r="K177" s="37"/>
      <c r="L177" s="37"/>
      <c r="M177" s="37"/>
      <c r="N177" s="37"/>
      <c r="O177" s="43"/>
      <c r="P177" s="37"/>
      <c r="Q177" s="37"/>
      <c r="R177" s="37"/>
      <c r="S177" s="35"/>
      <c r="T177" s="38"/>
      <c r="U177" s="44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42"/>
      <c r="B178" s="40"/>
      <c r="C178" s="41"/>
      <c r="D178" s="40"/>
      <c r="E178" s="40"/>
      <c r="F178" s="35"/>
      <c r="G178" s="40"/>
      <c r="H178" s="36"/>
      <c r="I178" s="37"/>
      <c r="J178" s="37"/>
      <c r="K178" s="37"/>
      <c r="L178" s="37"/>
      <c r="M178" s="37"/>
      <c r="N178" s="37"/>
      <c r="O178" s="43"/>
      <c r="P178" s="37"/>
      <c r="Q178" s="37"/>
      <c r="R178" s="37"/>
      <c r="S178" s="35"/>
      <c r="T178" s="38"/>
      <c r="U178" s="44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42"/>
      <c r="B179" s="40"/>
      <c r="C179" s="41"/>
      <c r="D179" s="40"/>
      <c r="E179" s="40"/>
      <c r="F179" s="35"/>
      <c r="G179" s="40"/>
      <c r="H179" s="36"/>
      <c r="I179" s="37"/>
      <c r="J179" s="37"/>
      <c r="K179" s="37"/>
      <c r="L179" s="37"/>
      <c r="M179" s="37"/>
      <c r="N179" s="37"/>
      <c r="O179" s="43"/>
      <c r="P179" s="37"/>
      <c r="Q179" s="37"/>
      <c r="R179" s="37"/>
      <c r="S179" s="35"/>
      <c r="T179" s="38"/>
      <c r="U179" s="44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42"/>
      <c r="B180" s="40"/>
      <c r="C180" s="41"/>
      <c r="D180" s="40"/>
      <c r="E180" s="40"/>
      <c r="F180" s="35"/>
      <c r="G180" s="40"/>
      <c r="H180" s="36"/>
      <c r="I180" s="37"/>
      <c r="J180" s="37"/>
      <c r="K180" s="37"/>
      <c r="L180" s="37"/>
      <c r="M180" s="37"/>
      <c r="N180" s="37"/>
      <c r="O180" s="43"/>
      <c r="P180" s="37"/>
      <c r="Q180" s="37"/>
      <c r="R180" s="37"/>
      <c r="S180" s="35"/>
      <c r="T180" s="38"/>
      <c r="U180" s="44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42"/>
      <c r="B181" s="40"/>
      <c r="C181" s="41"/>
      <c r="D181" s="40"/>
      <c r="E181" s="40"/>
      <c r="F181" s="35"/>
      <c r="G181" s="40"/>
      <c r="H181" s="36"/>
      <c r="I181" s="37"/>
      <c r="J181" s="37"/>
      <c r="K181" s="37"/>
      <c r="L181" s="37"/>
      <c r="M181" s="37"/>
      <c r="N181" s="37"/>
      <c r="O181" s="43"/>
      <c r="P181" s="37"/>
      <c r="Q181" s="37"/>
      <c r="R181" s="37"/>
      <c r="S181" s="35"/>
      <c r="T181" s="38"/>
      <c r="U181" s="44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42"/>
      <c r="B182" s="40"/>
      <c r="C182" s="41"/>
      <c r="D182" s="40"/>
      <c r="E182" s="40"/>
      <c r="F182" s="35"/>
      <c r="G182" s="40"/>
      <c r="H182" s="36"/>
      <c r="I182" s="37"/>
      <c r="J182" s="37"/>
      <c r="K182" s="37"/>
      <c r="L182" s="37"/>
      <c r="M182" s="37"/>
      <c r="N182" s="37"/>
      <c r="O182" s="43"/>
      <c r="P182" s="37"/>
      <c r="Q182" s="37"/>
      <c r="R182" s="37"/>
      <c r="S182" s="35"/>
      <c r="T182" s="38"/>
      <c r="U182" s="44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42"/>
      <c r="B183" s="40"/>
      <c r="C183" s="41"/>
      <c r="D183" s="40"/>
      <c r="E183" s="40"/>
      <c r="F183" s="35"/>
      <c r="G183" s="40"/>
      <c r="H183" s="36"/>
      <c r="I183" s="37"/>
      <c r="J183" s="37"/>
      <c r="K183" s="37"/>
      <c r="L183" s="37"/>
      <c r="M183" s="37"/>
      <c r="N183" s="37"/>
      <c r="O183" s="43"/>
      <c r="P183" s="37"/>
      <c r="Q183" s="37"/>
      <c r="R183" s="37"/>
      <c r="S183" s="35"/>
      <c r="T183" s="38"/>
      <c r="U183" s="44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42"/>
      <c r="B184" s="40"/>
      <c r="C184" s="41"/>
      <c r="D184" s="40"/>
      <c r="E184" s="40"/>
      <c r="F184" s="35"/>
      <c r="G184" s="40"/>
      <c r="H184" s="36"/>
      <c r="I184" s="37"/>
      <c r="J184" s="37"/>
      <c r="K184" s="37"/>
      <c r="L184" s="37"/>
      <c r="M184" s="37"/>
      <c r="N184" s="37"/>
      <c r="O184" s="43"/>
      <c r="P184" s="37"/>
      <c r="Q184" s="37"/>
      <c r="R184" s="37"/>
      <c r="S184" s="35"/>
      <c r="T184" s="38"/>
      <c r="U184" s="44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42"/>
      <c r="B185" s="40"/>
      <c r="C185" s="41"/>
      <c r="D185" s="40"/>
      <c r="E185" s="40"/>
      <c r="F185" s="35"/>
      <c r="G185" s="40"/>
      <c r="H185" s="36"/>
      <c r="I185" s="37"/>
      <c r="J185" s="37"/>
      <c r="K185" s="37"/>
      <c r="L185" s="37"/>
      <c r="M185" s="37"/>
      <c r="N185" s="37"/>
      <c r="O185" s="43"/>
      <c r="P185" s="37"/>
      <c r="Q185" s="37"/>
      <c r="R185" s="37"/>
      <c r="S185" s="35"/>
      <c r="T185" s="38"/>
      <c r="U185" s="44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42"/>
      <c r="B186" s="40"/>
      <c r="C186" s="41"/>
      <c r="D186" s="40"/>
      <c r="E186" s="40"/>
      <c r="F186" s="35"/>
      <c r="G186" s="40"/>
      <c r="H186" s="36"/>
      <c r="I186" s="37"/>
      <c r="J186" s="37"/>
      <c r="K186" s="37"/>
      <c r="L186" s="37"/>
      <c r="M186" s="37"/>
      <c r="N186" s="37"/>
      <c r="O186" s="43"/>
      <c r="P186" s="37"/>
      <c r="Q186" s="37"/>
      <c r="R186" s="37"/>
      <c r="S186" s="35"/>
      <c r="T186" s="38"/>
      <c r="U186" s="44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42"/>
      <c r="B187" s="40"/>
      <c r="C187" s="41"/>
      <c r="D187" s="40"/>
      <c r="E187" s="40"/>
      <c r="F187" s="35"/>
      <c r="G187" s="40"/>
      <c r="H187" s="36"/>
      <c r="I187" s="37"/>
      <c r="J187" s="37"/>
      <c r="K187" s="37"/>
      <c r="L187" s="37"/>
      <c r="M187" s="37"/>
      <c r="N187" s="37"/>
      <c r="O187" s="43"/>
      <c r="P187" s="37"/>
      <c r="Q187" s="37"/>
      <c r="R187" s="37"/>
      <c r="S187" s="35"/>
      <c r="T187" s="38"/>
      <c r="U187" s="44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42"/>
      <c r="B188" s="40"/>
      <c r="C188" s="41"/>
      <c r="D188" s="40"/>
      <c r="E188" s="40"/>
      <c r="F188" s="35"/>
      <c r="G188" s="40"/>
      <c r="H188" s="36"/>
      <c r="I188" s="37"/>
      <c r="J188" s="37"/>
      <c r="K188" s="37"/>
      <c r="L188" s="37"/>
      <c r="M188" s="37"/>
      <c r="N188" s="37"/>
      <c r="O188" s="43"/>
      <c r="P188" s="37"/>
      <c r="Q188" s="37"/>
      <c r="R188" s="37"/>
      <c r="S188" s="35"/>
      <c r="T188" s="38"/>
      <c r="U188" s="44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42"/>
      <c r="B189" s="40"/>
      <c r="C189" s="41"/>
      <c r="D189" s="40"/>
      <c r="E189" s="40"/>
      <c r="F189" s="35"/>
      <c r="G189" s="40"/>
      <c r="H189" s="36"/>
      <c r="I189" s="37"/>
      <c r="J189" s="37"/>
      <c r="K189" s="37"/>
      <c r="L189" s="37"/>
      <c r="M189" s="37"/>
      <c r="N189" s="37"/>
      <c r="O189" s="43"/>
      <c r="P189" s="37"/>
      <c r="Q189" s="37"/>
      <c r="R189" s="37"/>
      <c r="S189" s="35"/>
      <c r="T189" s="38"/>
      <c r="U189" s="44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42"/>
      <c r="B190" s="40"/>
      <c r="C190" s="41"/>
      <c r="D190" s="40"/>
      <c r="E190" s="40"/>
      <c r="F190" s="35"/>
      <c r="G190" s="40"/>
      <c r="H190" s="36"/>
      <c r="I190" s="37"/>
      <c r="J190" s="37"/>
      <c r="K190" s="37"/>
      <c r="L190" s="37"/>
      <c r="M190" s="37"/>
      <c r="N190" s="37"/>
      <c r="O190" s="43"/>
      <c r="P190" s="37"/>
      <c r="Q190" s="37"/>
      <c r="R190" s="37"/>
      <c r="S190" s="35"/>
      <c r="T190" s="38"/>
      <c r="U190" s="44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42"/>
      <c r="B191" s="40"/>
      <c r="C191" s="41"/>
      <c r="D191" s="40"/>
      <c r="E191" s="40"/>
      <c r="F191" s="35"/>
      <c r="G191" s="40"/>
      <c r="H191" s="36"/>
      <c r="I191" s="37"/>
      <c r="J191" s="37"/>
      <c r="K191" s="37"/>
      <c r="L191" s="37"/>
      <c r="M191" s="37"/>
      <c r="N191" s="37"/>
      <c r="O191" s="43"/>
      <c r="P191" s="37"/>
      <c r="Q191" s="37"/>
      <c r="R191" s="37"/>
      <c r="S191" s="35"/>
      <c r="T191" s="38"/>
      <c r="U191" s="44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42"/>
      <c r="B192" s="40"/>
      <c r="C192" s="41"/>
      <c r="D192" s="40"/>
      <c r="E192" s="40"/>
      <c r="F192" s="35"/>
      <c r="G192" s="40"/>
      <c r="H192" s="36"/>
      <c r="I192" s="37"/>
      <c r="J192" s="37"/>
      <c r="K192" s="37"/>
      <c r="L192" s="37"/>
      <c r="M192" s="37"/>
      <c r="N192" s="37"/>
      <c r="O192" s="43"/>
      <c r="P192" s="37"/>
      <c r="Q192" s="37"/>
      <c r="R192" s="37"/>
      <c r="S192" s="35"/>
      <c r="T192" s="38"/>
      <c r="U192" s="44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42"/>
      <c r="B193" s="40"/>
      <c r="C193" s="41"/>
      <c r="D193" s="40"/>
      <c r="E193" s="40"/>
      <c r="F193" s="35"/>
      <c r="G193" s="40"/>
      <c r="H193" s="36"/>
      <c r="I193" s="37"/>
      <c r="J193" s="37"/>
      <c r="K193" s="37"/>
      <c r="L193" s="37"/>
      <c r="M193" s="37"/>
      <c r="N193" s="37"/>
      <c r="O193" s="43"/>
      <c r="P193" s="37"/>
      <c r="Q193" s="37"/>
      <c r="R193" s="37"/>
      <c r="S193" s="35"/>
      <c r="T193" s="38"/>
      <c r="U193" s="44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42"/>
      <c r="B194" s="40"/>
      <c r="C194" s="41"/>
      <c r="D194" s="40"/>
      <c r="E194" s="40"/>
      <c r="F194" s="35"/>
      <c r="G194" s="40"/>
      <c r="H194" s="36"/>
      <c r="I194" s="37"/>
      <c r="J194" s="37"/>
      <c r="K194" s="37"/>
      <c r="L194" s="37"/>
      <c r="M194" s="37"/>
      <c r="N194" s="37"/>
      <c r="O194" s="43"/>
      <c r="P194" s="37"/>
      <c r="Q194" s="37"/>
      <c r="R194" s="37"/>
      <c r="S194" s="35"/>
      <c r="T194" s="38"/>
      <c r="U194" s="44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42"/>
      <c r="B195" s="40"/>
      <c r="C195" s="41"/>
      <c r="D195" s="40"/>
      <c r="E195" s="40"/>
      <c r="F195" s="35"/>
      <c r="G195" s="40"/>
      <c r="H195" s="36"/>
      <c r="I195" s="37"/>
      <c r="J195" s="37"/>
      <c r="K195" s="37"/>
      <c r="L195" s="37"/>
      <c r="M195" s="37"/>
      <c r="N195" s="37"/>
      <c r="O195" s="43"/>
      <c r="P195" s="37"/>
      <c r="Q195" s="37"/>
      <c r="R195" s="37"/>
      <c r="S195" s="35"/>
      <c r="T195" s="38"/>
      <c r="U195" s="44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42"/>
      <c r="B196" s="40"/>
      <c r="C196" s="41"/>
      <c r="D196" s="40"/>
      <c r="E196" s="40"/>
      <c r="F196" s="35"/>
      <c r="G196" s="40"/>
      <c r="H196" s="36"/>
      <c r="I196" s="37"/>
      <c r="J196" s="37"/>
      <c r="K196" s="37"/>
      <c r="L196" s="37"/>
      <c r="M196" s="37"/>
      <c r="N196" s="37"/>
      <c r="O196" s="43"/>
      <c r="P196" s="37"/>
      <c r="Q196" s="37"/>
      <c r="R196" s="37"/>
      <c r="S196" s="35"/>
      <c r="T196" s="38"/>
      <c r="U196" s="44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42"/>
      <c r="B197" s="40"/>
      <c r="C197" s="41"/>
      <c r="D197" s="40"/>
      <c r="E197" s="40"/>
      <c r="F197" s="35"/>
      <c r="G197" s="40"/>
      <c r="H197" s="36"/>
      <c r="I197" s="37"/>
      <c r="J197" s="37"/>
      <c r="K197" s="37"/>
      <c r="L197" s="37"/>
      <c r="M197" s="37"/>
      <c r="N197" s="37"/>
      <c r="O197" s="43"/>
      <c r="P197" s="37"/>
      <c r="Q197" s="37"/>
      <c r="R197" s="37"/>
      <c r="S197" s="35"/>
      <c r="T197" s="38"/>
      <c r="U197" s="44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42"/>
      <c r="B198" s="40"/>
      <c r="C198" s="41"/>
      <c r="D198" s="40"/>
      <c r="E198" s="40"/>
      <c r="F198" s="35"/>
      <c r="G198" s="40"/>
      <c r="H198" s="36"/>
      <c r="I198" s="37"/>
      <c r="J198" s="37"/>
      <c r="K198" s="37"/>
      <c r="L198" s="37"/>
      <c r="M198" s="37"/>
      <c r="N198" s="37"/>
      <c r="O198" s="43"/>
      <c r="P198" s="37"/>
      <c r="Q198" s="37"/>
      <c r="R198" s="37"/>
      <c r="S198" s="35"/>
      <c r="T198" s="38"/>
      <c r="U198" s="44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42"/>
      <c r="B199" s="40"/>
      <c r="C199" s="41"/>
      <c r="D199" s="40"/>
      <c r="E199" s="40"/>
      <c r="F199" s="35"/>
      <c r="G199" s="40"/>
      <c r="H199" s="36"/>
      <c r="I199" s="37"/>
      <c r="J199" s="37"/>
      <c r="K199" s="37"/>
      <c r="L199" s="37"/>
      <c r="M199" s="37"/>
      <c r="N199" s="37"/>
      <c r="O199" s="43"/>
      <c r="P199" s="37"/>
      <c r="Q199" s="37"/>
      <c r="R199" s="37"/>
      <c r="S199" s="35"/>
      <c r="T199" s="38"/>
      <c r="U199" s="44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42"/>
      <c r="B200" s="40"/>
      <c r="C200" s="41"/>
      <c r="D200" s="40"/>
      <c r="E200" s="40"/>
      <c r="F200" s="35"/>
      <c r="G200" s="40"/>
      <c r="H200" s="36"/>
      <c r="I200" s="37"/>
      <c r="J200" s="37"/>
      <c r="K200" s="37"/>
      <c r="L200" s="37"/>
      <c r="M200" s="37"/>
      <c r="N200" s="37"/>
      <c r="O200" s="43"/>
      <c r="P200" s="37"/>
      <c r="Q200" s="37"/>
      <c r="R200" s="37"/>
      <c r="S200" s="35"/>
      <c r="T200" s="38"/>
      <c r="U200" s="44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