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Mi unidad\II-2024\MAT-156\Clase 9\"/>
    </mc:Choice>
  </mc:AlternateContent>
  <xr:revisionPtr revIDLastSave="0" documentId="13_ncr:1_{56D81DB3-19FB-4F29-B6CB-663C43747CCC}" xr6:coauthVersionLast="47" xr6:coauthVersionMax="47" xr10:uidLastSave="{00000000-0000-0000-0000-000000000000}"/>
  <bookViews>
    <workbookView xWindow="20370" yWindow="600" windowWidth="20730" windowHeight="11760" xr2:uid="{00000000-000D-0000-FFFF-FFFF00000000}"/>
  </bookViews>
  <sheets>
    <sheet name="Desafio 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3" l="1"/>
  <c r="C37" i="3"/>
  <c r="F36" i="3"/>
  <c r="F37" i="3"/>
  <c r="D38" i="3"/>
  <c r="C38" i="3"/>
  <c r="E36" i="3"/>
  <c r="D36" i="3"/>
  <c r="D52" i="3"/>
  <c r="D50" i="3"/>
  <c r="C46" i="3"/>
  <c r="C44" i="3"/>
  <c r="C23" i="3" a="1"/>
  <c r="C23" i="3" s="1"/>
  <c r="G23" i="3" s="1" a="1"/>
  <c r="G23" i="3" s="1"/>
  <c r="F38" i="3"/>
  <c r="C45" i="3" l="1"/>
  <c r="E51" i="3"/>
  <c r="D51" i="3"/>
  <c r="E52" i="3" s="1"/>
  <c r="F50" i="3" s="1"/>
  <c r="C57" i="3"/>
  <c r="E50" i="3" l="1"/>
  <c r="C56" i="3"/>
  <c r="F52" i="3"/>
  <c r="G51" i="3" s="1"/>
  <c r="F51" i="3"/>
  <c r="D55" i="3"/>
  <c r="C47" i="3"/>
  <c r="C55" i="3"/>
  <c r="C59" i="3" s="1"/>
  <c r="D57" i="3"/>
  <c r="G50" i="3" l="1"/>
  <c r="H52" i="3" s="1"/>
  <c r="G52" i="3"/>
  <c r="H51" i="3" s="1"/>
  <c r="I50" i="3" s="1"/>
  <c r="D56" i="3"/>
  <c r="D59" i="3" s="1"/>
  <c r="E57" i="3"/>
  <c r="H50" i="3" l="1"/>
  <c r="I52" i="3" s="1"/>
  <c r="J51" i="3" s="1"/>
  <c r="I51" i="3"/>
  <c r="J50" i="3" s="1"/>
  <c r="K52" i="3" s="1"/>
  <c r="E55" i="3"/>
  <c r="F57" i="3"/>
  <c r="E56" i="3"/>
  <c r="J52" i="3" l="1"/>
  <c r="K50" i="3" s="1"/>
  <c r="F55" i="3"/>
  <c r="G57" i="3"/>
  <c r="F56" i="3"/>
  <c r="E59" i="3"/>
  <c r="L51" i="3" l="1"/>
  <c r="K51" i="3"/>
  <c r="L50" i="3" s="1"/>
  <c r="G55" i="3"/>
  <c r="H57" i="3"/>
  <c r="G56" i="3"/>
  <c r="F59" i="3"/>
  <c r="M52" i="3" l="1"/>
  <c r="L52" i="3"/>
  <c r="M51" i="3" s="1"/>
  <c r="H55" i="3"/>
  <c r="I57" i="3"/>
  <c r="H56" i="3"/>
  <c r="G59" i="3"/>
  <c r="N50" i="3" l="1"/>
  <c r="M50" i="3"/>
  <c r="I55" i="3"/>
  <c r="J57" i="3"/>
  <c r="I56" i="3"/>
  <c r="H59" i="3"/>
  <c r="N51" i="3" l="1"/>
  <c r="O52" i="3" s="1"/>
  <c r="N52" i="3"/>
  <c r="I59" i="3"/>
  <c r="J55" i="3"/>
  <c r="K57" i="3"/>
  <c r="J56" i="3"/>
  <c r="O50" i="3" l="1"/>
  <c r="O51" i="3"/>
  <c r="P50" i="3" s="1"/>
  <c r="L57" i="3"/>
  <c r="K55" i="3"/>
  <c r="K56" i="3"/>
  <c r="J59" i="3"/>
  <c r="P51" i="3" l="1"/>
  <c r="P52" i="3"/>
  <c r="Q51" i="3" s="1"/>
  <c r="K59" i="3"/>
  <c r="L55" i="3"/>
  <c r="M57" i="3"/>
  <c r="L56" i="3"/>
  <c r="Q50" i="3" l="1"/>
  <c r="R52" i="3"/>
  <c r="Q52" i="3"/>
  <c r="R50" i="3" s="1"/>
  <c r="L59" i="3"/>
  <c r="M55" i="3"/>
  <c r="N57" i="3"/>
  <c r="M56" i="3"/>
  <c r="S51" i="3" l="1"/>
  <c r="R51" i="3"/>
  <c r="S50" i="3" s="1"/>
  <c r="N55" i="3"/>
  <c r="O57" i="3"/>
  <c r="N56" i="3"/>
  <c r="M59" i="3"/>
  <c r="T52" i="3" l="1"/>
  <c r="S52" i="3"/>
  <c r="T51" i="3" s="1"/>
  <c r="O55" i="3"/>
  <c r="P57" i="3"/>
  <c r="O56" i="3"/>
  <c r="N59" i="3"/>
  <c r="U50" i="3" l="1"/>
  <c r="T50" i="3"/>
  <c r="P55" i="3"/>
  <c r="Q57" i="3"/>
  <c r="P56" i="3"/>
  <c r="O59" i="3"/>
  <c r="U51" i="3" l="1"/>
  <c r="U52" i="3"/>
  <c r="V51" i="3" s="1"/>
  <c r="Q55" i="3"/>
  <c r="R57" i="3"/>
  <c r="Q56" i="3"/>
  <c r="P59" i="3"/>
  <c r="V50" i="3" l="1"/>
  <c r="V52" i="3"/>
  <c r="W50" i="3" s="1"/>
  <c r="R55" i="3"/>
  <c r="S57" i="3"/>
  <c r="R56" i="3"/>
  <c r="Q59" i="3"/>
  <c r="W51" i="3" l="1"/>
  <c r="W52" i="3"/>
  <c r="X51" i="3" s="1"/>
  <c r="T57" i="3"/>
  <c r="S55" i="3"/>
  <c r="S56" i="3"/>
  <c r="R59" i="3"/>
  <c r="X50" i="3" l="1"/>
  <c r="X52" i="3"/>
  <c r="Y50" i="3" s="1"/>
  <c r="T55" i="3"/>
  <c r="U57" i="3"/>
  <c r="S59" i="3"/>
  <c r="T56" i="3"/>
  <c r="Y52" i="3" l="1"/>
  <c r="Z51" i="3" s="1"/>
  <c r="Y51" i="3"/>
  <c r="Z50" i="3" s="1"/>
  <c r="T59" i="3"/>
  <c r="U55" i="3"/>
  <c r="V57" i="3"/>
  <c r="U56" i="3"/>
  <c r="AA52" i="3" l="1"/>
  <c r="Z52" i="3"/>
  <c r="AA50" i="3" s="1"/>
  <c r="V55" i="3"/>
  <c r="W57" i="3"/>
  <c r="U59" i="3"/>
  <c r="V56" i="3"/>
  <c r="AA51" i="3" l="1"/>
  <c r="AB51" i="3"/>
  <c r="W55" i="3"/>
  <c r="X57" i="3"/>
  <c r="W56" i="3"/>
  <c r="V59" i="3"/>
  <c r="AB52" i="3" l="1"/>
  <c r="AC50" i="3" s="1"/>
  <c r="AB50" i="3"/>
  <c r="W59" i="3"/>
  <c r="X55" i="3"/>
  <c r="Y57" i="3"/>
  <c r="X56" i="3"/>
  <c r="AC51" i="3" l="1"/>
  <c r="AC52" i="3"/>
  <c r="AD51" i="3" s="1"/>
  <c r="Y55" i="3"/>
  <c r="Z57" i="3"/>
  <c r="Y56" i="3"/>
  <c r="X59" i="3"/>
  <c r="AD50" i="3" l="1"/>
  <c r="AD52" i="3"/>
  <c r="AE50" i="3" s="1"/>
  <c r="AA57" i="3"/>
  <c r="Z55" i="3"/>
  <c r="Z56" i="3"/>
  <c r="Y59" i="3"/>
  <c r="AE51" i="3" l="1"/>
  <c r="AE52" i="3"/>
  <c r="AF51" i="3" s="1"/>
  <c r="AA55" i="3"/>
  <c r="AB57" i="3"/>
  <c r="AA56" i="3"/>
  <c r="Z59" i="3"/>
  <c r="AF50" i="3" l="1"/>
  <c r="AF52" i="3"/>
  <c r="AG50" i="3" s="1"/>
  <c r="AB55" i="3"/>
  <c r="AC57" i="3"/>
  <c r="AB56" i="3"/>
  <c r="AA59" i="3"/>
  <c r="AG52" i="3" l="1"/>
  <c r="AH51" i="3" s="1"/>
  <c r="AG51" i="3"/>
  <c r="AH50" i="3" s="1"/>
  <c r="AC55" i="3"/>
  <c r="AD57" i="3"/>
  <c r="AC56" i="3"/>
  <c r="AB59" i="3"/>
  <c r="AH52" i="3" l="1"/>
  <c r="AI50" i="3" s="1"/>
  <c r="AI52" i="3"/>
  <c r="AI51" i="3"/>
  <c r="AJ50" i="3" s="1"/>
  <c r="AJ51" i="3"/>
  <c r="AJ52" i="3"/>
  <c r="AD55" i="3"/>
  <c r="AE57" i="3"/>
  <c r="AD56" i="3"/>
  <c r="AC59" i="3"/>
  <c r="AK50" i="3" l="1"/>
  <c r="AK52" i="3"/>
  <c r="AL51" i="3" s="1"/>
  <c r="AK51" i="3"/>
  <c r="AL50" i="3" s="1"/>
  <c r="AE55" i="3"/>
  <c r="AF57" i="3"/>
  <c r="AE56" i="3"/>
  <c r="AD59" i="3"/>
  <c r="AK56" i="3" l="1"/>
  <c r="AK55" i="3"/>
  <c r="AM52" i="3"/>
  <c r="AL52" i="3"/>
  <c r="AK57" i="3" s="1"/>
  <c r="AF55" i="3"/>
  <c r="AG57" i="3"/>
  <c r="AF56" i="3"/>
  <c r="AE59" i="3"/>
  <c r="AK59" i="3" l="1"/>
  <c r="AM51" i="3"/>
  <c r="AL57" i="3"/>
  <c r="AM50" i="3"/>
  <c r="AN51" i="3" s="1"/>
  <c r="AG56" i="3"/>
  <c r="AG55" i="3"/>
  <c r="AH57" i="3"/>
  <c r="AF59" i="3"/>
  <c r="AM56" i="3" l="1"/>
  <c r="AL55" i="3"/>
  <c r="AN52" i="3"/>
  <c r="AN50" i="3"/>
  <c r="AL56" i="3"/>
  <c r="AL59" i="3" s="1"/>
  <c r="AG59" i="3"/>
  <c r="AH55" i="3"/>
  <c r="AH56" i="3"/>
  <c r="AM55" i="3" l="1"/>
  <c r="AO52" i="3"/>
  <c r="AN57" i="3" s="1"/>
  <c r="AO51" i="3"/>
  <c r="AM57" i="3"/>
  <c r="AM59" i="3" s="1"/>
  <c r="AO50" i="3"/>
  <c r="AH59" i="3"/>
  <c r="AI55" i="3"/>
  <c r="AJ55" i="3"/>
  <c r="AJ56" i="3"/>
  <c r="AI56" i="3"/>
  <c r="AJ57" i="3"/>
  <c r="AI57" i="3"/>
  <c r="AN55" i="3" l="1"/>
  <c r="AP52" i="3"/>
  <c r="AO57" i="3" s="1"/>
  <c r="AP51" i="3"/>
  <c r="AP50" i="3"/>
  <c r="AN56" i="3"/>
  <c r="AJ59" i="3"/>
  <c r="AI59" i="3"/>
  <c r="AO55" i="3" l="1"/>
  <c r="AQ52" i="3"/>
  <c r="AP57" i="3" s="1"/>
  <c r="AQ51" i="3"/>
  <c r="AQ50" i="3"/>
  <c r="AO56" i="3"/>
  <c r="AN59" i="3"/>
  <c r="AR50" i="3" l="1"/>
  <c r="AP56" i="3"/>
  <c r="AP55" i="3"/>
  <c r="AR52" i="3"/>
  <c r="AR51" i="3"/>
  <c r="AO59" i="3"/>
  <c r="AQ56" i="3" l="1"/>
  <c r="AS50" i="3"/>
  <c r="AP59" i="3"/>
  <c r="AS51" i="3"/>
  <c r="AQ57" i="3"/>
  <c r="AQ55" i="3"/>
  <c r="AQ59" i="3" s="1"/>
  <c r="AS52" i="3"/>
  <c r="AR57" i="3" s="1"/>
  <c r="AR56" i="3" l="1"/>
  <c r="AT50" i="3"/>
  <c r="AR55" i="3"/>
  <c r="AR59" i="3" s="1"/>
  <c r="AT52" i="3"/>
  <c r="AT51" i="3"/>
  <c r="AU51" i="3" l="1"/>
  <c r="AS57" i="3"/>
  <c r="AS55" i="3"/>
  <c r="AU52" i="3"/>
  <c r="AT57" i="3" s="1"/>
  <c r="AU50" i="3"/>
  <c r="AS56" i="3"/>
  <c r="AS59" i="3" l="1"/>
  <c r="AT55" i="3"/>
  <c r="AV51" i="3"/>
  <c r="AV52" i="3"/>
  <c r="AV50" i="3"/>
  <c r="AT56" i="3"/>
  <c r="AT59" i="3" s="1"/>
  <c r="AU55" i="3" l="1"/>
  <c r="AW52" i="3"/>
  <c r="AW51" i="3"/>
  <c r="AU57" i="3"/>
  <c r="AW50" i="3"/>
  <c r="AU56" i="3"/>
  <c r="AU59" i="3" l="1"/>
  <c r="AV55" i="3"/>
  <c r="AX52" i="3"/>
  <c r="AW57" i="3" s="1"/>
  <c r="AV56" i="3"/>
  <c r="AX50" i="3"/>
  <c r="AX51" i="3"/>
  <c r="AV57" i="3"/>
  <c r="AY50" i="3" l="1"/>
  <c r="AW56" i="3"/>
  <c r="AW55" i="3"/>
  <c r="AY52" i="3"/>
  <c r="AY51" i="3"/>
  <c r="AV59" i="3"/>
  <c r="AX55" i="3" l="1"/>
  <c r="AZ52" i="3"/>
  <c r="AY57" i="3" s="1"/>
  <c r="AX56" i="3"/>
  <c r="AZ50" i="3"/>
  <c r="AZ51" i="3"/>
  <c r="AX57" i="3"/>
  <c r="AW59" i="3"/>
  <c r="AX59" i="3" l="1"/>
  <c r="AY56" i="3"/>
  <c r="BA50" i="3"/>
  <c r="AY55" i="3"/>
  <c r="BA51" i="3"/>
  <c r="BA52" i="3"/>
  <c r="AZ55" i="3" l="1"/>
  <c r="BB52" i="3"/>
  <c r="BB51" i="3"/>
  <c r="BA56" i="3" s="1"/>
  <c r="AZ57" i="3"/>
  <c r="BB50" i="3"/>
  <c r="AZ56" i="3"/>
  <c r="AY59" i="3"/>
  <c r="AZ59" i="3" l="1"/>
  <c r="BA55" i="3"/>
  <c r="BC52" i="3"/>
  <c r="BB57" i="3" s="1"/>
  <c r="BC51" i="3"/>
  <c r="BC50" i="3"/>
  <c r="BA57" i="3"/>
  <c r="BB55" i="3" l="1"/>
  <c r="BD52" i="3"/>
  <c r="BC57" i="3" s="1"/>
  <c r="BD51" i="3"/>
  <c r="BB56" i="3"/>
  <c r="BB59" i="3" s="1"/>
  <c r="BD50" i="3"/>
  <c r="BA59" i="3"/>
  <c r="BC55" i="3" l="1"/>
  <c r="BE51" i="3"/>
  <c r="BE52" i="3"/>
  <c r="BE50" i="3"/>
  <c r="BC56" i="3"/>
  <c r="BC59" i="3" s="1"/>
  <c r="BF51" i="3" l="1"/>
  <c r="BE56" i="3" s="1"/>
  <c r="BD57" i="3"/>
  <c r="BF50" i="3"/>
  <c r="BD56" i="3"/>
  <c r="BD55" i="3"/>
  <c r="BD59" i="3" s="1"/>
  <c r="BF52" i="3"/>
  <c r="BE55" i="3" l="1"/>
  <c r="BG52" i="3"/>
  <c r="BF57" i="3" s="1"/>
  <c r="BG51" i="3"/>
  <c r="BG50" i="3"/>
  <c r="BE57" i="3"/>
  <c r="BF55" i="3" l="1"/>
  <c r="BH51" i="3"/>
  <c r="BG56" i="3" s="1"/>
  <c r="BH52" i="3"/>
  <c r="BH50" i="3"/>
  <c r="BF56" i="3"/>
  <c r="BE59" i="3"/>
  <c r="BG55" i="3" l="1"/>
  <c r="BI52" i="3"/>
  <c r="BH57" i="3" s="1"/>
  <c r="BI51" i="3"/>
  <c r="BI50" i="3"/>
  <c r="BG57" i="3"/>
  <c r="BF59" i="3"/>
  <c r="BH55" i="3" l="1"/>
  <c r="BJ51" i="3"/>
  <c r="BJ52" i="3"/>
  <c r="BJ50" i="3"/>
  <c r="BH56" i="3"/>
  <c r="BG59" i="3"/>
  <c r="BI55" i="3" l="1"/>
  <c r="BK52" i="3"/>
  <c r="BJ57" i="3" s="1"/>
  <c r="BK51" i="3"/>
  <c r="BI57" i="3"/>
  <c r="BI56" i="3"/>
  <c r="BK50" i="3"/>
  <c r="BH59" i="3"/>
  <c r="BL50" i="3" l="1"/>
  <c r="BJ56" i="3"/>
  <c r="BJ55" i="3"/>
  <c r="BL52" i="3"/>
  <c r="BL51" i="3"/>
  <c r="BI59" i="3"/>
  <c r="BJ59" i="3" l="1"/>
  <c r="BK56" i="3"/>
  <c r="BM50" i="3"/>
  <c r="BM51" i="3"/>
  <c r="BK57" i="3"/>
  <c r="BK55" i="3"/>
  <c r="BM52" i="3"/>
  <c r="BL57" i="3" s="1"/>
  <c r="BK59" i="3" l="1"/>
  <c r="BL55" i="3"/>
  <c r="BN52" i="3"/>
  <c r="BN51" i="3"/>
  <c r="BL56" i="3"/>
  <c r="BN50" i="3"/>
  <c r="BM56" i="3" l="1"/>
  <c r="BO50" i="3"/>
  <c r="BO51" i="3"/>
  <c r="BN56" i="3" s="1"/>
  <c r="BM57" i="3"/>
  <c r="BM55" i="3"/>
  <c r="BM59" i="3" s="1"/>
  <c r="BO52" i="3"/>
  <c r="BL59" i="3"/>
  <c r="BN55" i="3" l="1"/>
  <c r="BP51" i="3"/>
  <c r="BP52" i="3"/>
  <c r="BP50" i="3"/>
  <c r="BN57" i="3"/>
  <c r="BQ51" i="3" l="1"/>
  <c r="BP56" i="3" s="1"/>
  <c r="BO57" i="3"/>
  <c r="BO55" i="3"/>
  <c r="BQ52" i="3"/>
  <c r="BO56" i="3"/>
  <c r="BQ50" i="3"/>
  <c r="BN59" i="3"/>
  <c r="BP55" i="3" l="1"/>
  <c r="BR51" i="3"/>
  <c r="BR52" i="3"/>
  <c r="BO59" i="3"/>
  <c r="BR50" i="3"/>
  <c r="BP57" i="3"/>
  <c r="BQ55" i="3" l="1"/>
  <c r="BS52" i="3"/>
  <c r="BS51" i="3"/>
  <c r="BR56" i="3" s="1"/>
  <c r="BQ57" i="3"/>
  <c r="BS50" i="3"/>
  <c r="BQ56" i="3"/>
  <c r="BP59" i="3"/>
  <c r="BT50" i="3" l="1"/>
  <c r="BR57" i="3"/>
  <c r="BR55" i="3"/>
  <c r="BR59" i="3" s="1"/>
  <c r="BT52" i="3"/>
  <c r="BS57" i="3" s="1"/>
  <c r="BT51" i="3"/>
  <c r="BQ59" i="3"/>
  <c r="BU50" i="3" l="1"/>
  <c r="BS56" i="3"/>
  <c r="BS55" i="3"/>
  <c r="BS59" i="3" s="1"/>
  <c r="BU51" i="3"/>
  <c r="BT56" i="3" s="1"/>
  <c r="BU52" i="3"/>
  <c r="BT55" i="3" l="1"/>
  <c r="BV52" i="3"/>
  <c r="BU57" i="3" s="1"/>
  <c r="BV51" i="3"/>
  <c r="BV50" i="3"/>
  <c r="BT57" i="3"/>
  <c r="BT59" i="3" l="1"/>
  <c r="BU55" i="3"/>
  <c r="BW51" i="3"/>
  <c r="BW52" i="3"/>
  <c r="BW50" i="3"/>
  <c r="BU56" i="3"/>
  <c r="BU59" i="3" l="1"/>
  <c r="BV55" i="3"/>
  <c r="BX52" i="3"/>
  <c r="BW57" i="3" s="1"/>
  <c r="BX51" i="3"/>
  <c r="BV57" i="3"/>
  <c r="BV56" i="3"/>
  <c r="BX50" i="3"/>
  <c r="BV59" i="3" l="1"/>
  <c r="BW55" i="3"/>
  <c r="BY51" i="3"/>
  <c r="BY52" i="3"/>
  <c r="BY50" i="3"/>
  <c r="BW56" i="3"/>
  <c r="BW59" i="3" l="1"/>
  <c r="BX55" i="3"/>
  <c r="BZ52" i="3"/>
  <c r="BZ51" i="3"/>
  <c r="BY56" i="3" s="1"/>
  <c r="BX57" i="3"/>
  <c r="BX56" i="3"/>
  <c r="BZ50" i="3"/>
  <c r="BY55" i="3" l="1"/>
  <c r="CA52" i="3"/>
  <c r="CA51" i="3"/>
  <c r="CA50" i="3"/>
  <c r="BY57" i="3"/>
  <c r="BX59" i="3"/>
  <c r="BY59" i="3" l="1"/>
  <c r="BZ55" i="3"/>
  <c r="CB52" i="3"/>
  <c r="BZ56" i="3"/>
  <c r="CB50" i="3"/>
  <c r="CB51" i="3"/>
  <c r="CA56" i="3" s="1"/>
  <c r="BZ57" i="3"/>
  <c r="CA55" i="3" l="1"/>
  <c r="CC51" i="3"/>
  <c r="CC52" i="3"/>
  <c r="CC50" i="3"/>
  <c r="CA57" i="3"/>
  <c r="CA59" i="3" s="1"/>
  <c r="BZ59" i="3"/>
  <c r="CB55" i="3" l="1"/>
  <c r="CD52" i="3"/>
  <c r="CB56" i="3"/>
  <c r="CD50" i="3"/>
  <c r="CD51" i="3"/>
  <c r="CC56" i="3" s="1"/>
  <c r="CB57" i="3"/>
  <c r="CC55" i="3" l="1"/>
  <c r="CE52" i="3"/>
  <c r="CE51" i="3"/>
  <c r="CE50" i="3"/>
  <c r="CC57" i="3"/>
  <c r="CB59" i="3"/>
  <c r="CE56" i="3" l="1"/>
  <c r="CD56" i="3"/>
  <c r="CE55" i="3"/>
  <c r="CD55" i="3"/>
  <c r="CD57" i="3"/>
  <c r="CE57" i="3"/>
  <c r="CC59" i="3"/>
  <c r="CE59" i="3" l="1"/>
  <c r="CD5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<sst xmlns="http://schemas.openxmlformats.org/spreadsheetml/2006/main" count="45" uniqueCount="42">
  <si>
    <t>cantera 1</t>
  </si>
  <si>
    <t>cantera 2</t>
  </si>
  <si>
    <t>cantera 3</t>
  </si>
  <si>
    <t>respectivamente</t>
  </si>
  <si>
    <t>desde cada cantera ,para cumplir con sus requerimientos</t>
  </si>
  <si>
    <t>NOMBRE:</t>
  </si>
  <si>
    <t>RUDDY DANIEL CRUZ CHURA</t>
  </si>
  <si>
    <t>Un ingeniero civil requiere 4800, 5810,5690 de arena, grano fino y grano grueso</t>
  </si>
  <si>
    <t>arena %</t>
  </si>
  <si>
    <t>grano fino %</t>
  </si>
  <si>
    <t>grano grueso %</t>
  </si>
  <si>
    <t>determinar la cantidad de metros cubicos que se debe transportar de material</t>
  </si>
  <si>
    <t>EJERCICIO:</t>
  </si>
  <si>
    <t>SOLUCIÓN:</t>
  </si>
  <si>
    <t>a</t>
  </si>
  <si>
    <t>b</t>
  </si>
  <si>
    <t>inv(a)</t>
  </si>
  <si>
    <t>x</t>
  </si>
  <si>
    <t>DESAFIO 2 - CLASE 9</t>
  </si>
  <si>
    <t>Ax= b</t>
  </si>
  <si>
    <t>despejar los elementos de la diagonal</t>
  </si>
  <si>
    <t>x= M x + c</t>
  </si>
  <si>
    <t>M</t>
  </si>
  <si>
    <t>c</t>
  </si>
  <si>
    <t>x1</t>
  </si>
  <si>
    <t>x2</t>
  </si>
  <si>
    <t>x3</t>
  </si>
  <si>
    <t>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</si>
  <si>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</si>
  <si>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</si>
  <si>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</si>
  <si>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</si>
  <si>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</si>
  <si>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</si>
  <si>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E1</t>
  </si>
  <si>
    <t>E2</t>
  </si>
  <si>
    <t>E3</t>
  </si>
  <si>
    <t>ERROR</t>
  </si>
  <si>
    <t>0.52x1 +0.2x2 +0.25x3 =4800</t>
  </si>
  <si>
    <t>0.52x1 = -0.2x2 -0.25x3 +4800</t>
  </si>
  <si>
    <t>x1 = -0.2/0.52x2-0.25/0.52x3+4800/0.52</t>
  </si>
  <si>
    <t>EL SISTEMA NO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</si>
</sst>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1" fillId="9" borderId="1" xfId="0" applyFont="1" applyFill="1" applyBorder="1"/>
    <xf numFmtId="0" fontId="2" fillId="8" borderId="0" xfId="0" applyFont="1" applyFill="1" applyAlignment="1">
      <alignment horizontal="center"/>
    </xf>
    <xf numFmtId="0" fontId="0" fillId="0" borderId="1" xfId="0" applyBorder="1"/>
    <xf numFmtId="0" fontId="3" fillId="10" borderId="0" xfId="0" applyFont="1" applyFill="1" applyAlignment="1">
      <alignment horizontal="center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6665-13E0-4544-92CE-F82DA573956A}">
  <dimension ref="A1:CE61"/>
  <sheetViews>
    <sheetView tabSelected="1" zoomScale="70" zoomScaleNormal="70" workbookViewId="0">
      <selection activeCell="G60" sqref="G60"/>
    </sheetView>
  </sheetViews>
  <sheetFormatPr baseColWidth="10" defaultRowHeight="15" x14ac:dyDescent="0.25"/>
  <cols>
    <col min="7" max="7" width="11.85546875" bestFit="1" customWidth="1"/>
  </cols>
  <sheetData>
    <row r="1" spans="1:13" x14ac:dyDescent="0.25">
      <c r="A1" s="1" t="s">
        <v>18</v>
      </c>
      <c r="B1" s="2"/>
    </row>
    <row r="2" spans="1:13" x14ac:dyDescent="0.25">
      <c r="A2" s="2" t="s">
        <v>5</v>
      </c>
      <c r="B2" s="2" t="s">
        <v>6</v>
      </c>
      <c r="C2" s="2"/>
      <c r="D2" s="2"/>
      <c r="E2" s="3"/>
      <c r="F2" s="4"/>
      <c r="G2" s="4"/>
      <c r="H2" s="4"/>
      <c r="I2" s="3"/>
      <c r="J2" s="4"/>
      <c r="K2" s="4"/>
      <c r="L2" s="4"/>
      <c r="M2" s="3"/>
    </row>
    <row r="3" spans="1:13" x14ac:dyDescent="0.25">
      <c r="A3" s="1" t="s">
        <v>12</v>
      </c>
      <c r="B3" s="4"/>
      <c r="C3" s="4"/>
      <c r="D3" s="4"/>
      <c r="E3" s="4"/>
      <c r="F3" s="4"/>
      <c r="G3" s="4"/>
      <c r="H3" s="4"/>
    </row>
    <row r="4" spans="1:13" x14ac:dyDescent="0.25">
      <c r="C4" s="6" t="s">
        <v>8</v>
      </c>
      <c r="D4" s="6" t="s">
        <v>9</v>
      </c>
      <c r="E4" s="6" t="s">
        <v>10</v>
      </c>
    </row>
    <row r="5" spans="1:13" x14ac:dyDescent="0.25">
      <c r="B5" t="s">
        <v>0</v>
      </c>
      <c r="C5" s="5">
        <v>52</v>
      </c>
      <c r="D5" s="5">
        <v>30</v>
      </c>
      <c r="E5" s="5">
        <v>18</v>
      </c>
    </row>
    <row r="6" spans="1:13" x14ac:dyDescent="0.25">
      <c r="B6" t="s">
        <v>1</v>
      </c>
      <c r="C6" s="5">
        <v>20</v>
      </c>
      <c r="D6" s="5">
        <v>50</v>
      </c>
      <c r="E6" s="5">
        <v>30</v>
      </c>
    </row>
    <row r="7" spans="1:13" x14ac:dyDescent="0.25">
      <c r="B7" t="s">
        <v>2</v>
      </c>
      <c r="C7" s="5">
        <v>25</v>
      </c>
      <c r="D7" s="5">
        <v>20</v>
      </c>
      <c r="E7" s="5">
        <v>55</v>
      </c>
    </row>
    <row r="9" spans="1:13" x14ac:dyDescent="0.25">
      <c r="B9" t="s">
        <v>7</v>
      </c>
    </row>
    <row r="10" spans="1:13" x14ac:dyDescent="0.25">
      <c r="B10" t="s">
        <v>3</v>
      </c>
    </row>
    <row r="12" spans="1:13" x14ac:dyDescent="0.25">
      <c r="B12" t="s">
        <v>11</v>
      </c>
    </row>
    <row r="13" spans="1:13" x14ac:dyDescent="0.25">
      <c r="B13" t="s">
        <v>4</v>
      </c>
    </row>
    <row r="15" spans="1:13" x14ac:dyDescent="0.25">
      <c r="A15" s="1" t="s">
        <v>13</v>
      </c>
    </row>
    <row r="17" spans="3:9" x14ac:dyDescent="0.25">
      <c r="D17" s="8" t="s">
        <v>14</v>
      </c>
      <c r="G17" s="8" t="s">
        <v>15</v>
      </c>
    </row>
    <row r="18" spans="3:9" x14ac:dyDescent="0.25">
      <c r="C18" s="7">
        <v>0.52</v>
      </c>
      <c r="D18" s="7">
        <v>0.2</v>
      </c>
      <c r="E18" s="7">
        <v>0.25</v>
      </c>
      <c r="G18" s="7">
        <v>4800</v>
      </c>
    </row>
    <row r="19" spans="3:9" x14ac:dyDescent="0.25">
      <c r="C19" s="7">
        <v>0.3</v>
      </c>
      <c r="D19" s="7">
        <v>0.5</v>
      </c>
      <c r="E19" s="7">
        <v>0.2</v>
      </c>
      <c r="G19" s="7">
        <v>5810</v>
      </c>
    </row>
    <row r="20" spans="3:9" x14ac:dyDescent="0.25">
      <c r="C20" s="7">
        <v>0.18</v>
      </c>
      <c r="D20" s="7">
        <v>0.3</v>
      </c>
      <c r="E20" s="7">
        <v>0.55000000000000004</v>
      </c>
      <c r="G20" s="7">
        <v>5690</v>
      </c>
    </row>
    <row r="22" spans="3:9" x14ac:dyDescent="0.25">
      <c r="D22" s="8" t="s">
        <v>16</v>
      </c>
      <c r="E22" s="8"/>
      <c r="F22" s="8"/>
      <c r="G22" s="8" t="s">
        <v>17</v>
      </c>
    </row>
    <row r="23" spans="3:9" x14ac:dyDescent="0.25">
      <c r="C23" cm="1">
        <f t="array" ref="C23:E25">MINVERSE(C18:E20)</f>
        <v>2.5</v>
      </c>
      <c r="D23">
        <v>-0.40697674418604657</v>
      </c>
      <c r="E23">
        <v>-0.98837209302325568</v>
      </c>
      <c r="G23" cm="1">
        <f t="array" ref="G23:G25">MMULT(_xlfn.ANCHORARRAY(C23),G18:G20)</f>
        <v>4011.6279069767443</v>
      </c>
    </row>
    <row r="24" spans="3:9" x14ac:dyDescent="0.25">
      <c r="C24">
        <v>-1.4999999999999998</v>
      </c>
      <c r="D24">
        <v>2.8023255813953489</v>
      </c>
      <c r="E24">
        <v>-0.33720930232558155</v>
      </c>
      <c r="G24">
        <v>7162.790697674418</v>
      </c>
    </row>
    <row r="25" spans="3:9" x14ac:dyDescent="0.25">
      <c r="C25">
        <v>-1.2909570053780891E-16</v>
      </c>
      <c r="D25">
        <v>-1.3953488372093024</v>
      </c>
      <c r="E25">
        <v>2.3255813953488373</v>
      </c>
      <c r="G25">
        <v>5125.5813953488359</v>
      </c>
    </row>
    <row r="28" spans="3:9" x14ac:dyDescent="0.25">
      <c r="D28" t="s">
        <v>19</v>
      </c>
    </row>
    <row r="29" spans="3:9" x14ac:dyDescent="0.25">
      <c r="C29" s="9">
        <v>0.52</v>
      </c>
      <c r="D29" s="10">
        <v>0.2</v>
      </c>
      <c r="E29" s="10">
        <v>0.25</v>
      </c>
      <c r="G29" s="11">
        <v>4800</v>
      </c>
      <c r="I29" t="s">
        <v>38</v>
      </c>
    </row>
    <row r="30" spans="3:9" x14ac:dyDescent="0.25">
      <c r="C30" s="10">
        <v>0.3</v>
      </c>
      <c r="D30" s="9">
        <v>0.5</v>
      </c>
      <c r="E30" s="10">
        <v>0.2</v>
      </c>
      <c r="G30" s="11">
        <v>5810</v>
      </c>
      <c r="I30" t="s">
        <v>39</v>
      </c>
    </row>
    <row r="31" spans="3:9" x14ac:dyDescent="0.25">
      <c r="C31" s="10">
        <v>0.18</v>
      </c>
      <c r="D31" s="10">
        <v>0.3</v>
      </c>
      <c r="E31" s="9">
        <v>0.55000000000000004</v>
      </c>
      <c r="G31" s="11">
        <v>5690</v>
      </c>
      <c r="I31" t="s">
        <v>40</v>
      </c>
    </row>
    <row r="34" spans="2:8" x14ac:dyDescent="0.25">
      <c r="C34" t="s">
        <v>20</v>
      </c>
      <c r="F34" t="s">
        <v>21</v>
      </c>
    </row>
    <row r="35" spans="2:8" x14ac:dyDescent="0.25">
      <c r="D35" t="s">
        <v>22</v>
      </c>
      <c r="F35" t="s">
        <v>23</v>
      </c>
    </row>
    <row r="36" spans="2:8" x14ac:dyDescent="0.25">
      <c r="B36" t="s">
        <v>24</v>
      </c>
      <c r="C36" s="9">
        <v>0</v>
      </c>
      <c r="D36" s="9">
        <f>+-D29/C29</f>
        <v>-0.38461538461538464</v>
      </c>
      <c r="E36" s="9">
        <f>+-E29/C29</f>
        <v>-0.48076923076923073</v>
      </c>
      <c r="F36" s="12">
        <f>+G29/C29</f>
        <v>9230.7692307692305</v>
      </c>
    </row>
    <row r="37" spans="2:8" x14ac:dyDescent="0.25">
      <c r="B37" t="s">
        <v>25</v>
      </c>
      <c r="C37" s="9">
        <f>+-C30/D30</f>
        <v>-0.6</v>
      </c>
      <c r="D37" s="9">
        <v>0</v>
      </c>
      <c r="E37" s="9">
        <f>+-E30/D30</f>
        <v>-0.4</v>
      </c>
      <c r="F37" s="12">
        <f>+G30/D30</f>
        <v>11620</v>
      </c>
    </row>
    <row r="38" spans="2:8" x14ac:dyDescent="0.25">
      <c r="B38" t="s">
        <v>26</v>
      </c>
      <c r="C38" s="9">
        <f>+-C31/E31</f>
        <v>-0.32727272727272722</v>
      </c>
      <c r="D38" s="9">
        <f>+-D31/E31</f>
        <v>-0.54545454545454541</v>
      </c>
      <c r="E38" s="9">
        <v>0</v>
      </c>
      <c r="F38" s="12">
        <f>+G31/E31</f>
        <v>10345.454545454544</v>
      </c>
    </row>
    <row r="42" spans="2:8" x14ac:dyDescent="0.25">
      <c r="C42" t="s">
        <v>27</v>
      </c>
    </row>
    <row r="43" spans="2:8" x14ac:dyDescent="0.25">
      <c r="B43" s="7"/>
      <c r="C43" s="7"/>
      <c r="D43" s="7"/>
      <c r="E43" s="7"/>
      <c r="F43" s="7"/>
      <c r="G43" s="7"/>
      <c r="H43" s="7"/>
    </row>
    <row r="44" spans="2:8" x14ac:dyDescent="0.25">
      <c r="B44" s="7" t="s">
        <v>28</v>
      </c>
      <c r="C44" s="7">
        <f>+ABS(D36)+ABS(E36)</f>
        <v>0.86538461538461542</v>
      </c>
      <c r="D44" s="7"/>
      <c r="E44" s="7"/>
      <c r="F44" s="7"/>
      <c r="G44" s="7"/>
      <c r="H44" s="7"/>
    </row>
    <row r="45" spans="2:8" x14ac:dyDescent="0.25">
      <c r="B45" s="7" t="s">
        <v>29</v>
      </c>
      <c r="C45" s="7">
        <f>+ABS(C37)+ABS(E37)</f>
        <v>1</v>
      </c>
      <c r="D45" s="7"/>
      <c r="E45" s="7" t="s">
        <v>30</v>
      </c>
      <c r="F45" s="7"/>
      <c r="G45" s="7"/>
      <c r="H45" s="7"/>
    </row>
    <row r="46" spans="2:8" x14ac:dyDescent="0.25">
      <c r="B46" s="7" t="s">
        <v>31</v>
      </c>
      <c r="C46" s="7">
        <f>+ABS(C38)+ABS(D38)</f>
        <v>0.87272727272727257</v>
      </c>
      <c r="D46" s="7"/>
      <c r="E46" s="7" t="s">
        <v>32</v>
      </c>
      <c r="F46" s="7"/>
      <c r="G46" s="7"/>
      <c r="H46" s="7"/>
    </row>
    <row r="47" spans="2:8" x14ac:dyDescent="0.25">
      <c r="B47" s="7" t="s">
        <v>33</v>
      </c>
      <c r="C47" s="13">
        <f>+MAX(C44:C46)</f>
        <v>1</v>
      </c>
      <c r="D47" s="7"/>
      <c r="E47" s="7"/>
      <c r="F47" s="7"/>
      <c r="G47" s="7"/>
      <c r="H47" s="7"/>
    </row>
    <row r="49" spans="2:83" x14ac:dyDescent="0.25"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10</v>
      </c>
      <c r="N49">
        <v>11</v>
      </c>
      <c r="O49">
        <v>12</v>
      </c>
      <c r="P49">
        <v>13</v>
      </c>
      <c r="Q49">
        <v>14</v>
      </c>
      <c r="R49">
        <v>15</v>
      </c>
      <c r="S49">
        <v>16</v>
      </c>
      <c r="T49">
        <v>17</v>
      </c>
      <c r="U49">
        <v>18</v>
      </c>
      <c r="V49">
        <v>19</v>
      </c>
      <c r="W49">
        <v>20</v>
      </c>
      <c r="X49">
        <v>21</v>
      </c>
      <c r="Y49">
        <v>22</v>
      </c>
      <c r="Z49">
        <v>23</v>
      </c>
      <c r="AA49">
        <v>24</v>
      </c>
      <c r="AB49">
        <v>25</v>
      </c>
      <c r="AC49">
        <v>26</v>
      </c>
      <c r="AD49">
        <v>27</v>
      </c>
      <c r="AE49">
        <v>28</v>
      </c>
      <c r="AF49">
        <v>29</v>
      </c>
      <c r="AG49">
        <v>30</v>
      </c>
      <c r="AH49">
        <v>31</v>
      </c>
      <c r="AI49">
        <v>32</v>
      </c>
      <c r="AJ49">
        <v>33</v>
      </c>
    </row>
    <row r="50" spans="2:83" ht="15.75" x14ac:dyDescent="0.25">
      <c r="B50" s="14" t="s">
        <v>24</v>
      </c>
      <c r="C50" s="15">
        <v>0</v>
      </c>
      <c r="D50" s="15">
        <f>+$D$36*C51+ $E$36*C52+$F$36</f>
        <v>9230.7692307692305</v>
      </c>
      <c r="E50" s="15">
        <f t="shared" ref="E50:AJ50" si="0">+$D$36*D51+ $E$36*D52+$F$36</f>
        <v>-212.23776223776076</v>
      </c>
      <c r="F50" s="15">
        <f t="shared" si="0"/>
        <v>8009.1447014523928</v>
      </c>
      <c r="G50" s="15">
        <f t="shared" si="0"/>
        <v>366.74922979118855</v>
      </c>
      <c r="H50" s="15">
        <f t="shared" si="0"/>
        <v>7312.5615884921954</v>
      </c>
      <c r="I50" s="15">
        <f t="shared" si="0"/>
        <v>971.50741671160904</v>
      </c>
      <c r="J50" s="15">
        <f t="shared" si="0"/>
        <v>6769.9764866956293</v>
      </c>
      <c r="K50" s="15">
        <f t="shared" si="0"/>
        <v>1482.8434535012475</v>
      </c>
      <c r="L50" s="15">
        <f t="shared" si="0"/>
        <v>6315.4069309103234</v>
      </c>
      <c r="M50" s="15">
        <f t="shared" si="0"/>
        <v>1905.5540263195671</v>
      </c>
      <c r="N50" s="15">
        <f t="shared" si="0"/>
        <v>5933.603708677887</v>
      </c>
      <c r="O50" s="15">
        <f t="shared" si="0"/>
        <v>2256.2513862508386</v>
      </c>
      <c r="P50" s="15">
        <f t="shared" si="0"/>
        <v>5614.3250836411298</v>
      </c>
      <c r="Q50" s="15">
        <f t="shared" si="0"/>
        <v>2548.174580700801</v>
      </c>
      <c r="R50" s="15">
        <f t="shared" si="0"/>
        <v>5347.9113187415105</v>
      </c>
      <c r="S50" s="15">
        <f t="shared" si="0"/>
        <v>2791.4774906476778</v>
      </c>
      <c r="T50" s="15">
        <f t="shared" si="0"/>
        <v>5125.7561278886378</v>
      </c>
      <c r="U50" s="15">
        <f t="shared" si="0"/>
        <v>2994.3226033044111</v>
      </c>
      <c r="V50" s="15">
        <f t="shared" si="0"/>
        <v>4940.5326910189433</v>
      </c>
      <c r="W50" s="17">
        <f t="shared" si="0"/>
        <v>3163.4462427146855</v>
      </c>
      <c r="X50" s="15">
        <f t="shared" si="0"/>
        <v>4786.1035174349745</v>
      </c>
      <c r="Y50" s="15">
        <f t="shared" si="0"/>
        <v>3304.4543239167879</v>
      </c>
      <c r="Z50" s="15">
        <f t="shared" si="0"/>
        <v>4657.3484024684349</v>
      </c>
      <c r="AA50" s="15">
        <f t="shared" si="0"/>
        <v>3422.0203875228435</v>
      </c>
      <c r="AB50" s="15">
        <f t="shared" si="0"/>
        <v>4549.99869282297</v>
      </c>
      <c r="AC50" s="15">
        <f t="shared" si="0"/>
        <v>3520.0413989155113</v>
      </c>
      <c r="AD50" s="15">
        <f t="shared" si="0"/>
        <v>4460.4956724358253</v>
      </c>
      <c r="AE50" s="15">
        <f t="shared" si="0"/>
        <v>3601.766630133794</v>
      </c>
      <c r="AF50" s="15">
        <f t="shared" si="0"/>
        <v>4385.8723444223451</v>
      </c>
      <c r="AG50" s="15">
        <f t="shared" si="0"/>
        <v>3669.9052123164756</v>
      </c>
      <c r="AH50" s="15">
        <f t="shared" si="0"/>
        <v>4323.6549884366686</v>
      </c>
      <c r="AI50" s="15">
        <f t="shared" si="0"/>
        <v>3726.7158970524106</v>
      </c>
      <c r="AJ50" s="15">
        <f t="shared" si="0"/>
        <v>4271.7811377039161</v>
      </c>
      <c r="AK50" s="15">
        <f t="shared" ref="AK50:CE50" si="1">+$D$36*AJ51+ $E$36*AJ52+$F$36</f>
        <v>3774.0819239012235</v>
      </c>
      <c r="AL50" s="15">
        <f t="shared" si="1"/>
        <v>4228.5312062690409</v>
      </c>
      <c r="AM50" s="15">
        <f t="shared" si="1"/>
        <v>3813.5734476393691</v>
      </c>
      <c r="AN50" s="15">
        <f t="shared" si="1"/>
        <v>4192.4714856199971</v>
      </c>
      <c r="AO50" s="15">
        <f t="shared" si="1"/>
        <v>3846.4995880009992</v>
      </c>
      <c r="AP50" s="15">
        <f t="shared" si="1"/>
        <v>4162.4066182403112</v>
      </c>
      <c r="AQ50" s="15">
        <f t="shared" si="1"/>
        <v>3873.951826271139</v>
      </c>
      <c r="AR50" s="15">
        <f t="shared" si="1"/>
        <v>4137.3399722923441</v>
      </c>
      <c r="AS50" s="15">
        <f t="shared" si="1"/>
        <v>3896.8401872445484</v>
      </c>
      <c r="AT50" s="15">
        <f t="shared" si="1"/>
        <v>4116.4406038985562</v>
      </c>
      <c r="AU50" s="15">
        <f t="shared" si="1"/>
        <v>3915.9234059931459</v>
      </c>
      <c r="AV50" s="15">
        <f t="shared" si="1"/>
        <v>4099.0157118660254</v>
      </c>
      <c r="AW50" s="15">
        <f t="shared" si="1"/>
        <v>3931.834079467264</v>
      </c>
      <c r="AX50" s="15">
        <f t="shared" si="1"/>
        <v>4084.4876717537618</v>
      </c>
      <c r="AY50" s="15">
        <f t="shared" si="1"/>
        <v>3945.0996366950403</v>
      </c>
      <c r="AZ50" s="15">
        <f t="shared" si="1"/>
        <v>4072.374887978136</v>
      </c>
      <c r="BA50" s="15">
        <f t="shared" si="1"/>
        <v>3956.1598227298837</v>
      </c>
      <c r="BB50" s="15">
        <f t="shared" si="1"/>
        <v>4062.275829215816</v>
      </c>
      <c r="BC50" s="15">
        <f t="shared" si="1"/>
        <v>3965.3812759281846</v>
      </c>
      <c r="BD50" s="15">
        <f t="shared" si="1"/>
        <v>4053.8557178876481</v>
      </c>
      <c r="BE50" s="15">
        <f t="shared" si="1"/>
        <v>3973.0696817850621</v>
      </c>
      <c r="BF50" s="15">
        <f t="shared" si="1"/>
        <v>4046.8354324880556</v>
      </c>
      <c r="BG50" s="15">
        <f t="shared" si="1"/>
        <v>3979.4799062202928</v>
      </c>
      <c r="BH50" s="15">
        <f t="shared" si="1"/>
        <v>4040.9822548790071</v>
      </c>
      <c r="BI50" s="15">
        <f t="shared" si="1"/>
        <v>3984.8244442266023</v>
      </c>
      <c r="BJ50" s="15">
        <f t="shared" si="1"/>
        <v>4036.102155827044</v>
      </c>
      <c r="BK50" s="15">
        <f t="shared" si="1"/>
        <v>3989.2804639478318</v>
      </c>
      <c r="BL50" s="15">
        <f t="shared" si="1"/>
        <v>4032.0333630536688</v>
      </c>
      <c r="BM50" s="15">
        <f t="shared" si="1"/>
        <v>3992.9956796938022</v>
      </c>
      <c r="BN50" s="15">
        <f t="shared" si="1"/>
        <v>4028.6409985839337</v>
      </c>
      <c r="BO50" s="15">
        <f t="shared" si="1"/>
        <v>3996.0932485787325</v>
      </c>
      <c r="BP50" s="15">
        <f t="shared" si="1"/>
        <v>4025.8126076246226</v>
      </c>
      <c r="BQ50" s="15">
        <f t="shared" si="1"/>
        <v>3998.6758531037285</v>
      </c>
      <c r="BR50" s="15">
        <f t="shared" si="1"/>
        <v>4023.4544307571086</v>
      </c>
      <c r="BS50" s="15">
        <f t="shared" si="1"/>
        <v>4000.8291050184762</v>
      </c>
      <c r="BT50" s="15">
        <f t="shared" si="1"/>
        <v>4021.4882958703529</v>
      </c>
      <c r="BU50" s="15">
        <f t="shared" si="1"/>
        <v>4002.6243832980126</v>
      </c>
      <c r="BV50" s="15">
        <f t="shared" si="1"/>
        <v>4019.849026803573</v>
      </c>
      <c r="BW50" s="15">
        <f t="shared" si="1"/>
        <v>4004.1212003118053</v>
      </c>
      <c r="BX50" s="15">
        <f t="shared" si="1"/>
        <v>4018.4822827966345</v>
      </c>
      <c r="BY50" s="15">
        <f t="shared" si="1"/>
        <v>4005.3691746221502</v>
      </c>
      <c r="BZ50" s="15">
        <f t="shared" si="1"/>
        <v>4017.342757127326</v>
      </c>
      <c r="CA50" s="15">
        <f t="shared" si="1"/>
        <v>4006.4096758089545</v>
      </c>
      <c r="CB50" s="15">
        <f t="shared" si="1"/>
        <v>4016.3926752214074</v>
      </c>
      <c r="CC50" s="15">
        <f t="shared" si="1"/>
        <v>4007.2771958458379</v>
      </c>
      <c r="CD50" s="15">
        <f t="shared" si="1"/>
        <v>4015.6005424487412</v>
      </c>
      <c r="CE50" s="15">
        <f t="shared" si="1"/>
        <v>4008.0004924878203</v>
      </c>
    </row>
    <row r="51" spans="2:83" ht="15.75" x14ac:dyDescent="0.25">
      <c r="B51" s="14" t="s">
        <v>25</v>
      </c>
      <c r="C51" s="15">
        <v>0</v>
      </c>
      <c r="D51" s="15">
        <f>+$C$37*C50+$E$37*C52+$F$37</f>
        <v>11620</v>
      </c>
      <c r="E51" s="15">
        <f t="shared" ref="E51:BP51" si="2">+$C$37*D50+$E$37*D52+$F$37</f>
        <v>1943.3566433566448</v>
      </c>
      <c r="F51" s="15">
        <f t="shared" si="2"/>
        <v>11352.825174825175</v>
      </c>
      <c r="G51" s="15">
        <f t="shared" si="2"/>
        <v>3072.5525942588902</v>
      </c>
      <c r="H51" s="15">
        <f t="shared" si="2"/>
        <v>10787.218533913638</v>
      </c>
      <c r="I51" s="15">
        <f t="shared" si="2"/>
        <v>3812.6671484611061</v>
      </c>
      <c r="J51" s="15">
        <f t="shared" si="2"/>
        <v>10209.769474411352</v>
      </c>
      <c r="K51" s="15">
        <f t="shared" si="2"/>
        <v>4378.8660931072936</v>
      </c>
      <c r="L51" s="15">
        <f t="shared" si="2"/>
        <v>9705.9496442109739</v>
      </c>
      <c r="M51" s="15">
        <f t="shared" si="2"/>
        <v>4842.0806774991979</v>
      </c>
      <c r="N51" s="15">
        <f t="shared" si="2"/>
        <v>9282.8916866280051</v>
      </c>
      <c r="O51" s="15">
        <f t="shared" si="2"/>
        <v>5227.5642678749273</v>
      </c>
      <c r="P51" s="15">
        <f t="shared" si="2"/>
        <v>8930.1882035588933</v>
      </c>
      <c r="Q51" s="15">
        <f t="shared" si="2"/>
        <v>5549.1464260972352</v>
      </c>
      <c r="R51" s="15">
        <f t="shared" si="2"/>
        <v>8636.2843251235718</v>
      </c>
      <c r="S51" s="15">
        <f t="shared" si="2"/>
        <v>5817.3734650135048</v>
      </c>
      <c r="T51" s="15">
        <f t="shared" si="2"/>
        <v>8391.3021128190612</v>
      </c>
      <c r="U51" s="15">
        <f t="shared" si="2"/>
        <v>6041.0394053181872</v>
      </c>
      <c r="V51" s="15">
        <f t="shared" si="2"/>
        <v>8187.062246646934</v>
      </c>
      <c r="W51" s="17">
        <f t="shared" si="2"/>
        <v>6227.5275782542703</v>
      </c>
      <c r="X51" s="15">
        <f t="shared" si="2"/>
        <v>8016.779205918454</v>
      </c>
      <c r="Y51" s="15">
        <f t="shared" si="2"/>
        <v>6383.0132329316875</v>
      </c>
      <c r="Z51" s="15">
        <f t="shared" si="2"/>
        <v>7874.8055110418054</v>
      </c>
      <c r="AA51" s="15">
        <f t="shared" si="2"/>
        <v>6512.6496844713238</v>
      </c>
      <c r="AB51" s="15">
        <f t="shared" si="2"/>
        <v>7756.4345789458284</v>
      </c>
      <c r="AC51" s="15">
        <f t="shared" si="2"/>
        <v>6620.7342934665885</v>
      </c>
      <c r="AD51" s="15">
        <f t="shared" si="2"/>
        <v>7657.7425340266082</v>
      </c>
      <c r="AE51" s="15">
        <f t="shared" si="2"/>
        <v>6710.8500436983368</v>
      </c>
      <c r="AF51" s="15">
        <f t="shared" si="2"/>
        <v>7575.4578264625825</v>
      </c>
      <c r="AG51" s="15">
        <f t="shared" si="2"/>
        <v>6785.9842344619265</v>
      </c>
      <c r="AH51" s="15">
        <f t="shared" si="2"/>
        <v>7506.8527780172399</v>
      </c>
      <c r="AI51" s="15">
        <f t="shared" si="2"/>
        <v>6848.6275222511213</v>
      </c>
      <c r="AJ51" s="15">
        <f t="shared" si="2"/>
        <v>7449.6531754585703</v>
      </c>
      <c r="AK51" s="15">
        <f t="shared" si="2"/>
        <v>6900.8564942102112</v>
      </c>
      <c r="AL51" s="15">
        <f t="shared" si="2"/>
        <v>7401.9628874223763</v>
      </c>
      <c r="AM51" s="15">
        <f t="shared" si="2"/>
        <v>6944.4025086496913</v>
      </c>
      <c r="AN51" s="15">
        <f t="shared" si="2"/>
        <v>7362.2010102201166</v>
      </c>
      <c r="AO51" s="15">
        <f t="shared" si="2"/>
        <v>6980.7090891152711</v>
      </c>
      <c r="AP51" s="15">
        <f t="shared" si="2"/>
        <v>7329.0494620922254</v>
      </c>
      <c r="AQ51" s="15">
        <f t="shared" si="2"/>
        <v>7010.979776382912</v>
      </c>
      <c r="AR51" s="15">
        <f t="shared" si="2"/>
        <v>7301.4092896270795</v>
      </c>
      <c r="AS51" s="15">
        <f t="shared" si="2"/>
        <v>7036.2180250927231</v>
      </c>
      <c r="AT51" s="15">
        <f t="shared" si="2"/>
        <v>7278.3642381265408</v>
      </c>
      <c r="AU51" s="15">
        <f t="shared" si="2"/>
        <v>7057.2604676476567</v>
      </c>
      <c r="AV51" s="15">
        <f t="shared" si="2"/>
        <v>7259.1503783238959</v>
      </c>
      <c r="AW51" s="15">
        <f t="shared" si="2"/>
        <v>7074.8046480607954</v>
      </c>
      <c r="AX51" s="15">
        <f t="shared" si="2"/>
        <v>7243.1307825982258</v>
      </c>
      <c r="AY51" s="15">
        <f t="shared" si="2"/>
        <v>7089.4321451094493</v>
      </c>
      <c r="AZ51" s="15">
        <f t="shared" si="2"/>
        <v>7229.7744112158089</v>
      </c>
      <c r="BA51" s="15">
        <f t="shared" si="2"/>
        <v>7101.6278513134403</v>
      </c>
      <c r="BB51" s="15">
        <f t="shared" si="2"/>
        <v>7218.6385086899299</v>
      </c>
      <c r="BC51" s="15">
        <f t="shared" si="2"/>
        <v>7111.7960468235378</v>
      </c>
      <c r="BD51" s="15">
        <f t="shared" si="2"/>
        <v>7209.3539267091446</v>
      </c>
      <c r="BE51" s="15">
        <f t="shared" si="2"/>
        <v>7120.2738010595094</v>
      </c>
      <c r="BF51" s="15">
        <f t="shared" si="2"/>
        <v>7201.6128870980683</v>
      </c>
      <c r="BG51" s="15">
        <f t="shared" si="2"/>
        <v>7127.3421463538316</v>
      </c>
      <c r="BH51" s="15">
        <f t="shared" si="2"/>
        <v>7195.1587791603852</v>
      </c>
      <c r="BI51" s="15">
        <f t="shared" si="2"/>
        <v>7133.2353940004523</v>
      </c>
      <c r="BJ51" s="15">
        <f t="shared" si="2"/>
        <v>7189.7776531922837</v>
      </c>
      <c r="BK51" s="15">
        <f t="shared" si="2"/>
        <v>7138.1489015299003</v>
      </c>
      <c r="BL51" s="15">
        <f t="shared" si="2"/>
        <v>7185.2911281815213</v>
      </c>
      <c r="BM51" s="15">
        <f t="shared" si="2"/>
        <v>7142.2455486911294</v>
      </c>
      <c r="BN51" s="15">
        <f t="shared" si="2"/>
        <v>7181.5504785867133</v>
      </c>
      <c r="BO51" s="15">
        <f t="shared" si="2"/>
        <v>7145.6611368148933</v>
      </c>
      <c r="BP51" s="15">
        <f t="shared" si="2"/>
        <v>7178.4317041772129</v>
      </c>
      <c r="BQ51" s="15">
        <f t="shared" ref="BQ51:CE51" si="3">+$C$37*BP50+$E$37*BP52+$F$37</f>
        <v>7148.5088905442371</v>
      </c>
      <c r="BR51" s="15">
        <f t="shared" si="3"/>
        <v>7175.8314195018329</v>
      </c>
      <c r="BS51" s="15">
        <f t="shared" si="3"/>
        <v>7150.8832111616939</v>
      </c>
      <c r="BT51" s="15">
        <f t="shared" si="3"/>
        <v>7173.66342672479</v>
      </c>
      <c r="BU51" s="15">
        <f t="shared" si="3"/>
        <v>7152.8628059336679</v>
      </c>
      <c r="BV51" s="15">
        <f t="shared" si="3"/>
        <v>7171.8558582205387</v>
      </c>
      <c r="BW51" s="15">
        <f t="shared" si="3"/>
        <v>7154.5132972078509</v>
      </c>
      <c r="BX51" s="15">
        <f t="shared" si="3"/>
        <v>7170.3487942062293</v>
      </c>
      <c r="BY51" s="15">
        <f t="shared" si="3"/>
        <v>7155.8893977536409</v>
      </c>
      <c r="BZ51" s="15">
        <f t="shared" si="3"/>
        <v>7169.0922764378101</v>
      </c>
      <c r="CA51" s="15">
        <f t="shared" si="3"/>
        <v>7157.0367244567533</v>
      </c>
      <c r="CB51" s="15">
        <f t="shared" si="3"/>
        <v>7168.0446521249996</v>
      </c>
      <c r="CC51" s="15">
        <f t="shared" si="3"/>
        <v>7157.9933104908923</v>
      </c>
      <c r="CD51" s="15">
        <f t="shared" si="3"/>
        <v>7167.1711931669361</v>
      </c>
      <c r="CE51" s="15">
        <f t="shared" si="3"/>
        <v>7158.7908660940411</v>
      </c>
    </row>
    <row r="52" spans="2:83" ht="15.75" x14ac:dyDescent="0.25">
      <c r="B52" s="14" t="s">
        <v>26</v>
      </c>
      <c r="C52" s="15">
        <v>0</v>
      </c>
      <c r="D52" s="15">
        <f>+$C$38*C50+$D$38*C51+$F$38</f>
        <v>10345.454545454544</v>
      </c>
      <c r="E52" s="15">
        <f t="shared" ref="E52:AJ52" si="4">+$C$38*D50+$D$38*D51+$F$38</f>
        <v>986.29370629370533</v>
      </c>
      <c r="F52" s="15">
        <f t="shared" si="4"/>
        <v>9354.9014621741862</v>
      </c>
      <c r="G52" s="15">
        <f t="shared" si="4"/>
        <v>1531.8298205291212</v>
      </c>
      <c r="H52" s="15">
        <f t="shared" si="4"/>
        <v>8549.4897461089422</v>
      </c>
      <c r="I52" s="15">
        <f t="shared" si="4"/>
        <v>2068.3151889042056</v>
      </c>
      <c r="J52" s="15">
        <f t="shared" si="4"/>
        <v>7947.8700371883233</v>
      </c>
      <c r="K52" s="15">
        <f t="shared" si="4"/>
        <v>2560.860709220693</v>
      </c>
      <c r="L52" s="15">
        <f t="shared" si="4"/>
        <v>7471.6879098865211</v>
      </c>
      <c r="M52" s="15">
        <f t="shared" si="4"/>
        <v>2984.4397439506356</v>
      </c>
      <c r="N52" s="15">
        <f t="shared" si="4"/>
        <v>7080.6837672958509</v>
      </c>
      <c r="O52" s="15">
        <f t="shared" si="4"/>
        <v>3340.1524117265071</v>
      </c>
      <c r="P52" s="15">
        <f t="shared" si="4"/>
        <v>6755.6463092952181</v>
      </c>
      <c r="Q52" s="15">
        <f t="shared" si="4"/>
        <v>3637.0273161398691</v>
      </c>
      <c r="R52" s="15">
        <f t="shared" si="4"/>
        <v>6484.6993593539719</v>
      </c>
      <c r="S52" s="15">
        <f t="shared" si="4"/>
        <v>3884.5284819808294</v>
      </c>
      <c r="T52" s="15">
        <f t="shared" si="4"/>
        <v>6258.7672948715754</v>
      </c>
      <c r="U52" s="15">
        <f t="shared" si="4"/>
        <v>4090.8604784260488</v>
      </c>
      <c r="V52" s="15">
        <f t="shared" si="4"/>
        <v>6070.3820178359074</v>
      </c>
      <c r="W52" s="17">
        <f t="shared" si="4"/>
        <v>4262.8826211318355</v>
      </c>
      <c r="X52" s="15">
        <f t="shared" si="4"/>
        <v>5913.3116415183185</v>
      </c>
      <c r="Y52" s="15">
        <f t="shared" si="4"/>
        <v>4406.3047365203056</v>
      </c>
      <c r="Z52" s="15">
        <f t="shared" si="4"/>
        <v>5782.3531851190392</v>
      </c>
      <c r="AA52" s="15">
        <f t="shared" si="4"/>
        <v>4525.8829713511632</v>
      </c>
      <c r="AB52" s="15">
        <f t="shared" si="4"/>
        <v>5673.1662270990737</v>
      </c>
      <c r="AC52" s="15">
        <f t="shared" si="4"/>
        <v>4625.5815665602122</v>
      </c>
      <c r="AD52" s="15">
        <f t="shared" si="4"/>
        <v>5582.1313821004205</v>
      </c>
      <c r="AE52" s="15">
        <f t="shared" si="4"/>
        <v>4708.7054886428523</v>
      </c>
      <c r="AF52" s="15">
        <f t="shared" si="4"/>
        <v>5506.2308972116643</v>
      </c>
      <c r="AG52" s="15">
        <f t="shared" si="4"/>
        <v>4778.0102364821869</v>
      </c>
      <c r="AH52" s="15">
        <f t="shared" si="4"/>
        <v>5442.948711717193</v>
      </c>
      <c r="AI52" s="15">
        <f t="shared" si="4"/>
        <v>4835.7932157749583</v>
      </c>
      <c r="AJ52" s="15">
        <f t="shared" si="4"/>
        <v>5390.1870579185988</v>
      </c>
      <c r="AK52" s="15">
        <f t="shared" ref="AK52:CE52" si="5">+$C$38*AJ50+$D$38*AJ51+$F$38</f>
        <v>4883.9698955922249</v>
      </c>
      <c r="AL52" s="15">
        <f t="shared" si="5"/>
        <v>5346.1969189722104</v>
      </c>
      <c r="AM52" s="15">
        <f t="shared" si="5"/>
        <v>4924.1373029906536</v>
      </c>
      <c r="AN52" s="15">
        <f t="shared" si="5"/>
        <v>5309.5200487818283</v>
      </c>
      <c r="AO52" s="15">
        <f t="shared" si="5"/>
        <v>4957.6269627679367</v>
      </c>
      <c r="AP52" s="15">
        <f t="shared" si="5"/>
        <v>5278.9406316822515</v>
      </c>
      <c r="AQ52" s="15">
        <f t="shared" si="5"/>
        <v>4985.5490365255928</v>
      </c>
      <c r="AR52" s="15">
        <f t="shared" si="5"/>
        <v>5253.4449788296752</v>
      </c>
      <c r="AS52" s="15">
        <f t="shared" si="5"/>
        <v>5008.8291238168249</v>
      </c>
      <c r="AT52" s="15">
        <f t="shared" si="5"/>
        <v>5232.1879250330248</v>
      </c>
      <c r="AU52" s="15">
        <f t="shared" si="5"/>
        <v>5028.2389452005409</v>
      </c>
      <c r="AV52" s="15">
        <f t="shared" si="5"/>
        <v>5214.4648120489746</v>
      </c>
      <c r="AW52" s="15">
        <f t="shared" si="5"/>
        <v>5044.4219243035386</v>
      </c>
      <c r="AX52" s="15">
        <f t="shared" si="5"/>
        <v>5199.6881295957337</v>
      </c>
      <c r="AY52" s="15">
        <f t="shared" si="5"/>
        <v>5057.9145169179174</v>
      </c>
      <c r="AZ52" s="15">
        <f t="shared" si="5"/>
        <v>5187.3680397491953</v>
      </c>
      <c r="BA52" s="15">
        <f t="shared" si="5"/>
        <v>5069.1639941803496</v>
      </c>
      <c r="BB52" s="15">
        <f t="shared" si="5"/>
        <v>5177.0961391174333</v>
      </c>
      <c r="BC52" s="15">
        <f t="shared" si="5"/>
        <v>5078.5432693348612</v>
      </c>
      <c r="BD52" s="15">
        <f t="shared" si="5"/>
        <v>5168.5319205197538</v>
      </c>
      <c r="BE52" s="15">
        <f t="shared" si="5"/>
        <v>5086.363259577236</v>
      </c>
      <c r="BF52" s="15">
        <f t="shared" si="5"/>
        <v>5161.3914853833376</v>
      </c>
      <c r="BG52" s="15">
        <f t="shared" si="5"/>
        <v>5092.8831927685987</v>
      </c>
      <c r="BH52" s="15">
        <f t="shared" si="5"/>
        <v>5155.4381326803586</v>
      </c>
      <c r="BI52" s="15">
        <f t="shared" si="5"/>
        <v>5098.319200679387</v>
      </c>
      <c r="BJ52" s="15">
        <f t="shared" si="5"/>
        <v>5150.4745124346828</v>
      </c>
      <c r="BK52" s="15">
        <f t="shared" si="5"/>
        <v>5102.8514836244485</v>
      </c>
      <c r="BL52" s="15">
        <f t="shared" si="5"/>
        <v>5146.3360836916727</v>
      </c>
      <c r="BM52" s="15">
        <f t="shared" si="5"/>
        <v>5106.6302839925138</v>
      </c>
      <c r="BN52" s="15">
        <f t="shared" si="5"/>
        <v>5142.8856600868658</v>
      </c>
      <c r="BO52" s="15">
        <f t="shared" si="5"/>
        <v>5109.7808666888686</v>
      </c>
      <c r="BP52" s="15">
        <f t="shared" si="5"/>
        <v>5140.0088622024723</v>
      </c>
      <c r="BQ52" s="15">
        <f t="shared" si="5"/>
        <v>5112.4076715898245</v>
      </c>
      <c r="BR52" s="15">
        <f t="shared" si="5"/>
        <v>5137.6103259601041</v>
      </c>
      <c r="BS52" s="15">
        <f t="shared" si="5"/>
        <v>5114.5977756603097</v>
      </c>
      <c r="BT52" s="15">
        <f t="shared" si="5"/>
        <v>5135.6105413603018</v>
      </c>
      <c r="BU52" s="15">
        <f t="shared" si="5"/>
        <v>5116.4237795016343</v>
      </c>
      <c r="BV52" s="15">
        <f t="shared" si="5"/>
        <v>5133.9432167750128</v>
      </c>
      <c r="BW52" s="15">
        <f t="shared" si="5"/>
        <v>5117.9462140167179</v>
      </c>
      <c r="BX52" s="15">
        <f t="shared" si="5"/>
        <v>5132.5530814209442</v>
      </c>
      <c r="BY52" s="15">
        <f t="shared" si="5"/>
        <v>5119.2155469722484</v>
      </c>
      <c r="BZ52" s="15">
        <f t="shared" si="5"/>
        <v>5131.3940531671278</v>
      </c>
      <c r="CA52" s="15">
        <f t="shared" si="5"/>
        <v>5120.2738559740692</v>
      </c>
      <c r="CB52" s="15">
        <f t="shared" si="5"/>
        <v>5130.4277109406576</v>
      </c>
      <c r="CC52" s="15">
        <f t="shared" si="5"/>
        <v>5121.156223313903</v>
      </c>
      <c r="CD52" s="15">
        <f t="shared" si="5"/>
        <v>5129.6220210917836</v>
      </c>
      <c r="CE52" s="15">
        <f t="shared" si="5"/>
        <v>5121.891898925719</v>
      </c>
    </row>
    <row r="55" spans="2:83" ht="15.75" x14ac:dyDescent="0.25">
      <c r="B55" s="14" t="s">
        <v>34</v>
      </c>
      <c r="C55">
        <f>ABS(D50-C50)</f>
        <v>9230.7692307692305</v>
      </c>
      <c r="D55">
        <f t="shared" ref="D55:AJ57" si="6">ABS(E50-D50)</f>
        <v>9443.0069930069913</v>
      </c>
      <c r="E55">
        <f t="shared" si="6"/>
        <v>8221.3824636901536</v>
      </c>
      <c r="F55">
        <f t="shared" si="6"/>
        <v>7642.3954716612043</v>
      </c>
      <c r="G55">
        <f t="shared" si="6"/>
        <v>6945.8123587010068</v>
      </c>
      <c r="H55">
        <f t="shared" si="6"/>
        <v>6341.0541717805863</v>
      </c>
      <c r="I55">
        <f t="shared" si="6"/>
        <v>5798.4690699840203</v>
      </c>
      <c r="J55">
        <f t="shared" si="6"/>
        <v>5287.1330331943818</v>
      </c>
      <c r="K55">
        <f t="shared" si="6"/>
        <v>4832.5634774090759</v>
      </c>
      <c r="L55">
        <f t="shared" si="6"/>
        <v>4409.8529045907562</v>
      </c>
      <c r="M55">
        <f t="shared" si="6"/>
        <v>4028.0496823583198</v>
      </c>
      <c r="N55">
        <f t="shared" si="6"/>
        <v>3677.3523224270484</v>
      </c>
      <c r="O55">
        <f t="shared" si="6"/>
        <v>3358.0736973902913</v>
      </c>
      <c r="P55">
        <f t="shared" si="6"/>
        <v>3066.1505029403288</v>
      </c>
      <c r="Q55">
        <f t="shared" si="6"/>
        <v>2799.7367380407095</v>
      </c>
      <c r="R55">
        <f t="shared" si="6"/>
        <v>2556.4338280938327</v>
      </c>
      <c r="S55">
        <f t="shared" si="6"/>
        <v>2334.2786372409601</v>
      </c>
      <c r="T55">
        <f t="shared" si="6"/>
        <v>2131.4335245842267</v>
      </c>
      <c r="U55">
        <f t="shared" si="6"/>
        <v>1946.2100877145322</v>
      </c>
      <c r="V55">
        <f t="shared" si="6"/>
        <v>1777.0864483042578</v>
      </c>
      <c r="W55">
        <f t="shared" si="6"/>
        <v>1622.657274720289</v>
      </c>
      <c r="X55">
        <f t="shared" si="6"/>
        <v>1481.6491935181866</v>
      </c>
      <c r="Y55">
        <f t="shared" si="6"/>
        <v>1352.894078551647</v>
      </c>
      <c r="Z55">
        <f t="shared" si="6"/>
        <v>1235.3280149455913</v>
      </c>
      <c r="AA55">
        <f t="shared" si="6"/>
        <v>1127.9783053001265</v>
      </c>
      <c r="AB55">
        <f t="shared" si="6"/>
        <v>1029.9572939074587</v>
      </c>
      <c r="AC55">
        <f t="shared" si="6"/>
        <v>940.45427352031402</v>
      </c>
      <c r="AD55">
        <f t="shared" si="6"/>
        <v>858.7290423020313</v>
      </c>
      <c r="AE55">
        <f t="shared" si="6"/>
        <v>784.1057142885511</v>
      </c>
      <c r="AF55">
        <f t="shared" si="6"/>
        <v>715.9671321058695</v>
      </c>
      <c r="AG55">
        <f t="shared" si="6"/>
        <v>653.74977612019302</v>
      </c>
      <c r="AH55">
        <f t="shared" si="6"/>
        <v>596.93909138425806</v>
      </c>
      <c r="AI55">
        <f t="shared" si="6"/>
        <v>545.06524065150552</v>
      </c>
      <c r="AJ55">
        <f t="shared" si="6"/>
        <v>497.69921380269261</v>
      </c>
      <c r="AK55">
        <f t="shared" ref="AK55:AK57" si="7">ABS(AL50-AK50)</f>
        <v>454.44928236781743</v>
      </c>
      <c r="AL55">
        <f t="shared" ref="AL55:AL57" si="8">ABS(AM50-AL50)</f>
        <v>414.95775862967184</v>
      </c>
      <c r="AM55">
        <f t="shared" ref="AM55:AM57" si="9">ABS(AN50-AM50)</f>
        <v>378.89803798062803</v>
      </c>
      <c r="AN55">
        <f t="shared" ref="AN55:AN57" si="10">ABS(AO50-AN50)</f>
        <v>345.9718976189979</v>
      </c>
      <c r="AO55">
        <f t="shared" ref="AO55:AO57" si="11">ABS(AP50-AO50)</f>
        <v>315.90703023931201</v>
      </c>
      <c r="AP55">
        <f t="shared" ref="AP55:AP57" si="12">ABS(AQ50-AP50)</f>
        <v>288.45479196917222</v>
      </c>
      <c r="AQ55">
        <f t="shared" ref="AQ55:AQ57" si="13">ABS(AR50-AQ50)</f>
        <v>263.3881460212051</v>
      </c>
      <c r="AR55">
        <f t="shared" ref="AR55:AR57" si="14">ABS(AS50-AR50)</f>
        <v>240.49978504779574</v>
      </c>
      <c r="AS55">
        <f t="shared" ref="AS55:AS57" si="15">ABS(AT50-AS50)</f>
        <v>219.60041665400786</v>
      </c>
      <c r="AT55">
        <f t="shared" ref="AT55:AT57" si="16">ABS(AU50-AT50)</f>
        <v>200.51719790541028</v>
      </c>
      <c r="AU55">
        <f t="shared" ref="AU55:AU57" si="17">ABS(AV50-AU50)</f>
        <v>183.09230587287948</v>
      </c>
      <c r="AV55">
        <f t="shared" ref="AV55:AV57" si="18">ABS(AW50-AV50)</f>
        <v>167.18163239876139</v>
      </c>
      <c r="AW55">
        <f t="shared" ref="AW55:AW57" si="19">ABS(AX50-AW50)</f>
        <v>152.65359228649777</v>
      </c>
      <c r="AX55">
        <f t="shared" ref="AX55:AX57" si="20">ABS(AY50-AX50)</f>
        <v>139.38803505872147</v>
      </c>
      <c r="AY55">
        <f t="shared" ref="AY55:AY57" si="21">ABS(AZ50-AY50)</f>
        <v>127.27525128309571</v>
      </c>
      <c r="AZ55">
        <f t="shared" ref="AZ55:AZ57" si="22">ABS(BA50-AZ50)</f>
        <v>116.21506524825236</v>
      </c>
      <c r="BA55">
        <f t="shared" ref="BA55:BA57" si="23">ABS(BB50-BA50)</f>
        <v>106.1160064859323</v>
      </c>
      <c r="BB55">
        <f t="shared" ref="BB55:BB57" si="24">ABS(BC50-BB50)</f>
        <v>96.894553287631425</v>
      </c>
      <c r="BC55">
        <f t="shared" ref="BC55:BC57" si="25">ABS(BD50-BC50)</f>
        <v>88.474441959463547</v>
      </c>
      <c r="BD55">
        <f t="shared" ref="BD55:BD57" si="26">ABS(BE50-BD50)</f>
        <v>80.786036102585967</v>
      </c>
      <c r="BE55">
        <f t="shared" ref="BE55:BE57" si="27">ABS(BF50-BE50)</f>
        <v>73.7657507029935</v>
      </c>
      <c r="BF55">
        <f t="shared" ref="BF55:BF57" si="28">ABS(BG50-BF50)</f>
        <v>67.355526267762798</v>
      </c>
      <c r="BG55">
        <f t="shared" ref="BG55:BG57" si="29">ABS(BH50-BG50)</f>
        <v>61.502348658714254</v>
      </c>
      <c r="BH55">
        <f t="shared" ref="BH55:BH57" si="30">ABS(BI50-BH50)</f>
        <v>56.157810652404805</v>
      </c>
      <c r="BI55">
        <f t="shared" ref="BI55:BI57" si="31">ABS(BJ50-BI50)</f>
        <v>51.277711600441762</v>
      </c>
      <c r="BJ55">
        <f t="shared" ref="BJ55:BJ57" si="32">ABS(BK50-BJ50)</f>
        <v>46.821691879212267</v>
      </c>
      <c r="BK55">
        <f t="shared" ref="BK55:BK57" si="33">ABS(BL50-BK50)</f>
        <v>42.752899105837059</v>
      </c>
      <c r="BL55">
        <f t="shared" ref="BL55:BL57" si="34">ABS(BM50-BL50)</f>
        <v>39.037683359866605</v>
      </c>
      <c r="BM55">
        <f t="shared" ref="BM55:BM57" si="35">ABS(BN50-BM50)</f>
        <v>35.645318890131421</v>
      </c>
      <c r="BN55">
        <f t="shared" ref="BN55:BN57" si="36">ABS(BO50-BN50)</f>
        <v>32.547750005201124</v>
      </c>
      <c r="BO55">
        <f t="shared" ref="BO55:BO57" si="37">ABS(BP50-BO50)</f>
        <v>29.719359045890087</v>
      </c>
      <c r="BP55">
        <f t="shared" ref="BP55:BP57" si="38">ABS(BQ50-BP50)</f>
        <v>27.136754520894101</v>
      </c>
      <c r="BQ55">
        <f t="shared" ref="BQ55:BQ57" si="39">ABS(BR50-BQ50)</f>
        <v>24.778577653380125</v>
      </c>
      <c r="BR55">
        <f t="shared" ref="BR55:BR57" si="40">ABS(BS50-BR50)</f>
        <v>22.625325738632455</v>
      </c>
      <c r="BS55">
        <f t="shared" ref="BS55:BS57" si="41">ABS(BT50-BS50)</f>
        <v>20.659190851876701</v>
      </c>
      <c r="BT55">
        <f t="shared" ref="BT55:BT57" si="42">ABS(BU50-BT50)</f>
        <v>18.863912572340269</v>
      </c>
      <c r="BU55">
        <f t="shared" ref="BU55:BU57" si="43">ABS(BV50-BU50)</f>
        <v>17.22464350556038</v>
      </c>
      <c r="BV55">
        <f t="shared" ref="BV55:BV57" si="44">ABS(BW50-BV50)</f>
        <v>15.727826491767701</v>
      </c>
      <c r="BW55">
        <f t="shared" ref="BW55:BW57" si="45">ABS(BX50-BW50)</f>
        <v>14.36108248482924</v>
      </c>
      <c r="BX55">
        <f t="shared" ref="BX55:BX57" si="46">ABS(BY50-BX50)</f>
        <v>13.113108174484296</v>
      </c>
      <c r="BY55">
        <f t="shared" ref="BY55:BY57" si="47">ABS(BZ50-BY50)</f>
        <v>11.973582505175727</v>
      </c>
      <c r="BZ55">
        <f t="shared" ref="BZ55:BZ57" si="48">ABS(CA50-BZ50)</f>
        <v>10.933081318371478</v>
      </c>
      <c r="CA55">
        <f t="shared" ref="CA55:CA57" si="49">ABS(CB50-CA50)</f>
        <v>9.9829994124529549</v>
      </c>
      <c r="CB55">
        <f t="shared" ref="CB55:CB57" si="50">ABS(CC50-CB50)</f>
        <v>9.1154793755695209</v>
      </c>
      <c r="CC55">
        <f t="shared" ref="CC55:CC57" si="51">ABS(CD50-CC50)</f>
        <v>8.323346602903257</v>
      </c>
      <c r="CD55">
        <f t="shared" ref="CD55:CD57" si="52">ABS(CE50-CD50)</f>
        <v>7.6000499609208418</v>
      </c>
      <c r="CE55">
        <f t="shared" ref="CE55:CE57" si="53">ABS(CF50-CE50)</f>
        <v>4008.0004924878203</v>
      </c>
    </row>
    <row r="56" spans="2:83" ht="15.75" x14ac:dyDescent="0.25">
      <c r="B56" s="14" t="s">
        <v>35</v>
      </c>
      <c r="C56">
        <f t="shared" ref="C56:O57" si="54">ABS(D51-C51)</f>
        <v>11620</v>
      </c>
      <c r="D56">
        <f t="shared" si="54"/>
        <v>9676.6433566433552</v>
      </c>
      <c r="E56">
        <f t="shared" si="54"/>
        <v>9409.4685314685303</v>
      </c>
      <c r="F56">
        <f t="shared" si="54"/>
        <v>8280.2725805662849</v>
      </c>
      <c r="G56">
        <f t="shared" si="54"/>
        <v>7714.6659396547475</v>
      </c>
      <c r="H56">
        <f t="shared" si="54"/>
        <v>6974.5513854525316</v>
      </c>
      <c r="I56">
        <f t="shared" si="54"/>
        <v>6397.1023259502463</v>
      </c>
      <c r="J56">
        <f t="shared" si="54"/>
        <v>5830.9033813040587</v>
      </c>
      <c r="K56">
        <f t="shared" si="54"/>
        <v>5327.0835511036803</v>
      </c>
      <c r="L56">
        <f t="shared" si="54"/>
        <v>4863.868966711776</v>
      </c>
      <c r="M56">
        <f t="shared" si="54"/>
        <v>4440.8110091288072</v>
      </c>
      <c r="N56">
        <f t="shared" si="54"/>
        <v>4055.3274187530778</v>
      </c>
      <c r="O56">
        <f t="shared" si="54"/>
        <v>3702.623935683966</v>
      </c>
      <c r="P56">
        <f t="shared" si="6"/>
        <v>3381.0417774616581</v>
      </c>
      <c r="Q56">
        <f t="shared" si="6"/>
        <v>3087.1378990263365</v>
      </c>
      <c r="R56">
        <f t="shared" si="6"/>
        <v>2818.910860110067</v>
      </c>
      <c r="S56">
        <f t="shared" si="6"/>
        <v>2573.9286478055565</v>
      </c>
      <c r="T56">
        <f t="shared" si="6"/>
        <v>2350.2627075008741</v>
      </c>
      <c r="U56">
        <f t="shared" si="6"/>
        <v>2146.0228413287468</v>
      </c>
      <c r="V56">
        <f t="shared" si="6"/>
        <v>1959.5346683926637</v>
      </c>
      <c r="W56">
        <f t="shared" si="6"/>
        <v>1789.2516276641836</v>
      </c>
      <c r="X56">
        <f t="shared" si="6"/>
        <v>1633.7659729867664</v>
      </c>
      <c r="Y56">
        <f t="shared" si="6"/>
        <v>1491.7922781101179</v>
      </c>
      <c r="Z56">
        <f t="shared" si="6"/>
        <v>1362.1558265704816</v>
      </c>
      <c r="AA56">
        <f t="shared" si="6"/>
        <v>1243.7848944745047</v>
      </c>
      <c r="AB56">
        <f t="shared" si="6"/>
        <v>1135.7002854792399</v>
      </c>
      <c r="AC56">
        <f t="shared" si="6"/>
        <v>1037.0082405600197</v>
      </c>
      <c r="AD56">
        <f t="shared" si="6"/>
        <v>946.89249032827138</v>
      </c>
      <c r="AE56">
        <f t="shared" si="6"/>
        <v>864.60778276424571</v>
      </c>
      <c r="AF56">
        <f t="shared" si="6"/>
        <v>789.47359200065603</v>
      </c>
      <c r="AG56">
        <f t="shared" si="6"/>
        <v>720.86854355531341</v>
      </c>
      <c r="AH56">
        <f t="shared" si="6"/>
        <v>658.22525576611861</v>
      </c>
      <c r="AI56">
        <f t="shared" si="6"/>
        <v>601.02565320744907</v>
      </c>
      <c r="AJ56">
        <f t="shared" si="6"/>
        <v>548.79668124835916</v>
      </c>
      <c r="AK56">
        <f t="shared" si="7"/>
        <v>501.10639321216513</v>
      </c>
      <c r="AL56">
        <f t="shared" si="8"/>
        <v>457.560378772685</v>
      </c>
      <c r="AM56">
        <f t="shared" si="9"/>
        <v>417.79850157042529</v>
      </c>
      <c r="AN56">
        <f t="shared" si="10"/>
        <v>381.49192110484546</v>
      </c>
      <c r="AO56">
        <f t="shared" si="11"/>
        <v>348.34037297695431</v>
      </c>
      <c r="AP56">
        <f t="shared" si="12"/>
        <v>318.06968570931349</v>
      </c>
      <c r="AQ56">
        <f t="shared" si="13"/>
        <v>290.42951324416754</v>
      </c>
      <c r="AR56">
        <f t="shared" si="14"/>
        <v>265.19126453435638</v>
      </c>
      <c r="AS56">
        <f t="shared" si="15"/>
        <v>242.14621303381773</v>
      </c>
      <c r="AT56">
        <f t="shared" si="16"/>
        <v>221.10377047888414</v>
      </c>
      <c r="AU56">
        <f t="shared" si="17"/>
        <v>201.8899106762392</v>
      </c>
      <c r="AV56">
        <f t="shared" si="18"/>
        <v>184.34573026310045</v>
      </c>
      <c r="AW56">
        <f t="shared" si="19"/>
        <v>168.32613453743033</v>
      </c>
      <c r="AX56">
        <f t="shared" si="20"/>
        <v>153.69863748877651</v>
      </c>
      <c r="AY56">
        <f t="shared" si="21"/>
        <v>140.3422661063596</v>
      </c>
      <c r="AZ56">
        <f t="shared" si="22"/>
        <v>128.14655990236861</v>
      </c>
      <c r="BA56">
        <f t="shared" si="23"/>
        <v>117.01065737648969</v>
      </c>
      <c r="BB56">
        <f t="shared" si="24"/>
        <v>106.84246186639211</v>
      </c>
      <c r="BC56">
        <f t="shared" si="25"/>
        <v>97.557879885606781</v>
      </c>
      <c r="BD56">
        <f t="shared" si="26"/>
        <v>89.080125649635193</v>
      </c>
      <c r="BE56">
        <f t="shared" si="27"/>
        <v>81.339086038558889</v>
      </c>
      <c r="BF56">
        <f t="shared" si="28"/>
        <v>74.270740744236718</v>
      </c>
      <c r="BG56">
        <f t="shared" si="29"/>
        <v>67.816632806553571</v>
      </c>
      <c r="BH56">
        <f t="shared" si="30"/>
        <v>61.923385159932877</v>
      </c>
      <c r="BI56">
        <f t="shared" si="31"/>
        <v>56.542259191831363</v>
      </c>
      <c r="BJ56">
        <f t="shared" si="32"/>
        <v>51.628751662383365</v>
      </c>
      <c r="BK56">
        <f t="shared" si="33"/>
        <v>47.142226651621058</v>
      </c>
      <c r="BL56">
        <f t="shared" si="34"/>
        <v>43.045579490391901</v>
      </c>
      <c r="BM56">
        <f t="shared" si="35"/>
        <v>39.304929895583882</v>
      </c>
      <c r="BN56">
        <f t="shared" si="36"/>
        <v>35.88934177182</v>
      </c>
      <c r="BO56">
        <f t="shared" si="37"/>
        <v>32.770567362319525</v>
      </c>
      <c r="BP56">
        <f t="shared" si="38"/>
        <v>29.922813632975704</v>
      </c>
      <c r="BQ56">
        <f t="shared" si="39"/>
        <v>27.32252895759575</v>
      </c>
      <c r="BR56">
        <f t="shared" si="40"/>
        <v>24.94820834013899</v>
      </c>
      <c r="BS56">
        <f t="shared" si="41"/>
        <v>22.780215563096135</v>
      </c>
      <c r="BT56">
        <f t="shared" si="42"/>
        <v>20.800620791122128</v>
      </c>
      <c r="BU56">
        <f t="shared" si="43"/>
        <v>18.993052286870807</v>
      </c>
      <c r="BV56">
        <f t="shared" si="44"/>
        <v>17.342561012687838</v>
      </c>
      <c r="BW56">
        <f t="shared" si="45"/>
        <v>15.835496998378403</v>
      </c>
      <c r="BX56">
        <f t="shared" si="46"/>
        <v>14.459396452588408</v>
      </c>
      <c r="BY56">
        <f t="shared" si="47"/>
        <v>13.202878684169264</v>
      </c>
      <c r="BZ56">
        <f t="shared" si="48"/>
        <v>12.055551981056851</v>
      </c>
      <c r="CA56">
        <f t="shared" si="49"/>
        <v>11.007927668246339</v>
      </c>
      <c r="CB56">
        <f t="shared" si="50"/>
        <v>10.051341634107303</v>
      </c>
      <c r="CC56">
        <f t="shared" si="51"/>
        <v>9.1778826760437369</v>
      </c>
      <c r="CD56">
        <f t="shared" si="52"/>
        <v>8.3803270728949428</v>
      </c>
      <c r="CE56">
        <f t="shared" si="53"/>
        <v>7158.7908660940411</v>
      </c>
    </row>
    <row r="57" spans="2:83" ht="15.75" x14ac:dyDescent="0.25">
      <c r="B57" s="14" t="s">
        <v>36</v>
      </c>
      <c r="C57">
        <f t="shared" si="54"/>
        <v>10345.454545454544</v>
      </c>
      <c r="D57">
        <f t="shared" si="54"/>
        <v>9359.1608391608388</v>
      </c>
      <c r="E57">
        <f t="shared" si="54"/>
        <v>8368.6077558804809</v>
      </c>
      <c r="F57">
        <f t="shared" si="54"/>
        <v>7823.071641645065</v>
      </c>
      <c r="G57">
        <f t="shared" si="54"/>
        <v>7017.659925579821</v>
      </c>
      <c r="H57">
        <f t="shared" si="54"/>
        <v>6481.1745572047366</v>
      </c>
      <c r="I57">
        <f t="shared" si="54"/>
        <v>5879.5548482841177</v>
      </c>
      <c r="J57">
        <f t="shared" si="54"/>
        <v>5387.0093279676303</v>
      </c>
      <c r="K57">
        <f t="shared" si="54"/>
        <v>4910.8272006658281</v>
      </c>
      <c r="L57">
        <f t="shared" si="54"/>
        <v>4487.2481659358855</v>
      </c>
      <c r="M57">
        <f t="shared" si="54"/>
        <v>4096.2440233452153</v>
      </c>
      <c r="N57">
        <f t="shared" si="54"/>
        <v>3740.5313555693438</v>
      </c>
      <c r="O57">
        <f t="shared" si="54"/>
        <v>3415.493897568711</v>
      </c>
      <c r="P57">
        <f t="shared" si="6"/>
        <v>3118.618993155349</v>
      </c>
      <c r="Q57">
        <f t="shared" si="6"/>
        <v>2847.6720432141028</v>
      </c>
      <c r="R57">
        <f t="shared" si="6"/>
        <v>2600.1708773731425</v>
      </c>
      <c r="S57">
        <f t="shared" si="6"/>
        <v>2374.238812890746</v>
      </c>
      <c r="T57">
        <f t="shared" si="6"/>
        <v>2167.9068164455266</v>
      </c>
      <c r="U57">
        <f t="shared" si="6"/>
        <v>1979.5215394098586</v>
      </c>
      <c r="V57">
        <f t="shared" si="6"/>
        <v>1807.4993967040718</v>
      </c>
      <c r="W57">
        <f t="shared" si="6"/>
        <v>1650.429020386483</v>
      </c>
      <c r="X57">
        <f t="shared" si="6"/>
        <v>1507.0069049980129</v>
      </c>
      <c r="Y57">
        <f t="shared" si="6"/>
        <v>1376.0484485987336</v>
      </c>
      <c r="Z57">
        <f t="shared" si="6"/>
        <v>1256.470213767876</v>
      </c>
      <c r="AA57">
        <f t="shared" si="6"/>
        <v>1147.2832557479105</v>
      </c>
      <c r="AB57">
        <f t="shared" si="6"/>
        <v>1047.5846605388615</v>
      </c>
      <c r="AC57">
        <f t="shared" si="6"/>
        <v>956.54981554020833</v>
      </c>
      <c r="AD57">
        <f t="shared" si="6"/>
        <v>873.42589345756824</v>
      </c>
      <c r="AE57">
        <f t="shared" si="6"/>
        <v>797.52540856881205</v>
      </c>
      <c r="AF57">
        <f t="shared" si="6"/>
        <v>728.22066072947746</v>
      </c>
      <c r="AG57">
        <f t="shared" si="6"/>
        <v>664.93847523500608</v>
      </c>
      <c r="AH57">
        <f t="shared" si="6"/>
        <v>607.15549594223467</v>
      </c>
      <c r="AI57">
        <f t="shared" si="6"/>
        <v>554.39384214364054</v>
      </c>
      <c r="AJ57">
        <f t="shared" si="6"/>
        <v>506.21716232637391</v>
      </c>
      <c r="AK57">
        <f t="shared" si="7"/>
        <v>462.22702337998544</v>
      </c>
      <c r="AL57">
        <f t="shared" si="8"/>
        <v>422.05961598155682</v>
      </c>
      <c r="AM57">
        <f t="shared" si="9"/>
        <v>385.38274579117478</v>
      </c>
      <c r="AN57">
        <f t="shared" si="10"/>
        <v>351.89308601389166</v>
      </c>
      <c r="AO57">
        <f t="shared" si="11"/>
        <v>321.3136689143148</v>
      </c>
      <c r="AP57">
        <f t="shared" si="12"/>
        <v>293.3915951566587</v>
      </c>
      <c r="AQ57">
        <f t="shared" si="13"/>
        <v>267.89594230408238</v>
      </c>
      <c r="AR57">
        <f t="shared" si="14"/>
        <v>244.61585501285026</v>
      </c>
      <c r="AS57">
        <f t="shared" si="15"/>
        <v>223.35880121619994</v>
      </c>
      <c r="AT57">
        <f t="shared" si="16"/>
        <v>203.94897983248393</v>
      </c>
      <c r="AU57">
        <f t="shared" si="17"/>
        <v>186.22586684843372</v>
      </c>
      <c r="AV57">
        <f t="shared" si="18"/>
        <v>170.04288774543602</v>
      </c>
      <c r="AW57">
        <f t="shared" si="19"/>
        <v>155.26620529219508</v>
      </c>
      <c r="AX57">
        <f t="shared" si="20"/>
        <v>141.77361267781635</v>
      </c>
      <c r="AY57">
        <f t="shared" si="21"/>
        <v>129.45352283127795</v>
      </c>
      <c r="AZ57">
        <f t="shared" si="22"/>
        <v>118.20404556884569</v>
      </c>
      <c r="BA57">
        <f t="shared" si="23"/>
        <v>107.93214493708365</v>
      </c>
      <c r="BB57">
        <f t="shared" si="24"/>
        <v>98.552869782572088</v>
      </c>
      <c r="BC57">
        <f t="shared" si="25"/>
        <v>89.98865118489266</v>
      </c>
      <c r="BD57">
        <f t="shared" si="26"/>
        <v>82.168660942517818</v>
      </c>
      <c r="BE57">
        <f t="shared" si="27"/>
        <v>75.028225806101545</v>
      </c>
      <c r="BF57">
        <f t="shared" si="28"/>
        <v>68.508292614738821</v>
      </c>
      <c r="BG57">
        <f t="shared" si="29"/>
        <v>62.554939911759902</v>
      </c>
      <c r="BH57">
        <f t="shared" si="30"/>
        <v>57.118932000971654</v>
      </c>
      <c r="BI57">
        <f t="shared" si="31"/>
        <v>52.15531175529577</v>
      </c>
      <c r="BJ57">
        <f t="shared" si="32"/>
        <v>47.623028810234246</v>
      </c>
      <c r="BK57">
        <f t="shared" si="33"/>
        <v>43.484600067224164</v>
      </c>
      <c r="BL57">
        <f t="shared" si="34"/>
        <v>39.705799699158888</v>
      </c>
      <c r="BM57">
        <f t="shared" si="35"/>
        <v>36.255376094351959</v>
      </c>
      <c r="BN57">
        <f t="shared" si="36"/>
        <v>33.104793397997128</v>
      </c>
      <c r="BO57">
        <f t="shared" si="37"/>
        <v>30.227995513603673</v>
      </c>
      <c r="BP57">
        <f t="shared" si="38"/>
        <v>27.60119061264777</v>
      </c>
      <c r="BQ57">
        <f t="shared" si="39"/>
        <v>25.202654370279561</v>
      </c>
      <c r="BR57">
        <f t="shared" si="40"/>
        <v>23.012550299794384</v>
      </c>
      <c r="BS57">
        <f t="shared" si="41"/>
        <v>21.012765699992087</v>
      </c>
      <c r="BT57">
        <f t="shared" si="42"/>
        <v>19.186761858667523</v>
      </c>
      <c r="BU57">
        <f t="shared" si="43"/>
        <v>17.519437273378571</v>
      </c>
      <c r="BV57">
        <f t="shared" si="44"/>
        <v>15.997002758294911</v>
      </c>
      <c r="BW57">
        <f t="shared" si="45"/>
        <v>14.60686740422625</v>
      </c>
      <c r="BX57">
        <f t="shared" si="46"/>
        <v>13.337534448695806</v>
      </c>
      <c r="BY57">
        <f t="shared" si="47"/>
        <v>12.178506194879446</v>
      </c>
      <c r="BZ57">
        <f t="shared" si="48"/>
        <v>11.12019719305863</v>
      </c>
      <c r="CA57">
        <f t="shared" si="49"/>
        <v>10.153854966588369</v>
      </c>
      <c r="CB57">
        <f t="shared" si="50"/>
        <v>9.271487626754606</v>
      </c>
      <c r="CC57">
        <f t="shared" si="51"/>
        <v>8.4657977778806526</v>
      </c>
      <c r="CD57">
        <f t="shared" si="52"/>
        <v>7.7301221660645751</v>
      </c>
      <c r="CE57">
        <f t="shared" si="53"/>
        <v>5121.891898925719</v>
      </c>
    </row>
    <row r="59" spans="2:83" ht="15.75" x14ac:dyDescent="0.25">
      <c r="B59" s="14" t="s">
        <v>37</v>
      </c>
      <c r="C59">
        <f>MAX(C55:C57)</f>
        <v>11620</v>
      </c>
      <c r="D59">
        <f t="shared" ref="D59:AJ59" si="55">MAX(D55:D57)</f>
        <v>9676.6433566433552</v>
      </c>
      <c r="E59">
        <f t="shared" si="55"/>
        <v>9409.4685314685303</v>
      </c>
      <c r="F59">
        <f t="shared" si="55"/>
        <v>8280.2725805662849</v>
      </c>
      <c r="G59">
        <f t="shared" si="55"/>
        <v>7714.6659396547475</v>
      </c>
      <c r="H59">
        <f t="shared" si="55"/>
        <v>6974.5513854525316</v>
      </c>
      <c r="I59">
        <f t="shared" si="55"/>
        <v>6397.1023259502463</v>
      </c>
      <c r="J59">
        <f t="shared" si="55"/>
        <v>5830.9033813040587</v>
      </c>
      <c r="K59">
        <f t="shared" si="55"/>
        <v>5327.0835511036803</v>
      </c>
      <c r="L59">
        <f t="shared" si="55"/>
        <v>4863.868966711776</v>
      </c>
      <c r="M59">
        <f t="shared" si="55"/>
        <v>4440.8110091288072</v>
      </c>
      <c r="N59">
        <f t="shared" si="55"/>
        <v>4055.3274187530778</v>
      </c>
      <c r="O59">
        <f t="shared" si="55"/>
        <v>3702.623935683966</v>
      </c>
      <c r="P59">
        <f t="shared" si="55"/>
        <v>3381.0417774616581</v>
      </c>
      <c r="Q59">
        <f t="shared" si="55"/>
        <v>3087.1378990263365</v>
      </c>
      <c r="R59">
        <f t="shared" si="55"/>
        <v>2818.910860110067</v>
      </c>
      <c r="S59">
        <f t="shared" si="55"/>
        <v>2573.9286478055565</v>
      </c>
      <c r="T59">
        <f t="shared" si="55"/>
        <v>2350.2627075008741</v>
      </c>
      <c r="U59">
        <f t="shared" si="55"/>
        <v>2146.0228413287468</v>
      </c>
      <c r="V59">
        <f t="shared" si="55"/>
        <v>1959.5346683926637</v>
      </c>
      <c r="W59">
        <f t="shared" si="55"/>
        <v>1789.2516276641836</v>
      </c>
      <c r="X59">
        <f t="shared" si="55"/>
        <v>1633.7659729867664</v>
      </c>
      <c r="Y59">
        <f t="shared" si="55"/>
        <v>1491.7922781101179</v>
      </c>
      <c r="Z59">
        <f t="shared" si="55"/>
        <v>1362.1558265704816</v>
      </c>
      <c r="AA59">
        <f t="shared" si="55"/>
        <v>1243.7848944745047</v>
      </c>
      <c r="AB59">
        <f t="shared" si="55"/>
        <v>1135.7002854792399</v>
      </c>
      <c r="AC59">
        <f t="shared" si="55"/>
        <v>1037.0082405600197</v>
      </c>
      <c r="AD59">
        <f t="shared" si="55"/>
        <v>946.89249032827138</v>
      </c>
      <c r="AE59">
        <f t="shared" si="55"/>
        <v>864.60778276424571</v>
      </c>
      <c r="AF59">
        <f t="shared" si="55"/>
        <v>789.47359200065603</v>
      </c>
      <c r="AG59">
        <f t="shared" si="55"/>
        <v>720.86854355531341</v>
      </c>
      <c r="AH59">
        <f t="shared" si="55"/>
        <v>658.22525576611861</v>
      </c>
      <c r="AI59">
        <f t="shared" si="55"/>
        <v>601.02565320744907</v>
      </c>
      <c r="AJ59">
        <f t="shared" si="55"/>
        <v>548.79668124835916</v>
      </c>
      <c r="AK59">
        <f t="shared" ref="AK59:CE59" si="56">MAX(AK55:AK57)</f>
        <v>501.10639321216513</v>
      </c>
      <c r="AL59">
        <f t="shared" si="56"/>
        <v>457.560378772685</v>
      </c>
      <c r="AM59">
        <f t="shared" si="56"/>
        <v>417.79850157042529</v>
      </c>
      <c r="AN59">
        <f t="shared" si="56"/>
        <v>381.49192110484546</v>
      </c>
      <c r="AO59">
        <f t="shared" si="56"/>
        <v>348.34037297695431</v>
      </c>
      <c r="AP59">
        <f t="shared" si="56"/>
        <v>318.06968570931349</v>
      </c>
      <c r="AQ59">
        <f t="shared" si="56"/>
        <v>290.42951324416754</v>
      </c>
      <c r="AR59">
        <f t="shared" si="56"/>
        <v>265.19126453435638</v>
      </c>
      <c r="AS59">
        <f t="shared" si="56"/>
        <v>242.14621303381773</v>
      </c>
      <c r="AT59">
        <f t="shared" si="56"/>
        <v>221.10377047888414</v>
      </c>
      <c r="AU59">
        <f t="shared" si="56"/>
        <v>201.8899106762392</v>
      </c>
      <c r="AV59">
        <f t="shared" si="56"/>
        <v>184.34573026310045</v>
      </c>
      <c r="AW59">
        <f t="shared" si="56"/>
        <v>168.32613453743033</v>
      </c>
      <c r="AX59">
        <f t="shared" si="56"/>
        <v>153.69863748877651</v>
      </c>
      <c r="AY59">
        <f t="shared" si="56"/>
        <v>140.3422661063596</v>
      </c>
      <c r="AZ59">
        <f t="shared" si="56"/>
        <v>128.14655990236861</v>
      </c>
      <c r="BA59">
        <f t="shared" si="56"/>
        <v>117.01065737648969</v>
      </c>
      <c r="BB59">
        <f t="shared" si="56"/>
        <v>106.84246186639211</v>
      </c>
      <c r="BC59">
        <f t="shared" si="56"/>
        <v>97.557879885606781</v>
      </c>
      <c r="BD59">
        <f t="shared" si="56"/>
        <v>89.080125649635193</v>
      </c>
      <c r="BE59">
        <f t="shared" si="56"/>
        <v>81.339086038558889</v>
      </c>
      <c r="BF59">
        <f t="shared" si="56"/>
        <v>74.270740744236718</v>
      </c>
      <c r="BG59">
        <f t="shared" si="56"/>
        <v>67.816632806553571</v>
      </c>
      <c r="BH59">
        <f t="shared" si="56"/>
        <v>61.923385159932877</v>
      </c>
      <c r="BI59">
        <f t="shared" si="56"/>
        <v>56.542259191831363</v>
      </c>
      <c r="BJ59">
        <f t="shared" si="56"/>
        <v>51.628751662383365</v>
      </c>
      <c r="BK59">
        <f t="shared" si="56"/>
        <v>47.142226651621058</v>
      </c>
      <c r="BL59">
        <f t="shared" si="56"/>
        <v>43.045579490391901</v>
      </c>
      <c r="BM59">
        <f t="shared" si="56"/>
        <v>39.304929895583882</v>
      </c>
      <c r="BN59">
        <f t="shared" si="56"/>
        <v>35.88934177182</v>
      </c>
      <c r="BO59">
        <f t="shared" si="56"/>
        <v>32.770567362319525</v>
      </c>
      <c r="BP59">
        <f t="shared" si="56"/>
        <v>29.922813632975704</v>
      </c>
      <c r="BQ59">
        <f t="shared" si="56"/>
        <v>27.32252895759575</v>
      </c>
      <c r="BR59">
        <f t="shared" si="56"/>
        <v>24.94820834013899</v>
      </c>
      <c r="BS59">
        <f t="shared" si="56"/>
        <v>22.780215563096135</v>
      </c>
      <c r="BT59">
        <f t="shared" si="56"/>
        <v>20.800620791122128</v>
      </c>
      <c r="BU59">
        <f t="shared" si="56"/>
        <v>18.993052286870807</v>
      </c>
      <c r="BV59">
        <f t="shared" si="56"/>
        <v>17.342561012687838</v>
      </c>
      <c r="BW59">
        <f t="shared" si="56"/>
        <v>15.835496998378403</v>
      </c>
      <c r="BX59">
        <f t="shared" si="56"/>
        <v>14.459396452588408</v>
      </c>
      <c r="BY59">
        <f t="shared" si="56"/>
        <v>13.202878684169264</v>
      </c>
      <c r="BZ59">
        <f t="shared" si="56"/>
        <v>12.055551981056851</v>
      </c>
      <c r="CA59">
        <f t="shared" si="56"/>
        <v>11.007927668246339</v>
      </c>
      <c r="CB59">
        <f t="shared" si="56"/>
        <v>10.051341634107303</v>
      </c>
      <c r="CC59">
        <f t="shared" si="56"/>
        <v>9.1778826760437369</v>
      </c>
      <c r="CD59">
        <f t="shared" si="56"/>
        <v>8.3803270728949428</v>
      </c>
      <c r="CE59">
        <f t="shared" si="56"/>
        <v>7158.7908660940411</v>
      </c>
    </row>
    <row r="61" spans="2:83" ht="15.75" x14ac:dyDescent="0.25">
      <c r="B61" s="16" t="s">
        <v>41</v>
      </c>
      <c r="C61" s="16"/>
      <c r="D61" s="16"/>
    </row>
  </sheetData>
  <mergeCells count="1">
    <mergeCell ref="B61:D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Desafio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</dc:creator>
  <cp:lastModifiedBy>Rudolph</cp:lastModifiedBy>
  <dcterms:created xsi:type="dcterms:W3CDTF">2015-06-05T18:19:34Z</dcterms:created>
  <dcterms:modified xsi:type="dcterms:W3CDTF">2024-09-17T03:54:29Z</dcterms:modified>
</cp:coreProperties>
</file>