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rudre\OneDrive\Desktop\DataAnalytics\Excel Practice\Excel Projects\"/>
    </mc:Choice>
  </mc:AlternateContent>
  <xr:revisionPtr revIDLastSave="0" documentId="13_ncr:1_{DD53A10D-87D4-431D-9654-3D6FC4C7F65B}" xr6:coauthVersionLast="47" xr6:coauthVersionMax="47" xr10:uidLastSave="{00000000-0000-0000-0000-000000000000}"/>
  <bookViews>
    <workbookView xWindow="-110" yWindow="-110" windowWidth="19420" windowHeight="11020" xr2:uid="{DD86EF1B-73CB-48BC-A5FF-E470C2E81A21}"/>
  </bookViews>
  <sheets>
    <sheet name="Dashboard" sheetId="8" r:id="rId1"/>
    <sheet name="Headline" sheetId="7" r:id="rId2"/>
    <sheet name="Active Employee" sheetId="1" r:id="rId3"/>
    <sheet name="Ethnicity" sheetId="2" r:id="rId4"/>
    <sheet name="Tenure" sheetId="4" r:id="rId5"/>
    <sheet name="Region" sheetId="3" r:id="rId6"/>
    <sheet name="Seperations" sheetId="5" r:id="rId7"/>
    <sheet name="Term Reason" sheetId="6"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619" r:id="rId9"/>
    <pivotCache cacheId="622" r:id="rId10"/>
    <pivotCache cacheId="625" r:id="rId11"/>
    <pivotCache cacheId="628" r:id="rId12"/>
    <pivotCache cacheId="631" r:id="rId13"/>
    <pivotCache cacheId="634" r:id="rId14"/>
    <pivotCache cacheId="637" r:id="rId15"/>
    <pivotCache cacheId="640" r:id="rId16"/>
    <pivotCache cacheId="643" r:id="rId17"/>
    <pivotCache cacheId="646" r:id="rId18"/>
    <pivotCache cacheId="649" r:id="rId19"/>
  </pivotCaches>
  <extLst>
    <ext xmlns:x14="http://schemas.microsoft.com/office/spreadsheetml/2009/9/main" uri="{876F7934-8845-4945-9796-88D515C7AA90}">
      <x14:pivotCaches>
        <pivotCache cacheId="130"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5205aa05-505d-4363-b127-0196001fe0b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 i="8" l="1"/>
  <c r="T4" i="8"/>
  <c r="S4" i="8"/>
  <c r="N4" i="8"/>
  <c r="N3" i="8"/>
  <c r="M4" i="8"/>
  <c r="M3" i="8"/>
  <c r="K4" i="8"/>
  <c r="K3" i="8"/>
  <c r="J4" i="8"/>
  <c r="J3" i="8"/>
  <c r="H4" i="8"/>
  <c r="G4" i="8"/>
  <c r="F4" i="8"/>
  <c r="H1" i="8" l="1"/>
  <c r="G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0ADE02-100C-4F2F-ABA7-59693387D28A}" name="Query - HR Data" description="Connection to the 'HR Data' query in the workbook." type="100" refreshedVersion="7" minRefreshableVersion="5">
    <extLst>
      <ext xmlns:x15="http://schemas.microsoft.com/office/spreadsheetml/2010/11/main" uri="{DE250136-89BD-433C-8126-D09CA5730AF9}">
        <x15:connection id="3486634f-839d-44c5-a64d-506e26e88d5b"/>
      </ext>
    </extLst>
  </connection>
  <connection id="2" xr16:uid="{389A6698-49F2-434B-B215-8EB94EF284D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85ABA670-BE59-42EA-A3F0-6048C652310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D033AB2-0D18-4E17-B223-7F763A4C37F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F8ACA14-D514-426D-9572-6035BB503D0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F37D4C94-9832-42A4-AABF-295C65D9FE2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<sst xmlns="http://schemas.openxmlformats.org/spreadsheetml/2006/main" count="232" uniqueCount="68">
  <si>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</si>
  <si>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</si>
  <si>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</si>
  <si>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</si>
  <si>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</si>
  <si>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</si>
  <si>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</si>
  <si>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</si>
  <si>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</si>
  <si>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</si>
  <si>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</si>
  <si>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</si>
  <si>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</si>
  <si>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</si>
  <si>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</si>
  <si>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</si>
  <si>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</si>
  <si>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</si>
  <si>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</si>
  <si>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</si>
  <si>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</si>
  <si>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</si>
  <si>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Active Employees</t>
  </si>
  <si>
    <t>Qtr1 Total</t>
  </si>
  <si>
    <t>Qtr2 Total</t>
  </si>
  <si>
    <t>Qtr3 Total</t>
  </si>
  <si>
    <t>Qtr4 Total</t>
  </si>
  <si>
    <t>2015 Total</t>
  </si>
  <si>
    <t>2016 Total</t>
  </si>
  <si>
    <t>2017 Total</t>
  </si>
  <si>
    <t>2018 Total</t>
  </si>
  <si>
    <t>New Hires</t>
  </si>
  <si>
    <t>Group A</t>
  </si>
  <si>
    <t>Group B</t>
  </si>
  <si>
    <t>Group C</t>
  </si>
  <si>
    <t>Group D</t>
  </si>
  <si>
    <t>Group E</t>
  </si>
  <si>
    <t>Group F</t>
  </si>
  <si>
    <t>Group G</t>
  </si>
  <si>
    <t>F</t>
  </si>
  <si>
    <t>M</t>
  </si>
  <si>
    <t>Column Labels</t>
  </si>
  <si>
    <t>FT</t>
  </si>
  <si>
    <t>PT</t>
  </si>
  <si>
    <t>Average Tenure Months</t>
  </si>
  <si>
    <t>Central</t>
  </si>
  <si>
    <t>East</t>
  </si>
  <si>
    <t>Midwest</t>
  </si>
  <si>
    <t>North</t>
  </si>
  <si>
    <t>Northwest</t>
  </si>
  <si>
    <t>South</t>
  </si>
  <si>
    <t>West</t>
  </si>
  <si>
    <t>Separations</t>
  </si>
  <si>
    <t xml:space="preserve">BadHires </t>
  </si>
  <si>
    <t>Involuntary</t>
  </si>
  <si>
    <t>Voluntary</t>
  </si>
  <si>
    <t>HR Management Dashboard</t>
  </si>
  <si>
    <t>Total Emp</t>
  </si>
  <si>
    <t xml:space="preserve">Hourly </t>
  </si>
  <si>
    <t>Salary</t>
  </si>
  <si>
    <t>Hourly</t>
  </si>
  <si>
    <t>Full Time</t>
  </si>
  <si>
    <t>Part Time</t>
  </si>
  <si>
    <t>&lt;30</t>
  </si>
  <si>
    <t>30-49</t>
  </si>
  <si>
    <t>50+</t>
  </si>
  <si>
    <t xml:space="preserve"> </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</si>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</sst>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3" x14ac:knownFonts="1">
    <font>
      <sz val="11"/>
      <color theme="1"/>
      <name val="Tunga"/>
      <family val="2"/>
      <scheme val="minor"/>
    </font>
    <font>
      <sz val="11"/>
      <color theme="1"/>
      <name val="Tunga"/>
      <family val="2"/>
      <scheme val="minor"/>
    </font>
    <font>
      <b/>
      <sz val="11"/>
      <color theme="9" tint="-0.249977111117893"/>
      <name val="Tunga"/>
      <family val="2"/>
      <scheme val="minor"/>
    </font>
    <font>
      <b/>
      <sz val="11"/>
      <color theme="4"/>
      <name val="Tunga"/>
      <family val="2"/>
      <scheme val="minor"/>
    </font>
    <font>
      <b/>
      <sz val="12"/>
      <color theme="5"/>
      <name val="Tunga"/>
      <family val="2"/>
      <scheme val="minor"/>
    </font>
    <font>
      <b/>
      <sz val="12"/>
      <color theme="5" tint="0.39997558519241921"/>
      <name val="Tunga"/>
      <family val="2"/>
      <scheme val="minor"/>
    </font>
    <font>
      <b/>
      <sz val="12"/>
      <color theme="5" tint="-0.249977111117893"/>
      <name val="Tunga"/>
      <family val="2"/>
      <scheme val="minor"/>
    </font>
    <font>
      <b/>
      <sz val="11"/>
      <color theme="5" tint="-0.499984740745262"/>
      <name val="Tunga"/>
      <family val="2"/>
      <scheme val="minor"/>
    </font>
    <font>
      <b/>
      <sz val="20"/>
      <color theme="1" tint="4.9989318521683403E-2"/>
      <name val="Tunga"/>
      <family val="2"/>
      <scheme val="minor"/>
    </font>
    <font>
      <b/>
      <sz val="11"/>
      <color theme="1" tint="0.34998626667073579"/>
      <name val="Tunga"/>
      <family val="2"/>
      <scheme val="minor"/>
    </font>
    <font>
      <b/>
      <sz val="20"/>
      <color theme="4" tint="-0.249977111117893"/>
      <name val="Tunga"/>
      <family val="2"/>
      <scheme val="minor"/>
    </font>
    <font>
      <sz val="20"/>
      <color theme="4" tint="-0.249977111117893"/>
      <name val="Tunga"/>
      <family val="2"/>
      <scheme val="minor"/>
    </font>
    <font>
      <sz val="18"/>
      <color theme="4" tint="-0.249977111117893"/>
      <name val="Tunga"/>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xf numFmtId="3" fontId="4" fillId="0" borderId="0" xfId="0" applyNumberFormat="1" applyFont="1" applyAlignment="1">
      <alignment horizontal="center"/>
    </xf>
    <xf numFmtId="3" fontId="5" fillId="0" borderId="0" xfId="0" applyNumberFormat="1" applyFont="1" applyAlignment="1">
      <alignment horizontal="center"/>
    </xf>
    <xf numFmtId="0" fontId="3" fillId="0" borderId="0" xfId="0" applyFont="1" applyAlignment="1">
      <alignment horizontal="center"/>
    </xf>
    <xf numFmtId="3" fontId="6" fillId="0" borderId="0" xfId="0" applyNumberFormat="1" applyFont="1" applyAlignment="1">
      <alignment horizontal="center"/>
    </xf>
    <xf numFmtId="10" fontId="0" fillId="0" borderId="0" xfId="0" applyNumberFormat="1"/>
    <xf numFmtId="10" fontId="3" fillId="0" borderId="0" xfId="0" applyNumberFormat="1" applyFont="1" applyAlignment="1">
      <alignment horizontal="center"/>
    </xf>
    <xf numFmtId="0" fontId="2" fillId="0" borderId="0" xfId="0" applyFont="1" applyAlignment="1">
      <alignment horizontal="center"/>
    </xf>
    <xf numFmtId="0" fontId="7" fillId="0" borderId="0" xfId="0" applyFont="1" applyAlignment="1">
      <alignment horizontal="center" vertical="center"/>
    </xf>
    <xf numFmtId="9" fontId="7" fillId="0" borderId="0" xfId="1" applyFont="1" applyAlignment="1">
      <alignment horizontal="center"/>
    </xf>
    <xf numFmtId="10" fontId="2" fillId="0" borderId="0" xfId="0" applyNumberFormat="1" applyFont="1" applyAlignment="1">
      <alignment horizontal="center"/>
    </xf>
    <xf numFmtId="0" fontId="0" fillId="0" borderId="0" xfId="0" applyNumberFormat="1"/>
    <xf numFmtId="164" fontId="0" fillId="0" borderId="0" xfId="0" applyNumberFormat="1"/>
    <xf numFmtId="0" fontId="8" fillId="0" borderId="0" xfId="0" applyFont="1" applyAlignment="1">
      <alignment horizontal="center" vertical="center"/>
    </xf>
    <xf numFmtId="9" fontId="0" fillId="0" borderId="0" xfId="1" applyFont="1"/>
    <xf numFmtId="9" fontId="9" fillId="0" borderId="0" xfId="1" applyFont="1" applyAlignment="1">
      <alignment horizontal="center"/>
    </xf>
    <xf numFmtId="0" fontId="0" fillId="2" borderId="0" xfId="0" applyFill="1"/>
    <xf numFmtId="0" fontId="10" fillId="2" borderId="0" xfId="0" applyFont="1" applyFill="1"/>
    <xf numFmtId="0" fontId="11" fillId="2" borderId="0" xfId="0" applyFont="1" applyFill="1"/>
    <xf numFmtId="0" fontId="12" fillId="2"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[hr.xlsx]Headline!Agegroup</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071954261351279E-2"/>
          <c:y val="0.1946387890834034"/>
          <c:w val="0.97291478151641686"/>
          <c:h val="0.54421115365166506"/>
        </c:manualLayout>
      </c:layout>
      <c:barChart>
        <c:barDir val="col"/>
        <c:grouping val="clustered"/>
        <c:varyColors val="0"/>
        <c:ser>
          <c:idx val="0"/>
          <c:order val="0"/>
          <c:tx>
            <c:strRef>
              <c:f>Headline!$N$19:$N$20</c:f>
              <c:strCache>
                <c:ptCount val="1"/>
                <c:pt idx="0">
                  <c:v>F</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Headline!$M$21:$M$24</c:f>
              <c:strCache>
                <c:ptCount val="3"/>
                <c:pt idx="0">
                  <c:v>&lt;30</c:v>
                </c:pt>
                <c:pt idx="1">
                  <c:v>30-49</c:v>
                </c:pt>
                <c:pt idx="2">
                  <c:v>50+</c:v>
                </c:pt>
              </c:strCache>
            </c:strRef>
          </c:cat>
          <c:val>
            <c:numRef>
              <c:f>Headline!$N$21:$N$24</c:f>
              <c:numCache>
                <c:formatCode>#,##0</c:formatCode>
                <c:ptCount val="3"/>
                <c:pt idx="0">
                  <c:v>172</c:v>
                </c:pt>
                <c:pt idx="1">
                  <c:v>81</c:v>
                </c:pt>
                <c:pt idx="2">
                  <c:v>44</c:v>
                </c:pt>
              </c:numCache>
            </c:numRef>
          </c:val>
          <c:extLst>
            <c:ext xmlns:c16="http://schemas.microsoft.com/office/drawing/2014/chart" uri="{C3380CC4-5D6E-409C-BE32-E72D297353CC}">
              <c16:uniqueId val="{00000000-F7FA-4099-8034-3EAA8F7CF9EF}"/>
            </c:ext>
          </c:extLst>
        </c:ser>
        <c:ser>
          <c:idx val="1"/>
          <c:order val="1"/>
          <c:tx>
            <c:strRef>
              <c:f>Headline!$O$19:$O$20</c:f>
              <c:strCache>
                <c:ptCount val="1"/>
                <c:pt idx="0">
                  <c:v>M</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Headline!$M$21:$M$24</c:f>
              <c:strCache>
                <c:ptCount val="3"/>
                <c:pt idx="0">
                  <c:v>&lt;30</c:v>
                </c:pt>
                <c:pt idx="1">
                  <c:v>30-49</c:v>
                </c:pt>
                <c:pt idx="2">
                  <c:v>50+</c:v>
                </c:pt>
              </c:strCache>
            </c:strRef>
          </c:cat>
          <c:val>
            <c:numRef>
              <c:f>Headline!$O$21:$O$24</c:f>
              <c:numCache>
                <c:formatCode>#,##0</c:formatCode>
                <c:ptCount val="3"/>
                <c:pt idx="0">
                  <c:v>165</c:v>
                </c:pt>
                <c:pt idx="1">
                  <c:v>105</c:v>
                </c:pt>
                <c:pt idx="2">
                  <c:v>83</c:v>
                </c:pt>
              </c:numCache>
            </c:numRef>
          </c:val>
          <c:extLst>
            <c:ext xmlns:c16="http://schemas.microsoft.com/office/drawing/2014/chart" uri="{C3380CC4-5D6E-409C-BE32-E72D297353CC}">
              <c16:uniqueId val="{00000003-F7FA-4099-8034-3EAA8F7CF9EF}"/>
            </c:ext>
          </c:extLst>
        </c:ser>
        <c:dLbls>
          <c:dLblPos val="inEnd"/>
          <c:showLegendKey val="0"/>
          <c:showVal val="1"/>
          <c:showCatName val="0"/>
          <c:showSerName val="0"/>
          <c:showPercent val="0"/>
          <c:showBubbleSize val="0"/>
        </c:dLbls>
        <c:gapWidth val="50"/>
        <c:axId val="877664192"/>
        <c:axId val="877658368"/>
      </c:barChart>
      <c:catAx>
        <c:axId val="8776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kn-IN"/>
          </a:p>
        </c:txPr>
        <c:crossAx val="877658368"/>
        <c:crosses val="autoZero"/>
        <c:auto val="1"/>
        <c:lblAlgn val="ctr"/>
        <c:lblOffset val="100"/>
        <c:noMultiLvlLbl val="0"/>
      </c:catAx>
      <c:valAx>
        <c:axId val="877658368"/>
        <c:scaling>
          <c:orientation val="minMax"/>
        </c:scaling>
        <c:delete val="1"/>
        <c:axPos val="l"/>
        <c:numFmt formatCode="#,##0" sourceLinked="1"/>
        <c:majorTickMark val="none"/>
        <c:minorTickMark val="none"/>
        <c:tickLblPos val="nextTo"/>
        <c:crossAx val="877664192"/>
        <c:crosses val="autoZero"/>
        <c:crossBetween val="between"/>
      </c:valAx>
      <c:spPr>
        <a:noFill/>
        <a:ln>
          <a:noFill/>
        </a:ln>
        <a:effectLst/>
      </c:spPr>
    </c:plotArea>
    <c:legend>
      <c:legendPos val="t"/>
      <c:layout>
        <c:manualLayout>
          <c:xMode val="edge"/>
          <c:yMode val="edge"/>
          <c:x val="0.72706405803616736"/>
          <c:y val="0.20687153199809757"/>
          <c:w val="0.19020568967886756"/>
          <c:h val="0.17881419640242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n-I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[hr.xlsx]Active Employee!Active Emp</c:name>
    <c:fmtId val="3"/>
  </c:pivotSource>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IN" b="1">
                <a:solidFill>
                  <a:srgbClr val="0070C0"/>
                </a:solidFill>
              </a:rPr>
              <a:t>Active</a:t>
            </a:r>
            <a:r>
              <a:rPr lang="en-IN" b="1" baseline="0">
                <a:solidFill>
                  <a:srgbClr val="0070C0"/>
                </a:solidFill>
              </a:rPr>
              <a:t> Employees</a:t>
            </a:r>
            <a:endParaRPr lang="en-IN" b="1">
              <a:solidFill>
                <a:srgbClr val="0070C0"/>
              </a:solidFill>
            </a:endParaRPr>
          </a:p>
        </c:rich>
      </c:tx>
      <c:layout>
        <c:manualLayout>
          <c:xMode val="edge"/>
          <c:yMode val="edge"/>
          <c:x val="2.4596568655391692E-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k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05447483490625E-2"/>
          <c:y val="0.21743110236220473"/>
          <c:w val="0.91332605916504495"/>
          <c:h val="0.40720180810731993"/>
        </c:manualLayout>
      </c:layout>
      <c:barChart>
        <c:barDir val="col"/>
        <c:grouping val="clustered"/>
        <c:varyColors val="0"/>
        <c:ser>
          <c:idx val="0"/>
          <c:order val="0"/>
          <c:tx>
            <c:strRef>
              <c:f>'Active Employee'!$B$1</c:f>
              <c:strCache>
                <c:ptCount val="1"/>
                <c:pt idx="0">
                  <c:v>Active Employees</c:v>
                </c:pt>
              </c:strCache>
            </c:strRef>
          </c:tx>
          <c:spPr>
            <a:solidFill>
              <a:schemeClr val="accent6">
                <a:tint val="77000"/>
              </a:schemeClr>
            </a:solidFill>
            <a:ln>
              <a:noFill/>
            </a:ln>
            <a:effectLst/>
          </c:spPr>
          <c:invertIfNegative val="0"/>
          <c:cat>
            <c:multiLvlStrRef>
              <c:f>'Active Employee'!$A$2:$A$90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Employee'!$B$2:$B$90</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A3BB-454F-9611-5A560696A53A}"/>
            </c:ext>
          </c:extLst>
        </c:ser>
        <c:ser>
          <c:idx val="1"/>
          <c:order val="1"/>
          <c:tx>
            <c:strRef>
              <c:f>'Active Employee'!$C$1</c:f>
              <c:strCache>
                <c:ptCount val="1"/>
                <c:pt idx="0">
                  <c:v>New Hires</c:v>
                </c:pt>
              </c:strCache>
            </c:strRef>
          </c:tx>
          <c:spPr>
            <a:solidFill>
              <a:schemeClr val="accent6">
                <a:shade val="76000"/>
              </a:schemeClr>
            </a:solidFill>
            <a:ln>
              <a:noFill/>
            </a:ln>
            <a:effectLst/>
          </c:spPr>
          <c:invertIfNegative val="0"/>
          <c:cat>
            <c:multiLvlStrRef>
              <c:f>'Active Employee'!$A$2:$A$90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Employee'!$C$2:$C$90</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A3BB-454F-9611-5A560696A53A}"/>
            </c:ext>
          </c:extLst>
        </c:ser>
        <c:dLbls>
          <c:showLegendKey val="0"/>
          <c:showVal val="0"/>
          <c:showCatName val="0"/>
          <c:showSerName val="0"/>
          <c:showPercent val="0"/>
          <c:showBubbleSize val="0"/>
        </c:dLbls>
        <c:gapWidth val="50"/>
        <c:overlap val="100"/>
        <c:axId val="1976737823"/>
        <c:axId val="1976735743"/>
      </c:barChart>
      <c:catAx>
        <c:axId val="19767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crossAx val="1976735743"/>
        <c:crosses val="autoZero"/>
        <c:auto val="1"/>
        <c:lblAlgn val="ctr"/>
        <c:lblOffset val="100"/>
        <c:noMultiLvlLbl val="0"/>
      </c:catAx>
      <c:valAx>
        <c:axId val="19767357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crossAx val="1976737823"/>
        <c:crosses val="autoZero"/>
        <c:crossBetween val="between"/>
      </c:valAx>
      <c:spPr>
        <a:noFill/>
        <a:ln>
          <a:noFill/>
        </a:ln>
        <a:effectLst/>
      </c:spPr>
    </c:plotArea>
    <c:legend>
      <c:legendPos val="t"/>
      <c:layout>
        <c:manualLayout>
          <c:xMode val="edge"/>
          <c:yMode val="edge"/>
          <c:x val="0.6757618741297462"/>
          <c:y val="5.1342592592592606E-2"/>
          <c:w val="0.3020439870042097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n-I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[hr.xlsx]Ethnicity!Ethnicity</c:name>
    <c:fmtId val="5"/>
  </c:pivotSource>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IN" b="1">
                <a:solidFill>
                  <a:srgbClr val="0070C0"/>
                </a:solidFill>
              </a:rPr>
              <a:t>Actives</a:t>
            </a:r>
            <a:r>
              <a:rPr lang="en-IN" b="1" baseline="0">
                <a:solidFill>
                  <a:srgbClr val="0070C0"/>
                </a:solidFill>
              </a:rPr>
              <a:t> by Ethnic Group</a:t>
            </a:r>
            <a:endParaRPr lang="en-IN" b="1">
              <a:solidFill>
                <a:srgbClr val="0070C0"/>
              </a:solidFill>
            </a:endParaRPr>
          </a:p>
        </c:rich>
      </c:tx>
      <c:layout>
        <c:manualLayout>
          <c:xMode val="edge"/>
          <c:yMode val="edge"/>
          <c:x val="2.8937445319335089E-2"/>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kn-I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2206073199183432"/>
          <c:w val="0.90286351706036749"/>
          <c:h val="0.501661198600175"/>
        </c:manualLayout>
      </c:layout>
      <c:barChart>
        <c:barDir val="col"/>
        <c:grouping val="clustered"/>
        <c:varyColors val="0"/>
        <c:ser>
          <c:idx val="0"/>
          <c:order val="0"/>
          <c:tx>
            <c:strRef>
              <c:f>Ethnicity!$B$3:$B$4</c:f>
              <c:strCache>
                <c:ptCount val="1"/>
                <c:pt idx="0">
                  <c:v>FT</c:v>
                </c:pt>
              </c:strCache>
            </c:strRef>
          </c:tx>
          <c:spPr>
            <a:solidFill>
              <a:schemeClr val="accent5">
                <a:shade val="76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40D7-4FBF-A9DC-ADD29310FC71}"/>
            </c:ext>
          </c:extLst>
        </c:ser>
        <c:ser>
          <c:idx val="1"/>
          <c:order val="1"/>
          <c:tx>
            <c:strRef>
              <c:f>Ethnicity!$C$3:$C$4</c:f>
              <c:strCache>
                <c:ptCount val="1"/>
                <c:pt idx="0">
                  <c:v>PT</c:v>
                </c:pt>
              </c:strCache>
            </c:strRef>
          </c:tx>
          <c:spPr>
            <a:solidFill>
              <a:schemeClr val="accent5">
                <a:tint val="77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3-40D7-4FBF-A9DC-ADD29310FC71}"/>
            </c:ext>
          </c:extLst>
        </c:ser>
        <c:dLbls>
          <c:showLegendKey val="0"/>
          <c:showVal val="0"/>
          <c:showCatName val="0"/>
          <c:showSerName val="0"/>
          <c:showPercent val="0"/>
          <c:showBubbleSize val="0"/>
        </c:dLbls>
        <c:gapWidth val="219"/>
        <c:overlap val="-27"/>
        <c:axId val="1966305311"/>
        <c:axId val="1966305727"/>
      </c:barChart>
      <c:catAx>
        <c:axId val="196630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crossAx val="1966305727"/>
        <c:crosses val="autoZero"/>
        <c:auto val="1"/>
        <c:lblAlgn val="ctr"/>
        <c:lblOffset val="100"/>
        <c:noMultiLvlLbl val="0"/>
      </c:catAx>
      <c:valAx>
        <c:axId val="19663057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crossAx val="1966305311"/>
        <c:crosses val="autoZero"/>
        <c:crossBetween val="between"/>
      </c:valAx>
      <c:spPr>
        <a:noFill/>
        <a:ln>
          <a:noFill/>
        </a:ln>
        <a:effectLst/>
      </c:spPr>
    </c:plotArea>
    <c:legend>
      <c:legendPos val="t"/>
      <c:layout>
        <c:manualLayout>
          <c:xMode val="edge"/>
          <c:yMode val="edge"/>
          <c:x val="0.83778630796150466"/>
          <c:y val="6.0601851851851872E-2"/>
          <c:w val="0.12410314539663175"/>
          <c:h val="7.7324982925031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n-I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[hr.xlsx]Region!Region</c:name>
    <c:fmtId val="3"/>
  </c:pivotSource>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IN" b="1">
                <a:solidFill>
                  <a:srgbClr val="0070C0"/>
                </a:solidFill>
              </a:rPr>
              <a:t>Actives</a:t>
            </a:r>
            <a:r>
              <a:rPr lang="en-IN" b="1" baseline="0">
                <a:solidFill>
                  <a:srgbClr val="0070C0"/>
                </a:solidFill>
              </a:rPr>
              <a:t> by Region</a:t>
            </a:r>
            <a:endParaRPr lang="en-IN" b="1">
              <a:solidFill>
                <a:srgbClr val="0070C0"/>
              </a:solidFill>
            </a:endParaRPr>
          </a:p>
        </c:rich>
      </c:tx>
      <c:layout>
        <c:manualLayout>
          <c:xMode val="edge"/>
          <c:yMode val="edge"/>
          <c:x val="4.2826334208224001E-2"/>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kn-I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2128014727325751"/>
          <c:w val="0.82016863517060368"/>
          <c:h val="0.73627260134149886"/>
        </c:manualLayout>
      </c:layout>
      <c:barChart>
        <c:barDir val="bar"/>
        <c:grouping val="clustered"/>
        <c:varyColors val="0"/>
        <c:ser>
          <c:idx val="0"/>
          <c:order val="0"/>
          <c:tx>
            <c:strRef>
              <c:f>Region!$B$1:$B$2</c:f>
              <c:strCache>
                <c:ptCount val="1"/>
                <c:pt idx="0">
                  <c:v>FT</c:v>
                </c:pt>
              </c:strCache>
            </c:strRef>
          </c:tx>
          <c:spPr>
            <a:solidFill>
              <a:schemeClr val="accent5">
                <a:shade val="76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Region!$A$3:$A$10</c:f>
              <c:strCache>
                <c:ptCount val="7"/>
                <c:pt idx="0">
                  <c:v>Central</c:v>
                </c:pt>
                <c:pt idx="1">
                  <c:v>East</c:v>
                </c:pt>
                <c:pt idx="2">
                  <c:v>Midwest</c:v>
                </c:pt>
                <c:pt idx="3">
                  <c:v>North</c:v>
                </c:pt>
                <c:pt idx="4">
                  <c:v>Northwest</c:v>
                </c:pt>
                <c:pt idx="5">
                  <c:v>South</c:v>
                </c:pt>
                <c:pt idx="6">
                  <c:v>West</c:v>
                </c:pt>
              </c:strCache>
            </c:strRef>
          </c:cat>
          <c:val>
            <c:numRef>
              <c:f>Region!$B$3:$B$10</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1887-4789-AB91-894AB8DD6445}"/>
            </c:ext>
          </c:extLst>
        </c:ser>
        <c:ser>
          <c:idx val="1"/>
          <c:order val="1"/>
          <c:tx>
            <c:strRef>
              <c:f>Region!$C$1:$C$2</c:f>
              <c:strCache>
                <c:ptCount val="1"/>
                <c:pt idx="0">
                  <c:v>PT</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Region!$A$3:$A$10</c:f>
              <c:strCache>
                <c:ptCount val="7"/>
                <c:pt idx="0">
                  <c:v>Central</c:v>
                </c:pt>
                <c:pt idx="1">
                  <c:v>East</c:v>
                </c:pt>
                <c:pt idx="2">
                  <c:v>Midwest</c:v>
                </c:pt>
                <c:pt idx="3">
                  <c:v>North</c:v>
                </c:pt>
                <c:pt idx="4">
                  <c:v>Northwest</c:v>
                </c:pt>
                <c:pt idx="5">
                  <c:v>South</c:v>
                </c:pt>
                <c:pt idx="6">
                  <c:v>West</c:v>
                </c:pt>
              </c:strCache>
            </c:strRef>
          </c:cat>
          <c:val>
            <c:numRef>
              <c:f>Region!$C$3:$C$10</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3-1887-4789-AB91-894AB8DD6445}"/>
            </c:ext>
          </c:extLst>
        </c:ser>
        <c:dLbls>
          <c:dLblPos val="inEnd"/>
          <c:showLegendKey val="0"/>
          <c:showVal val="1"/>
          <c:showCatName val="0"/>
          <c:showSerName val="0"/>
          <c:showPercent val="0"/>
          <c:showBubbleSize val="0"/>
        </c:dLbls>
        <c:gapWidth val="50"/>
        <c:axId val="1346370831"/>
        <c:axId val="1346371247"/>
      </c:barChart>
      <c:catAx>
        <c:axId val="134637083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crossAx val="1346371247"/>
        <c:crosses val="autoZero"/>
        <c:auto val="1"/>
        <c:lblAlgn val="ctr"/>
        <c:lblOffset val="100"/>
        <c:noMultiLvlLbl val="0"/>
      </c:catAx>
      <c:valAx>
        <c:axId val="1346371247"/>
        <c:scaling>
          <c:orientation val="minMax"/>
        </c:scaling>
        <c:delete val="1"/>
        <c:axPos val="t"/>
        <c:numFmt formatCode="#,##0" sourceLinked="1"/>
        <c:majorTickMark val="out"/>
        <c:minorTickMark val="none"/>
        <c:tickLblPos val="nextTo"/>
        <c:crossAx val="1346370831"/>
        <c:crosses val="autoZero"/>
        <c:crossBetween val="between"/>
      </c:valAx>
      <c:spPr>
        <a:noFill/>
        <a:ln>
          <a:noFill/>
        </a:ln>
        <a:effectLst/>
      </c:spPr>
    </c:plotArea>
    <c:legend>
      <c:legendPos val="t"/>
      <c:layout>
        <c:manualLayout>
          <c:xMode val="edge"/>
          <c:yMode val="edge"/>
          <c:x val="0.7905640857392825"/>
          <c:y val="4.6712962962962977E-2"/>
          <c:w val="9.6459304733920948E-2"/>
          <c:h val="7.2678574819790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n-I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[hr.xlsx]Seperations!Separations</c:name>
    <c:fmtId val="3"/>
  </c:pivotSource>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Seperations</a:t>
            </a:r>
          </a:p>
        </c:rich>
      </c:tx>
      <c:layout>
        <c:manualLayout>
          <c:xMode val="edge"/>
          <c:yMode val="edge"/>
          <c:x val="4.8381889763779558E-2"/>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kn-I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kn-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kn-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8233853121301014"/>
          <c:w val="0.93888888888888888"/>
          <c:h val="0.6366400768531385"/>
        </c:manualLayout>
      </c:layout>
      <c:barChart>
        <c:barDir val="col"/>
        <c:grouping val="clustered"/>
        <c:varyColors val="0"/>
        <c:ser>
          <c:idx val="0"/>
          <c:order val="0"/>
          <c:tx>
            <c:strRef>
              <c:f>Seperations!$B$1</c:f>
              <c:strCache>
                <c:ptCount val="1"/>
                <c:pt idx="0">
                  <c:v>Separations</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Seperations!$A$2:$A$6</c:f>
              <c:strCache>
                <c:ptCount val="4"/>
                <c:pt idx="0">
                  <c:v>2015</c:v>
                </c:pt>
                <c:pt idx="1">
                  <c:v>2016</c:v>
                </c:pt>
                <c:pt idx="2">
                  <c:v>2017</c:v>
                </c:pt>
                <c:pt idx="3">
                  <c:v>2018</c:v>
                </c:pt>
              </c:strCache>
            </c:strRef>
          </c:cat>
          <c:val>
            <c:numRef>
              <c:f>Seperations!$B$2:$B$6</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4FEA-4D8D-BDA4-D372898B4FBE}"/>
            </c:ext>
          </c:extLst>
        </c:ser>
        <c:ser>
          <c:idx val="1"/>
          <c:order val="1"/>
          <c:tx>
            <c:strRef>
              <c:f>Seperations!$C$1</c:f>
              <c:strCache>
                <c:ptCount val="1"/>
                <c:pt idx="0">
                  <c:v>BadHires </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Seperations!$A$2:$A$6</c:f>
              <c:strCache>
                <c:ptCount val="4"/>
                <c:pt idx="0">
                  <c:v>2015</c:v>
                </c:pt>
                <c:pt idx="1">
                  <c:v>2016</c:v>
                </c:pt>
                <c:pt idx="2">
                  <c:v>2017</c:v>
                </c:pt>
                <c:pt idx="3">
                  <c:v>2018</c:v>
                </c:pt>
              </c:strCache>
            </c:strRef>
          </c:cat>
          <c:val>
            <c:numRef>
              <c:f>Seperations!$C$2:$C$6</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4FEA-4D8D-BDA4-D372898B4FBE}"/>
            </c:ext>
          </c:extLst>
        </c:ser>
        <c:dLbls>
          <c:dLblPos val="inEnd"/>
          <c:showLegendKey val="0"/>
          <c:showVal val="1"/>
          <c:showCatName val="0"/>
          <c:showSerName val="0"/>
          <c:showPercent val="0"/>
          <c:showBubbleSize val="0"/>
        </c:dLbls>
        <c:gapWidth val="50"/>
        <c:overlap val="100"/>
        <c:axId val="1978755903"/>
        <c:axId val="1978756319"/>
      </c:barChart>
      <c:catAx>
        <c:axId val="197875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crossAx val="1978756319"/>
        <c:crosses val="autoZero"/>
        <c:auto val="1"/>
        <c:lblAlgn val="ctr"/>
        <c:lblOffset val="100"/>
        <c:noMultiLvlLbl val="0"/>
      </c:catAx>
      <c:valAx>
        <c:axId val="1978756319"/>
        <c:scaling>
          <c:orientation val="minMax"/>
        </c:scaling>
        <c:delete val="1"/>
        <c:axPos val="l"/>
        <c:numFmt formatCode="#,##0" sourceLinked="1"/>
        <c:majorTickMark val="none"/>
        <c:minorTickMark val="none"/>
        <c:tickLblPos val="nextTo"/>
        <c:crossAx val="1978755903"/>
        <c:crosses val="autoZero"/>
        <c:crossBetween val="between"/>
      </c:valAx>
      <c:spPr>
        <a:noFill/>
        <a:ln>
          <a:noFill/>
        </a:ln>
        <a:effectLst/>
      </c:spPr>
    </c:plotArea>
    <c:legend>
      <c:legendPos val="t"/>
      <c:layout>
        <c:manualLayout>
          <c:xMode val="edge"/>
          <c:yMode val="edge"/>
          <c:x val="3.9888888888888883E-2"/>
          <c:y val="0.26514974548543069"/>
          <c:w val="0.20633333333333337"/>
          <c:h val="0.264383865818302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n-I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[hr.xlsx]Term Reason!Term Reason</c:name>
    <c:fmtId val="4"/>
  </c:pivotSource>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Termination</a:t>
            </a:r>
            <a:r>
              <a:rPr lang="en-US" b="1" baseline="0">
                <a:solidFill>
                  <a:srgbClr val="0070C0"/>
                </a:solidFill>
              </a:rPr>
              <a:t> Reason</a:t>
            </a:r>
          </a:p>
        </c:rich>
      </c:tx>
      <c:layout>
        <c:manualLayout>
          <c:xMode val="edge"/>
          <c:yMode val="edge"/>
          <c:x val="4.8381889763779558E-2"/>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kn-IN"/>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kn-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kn-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kn-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997675589331018"/>
          <c:w val="0.93888888888888888"/>
          <c:h val="0.61921082373271585"/>
        </c:manualLayout>
      </c:layout>
      <c:barChart>
        <c:barDir val="col"/>
        <c:grouping val="clustered"/>
        <c:varyColors val="0"/>
        <c:ser>
          <c:idx val="0"/>
          <c:order val="0"/>
          <c:tx>
            <c:strRef>
              <c:f>'Term Reason'!$B$1:$B$2</c:f>
              <c:strCache>
                <c:ptCount val="1"/>
                <c:pt idx="0">
                  <c:v>Involuntary</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Reason'!$A$3:$A$7</c:f>
              <c:strCache>
                <c:ptCount val="4"/>
                <c:pt idx="0">
                  <c:v>2015</c:v>
                </c:pt>
                <c:pt idx="1">
                  <c:v>2016</c:v>
                </c:pt>
                <c:pt idx="2">
                  <c:v>2017</c:v>
                </c:pt>
                <c:pt idx="3">
                  <c:v>2018</c:v>
                </c:pt>
              </c:strCache>
            </c:strRef>
          </c:cat>
          <c:val>
            <c:numRef>
              <c:f>'Term Reason'!$B$3:$B$7</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7E82-4F20-88D2-FA6220229169}"/>
            </c:ext>
          </c:extLst>
        </c:ser>
        <c:ser>
          <c:idx val="1"/>
          <c:order val="1"/>
          <c:tx>
            <c:strRef>
              <c:f>'Term Reason'!$C$1:$C$2</c:f>
              <c:strCache>
                <c:ptCount val="1"/>
                <c:pt idx="0">
                  <c:v>Voluntary</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Reason'!$A$3:$A$7</c:f>
              <c:strCache>
                <c:ptCount val="4"/>
                <c:pt idx="0">
                  <c:v>2015</c:v>
                </c:pt>
                <c:pt idx="1">
                  <c:v>2016</c:v>
                </c:pt>
                <c:pt idx="2">
                  <c:v>2017</c:v>
                </c:pt>
                <c:pt idx="3">
                  <c:v>2018</c:v>
                </c:pt>
              </c:strCache>
            </c:strRef>
          </c:cat>
          <c:val>
            <c:numRef>
              <c:f>'Term Reason'!$C$3:$C$7</c:f>
              <c:numCache>
                <c:formatCode>#,##0</c:formatCode>
                <c:ptCount val="4"/>
                <c:pt idx="1">
                  <c:v>23</c:v>
                </c:pt>
                <c:pt idx="2">
                  <c:v>472</c:v>
                </c:pt>
                <c:pt idx="3">
                  <c:v>722</c:v>
                </c:pt>
              </c:numCache>
            </c:numRef>
          </c:val>
          <c:extLst>
            <c:ext xmlns:c16="http://schemas.microsoft.com/office/drawing/2014/chart" uri="{C3380CC4-5D6E-409C-BE32-E72D297353CC}">
              <c16:uniqueId val="{00000003-7E82-4F20-88D2-FA6220229169}"/>
            </c:ext>
          </c:extLst>
        </c:ser>
        <c:dLbls>
          <c:dLblPos val="inEnd"/>
          <c:showLegendKey val="0"/>
          <c:showVal val="1"/>
          <c:showCatName val="0"/>
          <c:showSerName val="0"/>
          <c:showPercent val="0"/>
          <c:showBubbleSize val="0"/>
        </c:dLbls>
        <c:gapWidth val="50"/>
        <c:axId val="1978755903"/>
        <c:axId val="1978756319"/>
      </c:barChart>
      <c:catAx>
        <c:axId val="197875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crossAx val="1978756319"/>
        <c:crosses val="autoZero"/>
        <c:auto val="1"/>
        <c:lblAlgn val="ctr"/>
        <c:lblOffset val="100"/>
        <c:noMultiLvlLbl val="0"/>
      </c:catAx>
      <c:valAx>
        <c:axId val="1978756319"/>
        <c:scaling>
          <c:orientation val="minMax"/>
        </c:scaling>
        <c:delete val="1"/>
        <c:axPos val="l"/>
        <c:numFmt formatCode="#,##0" sourceLinked="1"/>
        <c:majorTickMark val="none"/>
        <c:minorTickMark val="none"/>
        <c:tickLblPos val="nextTo"/>
        <c:crossAx val="1978755903"/>
        <c:crosses val="autoZero"/>
        <c:crossBetween val="between"/>
      </c:valAx>
      <c:spPr>
        <a:noFill/>
        <a:ln>
          <a:noFill/>
        </a:ln>
        <a:effectLst/>
      </c:spPr>
    </c:plotArea>
    <c:legend>
      <c:legendPos val="t"/>
      <c:layout>
        <c:manualLayout>
          <c:xMode val="edge"/>
          <c:yMode val="edge"/>
          <c:x val="4.8222222222222222E-2"/>
          <c:y val="0.22514972448804435"/>
          <c:w val="0.32509730833832212"/>
          <c:h val="7.32547670595891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n-I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[hr.xlsx]Headline!Agegroup</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n-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2.6072764321377114E-2"/>
          <c:y val="0.14461700965867894"/>
          <c:w val="0.97291478151641686"/>
          <c:h val="0.65789478395531409"/>
        </c:manualLayout>
      </c:layout>
      <c:barChart>
        <c:barDir val="col"/>
        <c:grouping val="clustered"/>
        <c:varyColors val="0"/>
        <c:ser>
          <c:idx val="0"/>
          <c:order val="0"/>
          <c:tx>
            <c:strRef>
              <c:f>Headline!$N$19:$N$20</c:f>
              <c:strCache>
                <c:ptCount val="1"/>
                <c:pt idx="0">
                  <c:v>F</c:v>
                </c:pt>
              </c:strCache>
            </c:strRef>
          </c:tx>
          <c:spPr>
            <a:solidFill>
              <a:schemeClr val="accent1">
                <a:shade val="76000"/>
              </a:schemeClr>
            </a:solidFill>
            <a:ln>
              <a:noFill/>
            </a:ln>
            <a:effectLst/>
          </c:spPr>
          <c:invertIfNegative val="0"/>
          <c:dLbls>
            <c:delete val="1"/>
          </c:dLbls>
          <c:cat>
            <c:strRef>
              <c:f>Headline!$M$21:$M$24</c:f>
              <c:strCache>
                <c:ptCount val="3"/>
                <c:pt idx="0">
                  <c:v>&lt;30</c:v>
                </c:pt>
                <c:pt idx="1">
                  <c:v>30-49</c:v>
                </c:pt>
                <c:pt idx="2">
                  <c:v>50+</c:v>
                </c:pt>
              </c:strCache>
            </c:strRef>
          </c:cat>
          <c:val>
            <c:numRef>
              <c:f>Headline!$N$21:$N$24</c:f>
              <c:numCache>
                <c:formatCode>#,##0</c:formatCode>
                <c:ptCount val="3"/>
                <c:pt idx="0">
                  <c:v>172</c:v>
                </c:pt>
                <c:pt idx="1">
                  <c:v>81</c:v>
                </c:pt>
                <c:pt idx="2">
                  <c:v>44</c:v>
                </c:pt>
              </c:numCache>
            </c:numRef>
          </c:val>
          <c:extLst>
            <c:ext xmlns:c16="http://schemas.microsoft.com/office/drawing/2014/chart" uri="{C3380CC4-5D6E-409C-BE32-E72D297353CC}">
              <c16:uniqueId val="{00000000-AD69-4E80-85DF-668BC9B62183}"/>
            </c:ext>
          </c:extLst>
        </c:ser>
        <c:ser>
          <c:idx val="1"/>
          <c:order val="1"/>
          <c:tx>
            <c:strRef>
              <c:f>Headline!$O$19:$O$20</c:f>
              <c:strCache>
                <c:ptCount val="1"/>
                <c:pt idx="0">
                  <c:v>M</c:v>
                </c:pt>
              </c:strCache>
            </c:strRef>
          </c:tx>
          <c:spPr>
            <a:solidFill>
              <a:schemeClr val="accent1">
                <a:tint val="77000"/>
              </a:schemeClr>
            </a:solidFill>
            <a:ln>
              <a:noFill/>
            </a:ln>
            <a:effectLst/>
          </c:spPr>
          <c:invertIfNegative val="0"/>
          <c:dLbls>
            <c:delete val="1"/>
          </c:dLbls>
          <c:cat>
            <c:strRef>
              <c:f>Headline!$M$21:$M$24</c:f>
              <c:strCache>
                <c:ptCount val="3"/>
                <c:pt idx="0">
                  <c:v>&lt;30</c:v>
                </c:pt>
                <c:pt idx="1">
                  <c:v>30-49</c:v>
                </c:pt>
                <c:pt idx="2">
                  <c:v>50+</c:v>
                </c:pt>
              </c:strCache>
            </c:strRef>
          </c:cat>
          <c:val>
            <c:numRef>
              <c:f>Headline!$O$21:$O$24</c:f>
              <c:numCache>
                <c:formatCode>#,##0</c:formatCode>
                <c:ptCount val="3"/>
                <c:pt idx="0">
                  <c:v>165</c:v>
                </c:pt>
                <c:pt idx="1">
                  <c:v>105</c:v>
                </c:pt>
                <c:pt idx="2">
                  <c:v>83</c:v>
                </c:pt>
              </c:numCache>
            </c:numRef>
          </c:val>
          <c:extLst>
            <c:ext xmlns:c16="http://schemas.microsoft.com/office/drawing/2014/chart" uri="{C3380CC4-5D6E-409C-BE32-E72D297353CC}">
              <c16:uniqueId val="{00000001-AD69-4E80-85DF-668BC9B62183}"/>
            </c:ext>
          </c:extLst>
        </c:ser>
        <c:dLbls>
          <c:dLblPos val="inEnd"/>
          <c:showLegendKey val="0"/>
          <c:showVal val="1"/>
          <c:showCatName val="0"/>
          <c:showSerName val="0"/>
          <c:showPercent val="0"/>
          <c:showBubbleSize val="0"/>
        </c:dLbls>
        <c:gapWidth val="50"/>
        <c:axId val="877664192"/>
        <c:axId val="877658368"/>
      </c:barChart>
      <c:catAx>
        <c:axId val="877664192"/>
        <c:scaling>
          <c:orientation val="minMax"/>
        </c:scaling>
        <c:delete val="1"/>
        <c:axPos val="b"/>
        <c:numFmt formatCode="General" sourceLinked="1"/>
        <c:majorTickMark val="none"/>
        <c:minorTickMark val="none"/>
        <c:tickLblPos val="nextTo"/>
        <c:crossAx val="877658368"/>
        <c:crosses val="autoZero"/>
        <c:auto val="1"/>
        <c:lblAlgn val="ctr"/>
        <c:lblOffset val="100"/>
        <c:noMultiLvlLbl val="0"/>
      </c:catAx>
      <c:valAx>
        <c:axId val="877658368"/>
        <c:scaling>
          <c:orientation val="minMax"/>
        </c:scaling>
        <c:delete val="1"/>
        <c:axPos val="l"/>
        <c:numFmt formatCode="#,##0" sourceLinked="1"/>
        <c:majorTickMark val="none"/>
        <c:minorTickMark val="none"/>
        <c:tickLblPos val="nextTo"/>
        <c:crossAx val="87766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n-I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Tenure-Months</a:t>
            </a:r>
            <a:endParaRPr lang="en-IN"/>
          </a:p>
        </c:rich>
      </c:tx>
      <c:layout>
        <c:manualLayout>
          <c:xMode val="edge"/>
          <c:yMode val="edge"/>
          <c:x val="2.8937445319335089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n-I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2206073199183432"/>
          <c:w val="0.90286351706036749"/>
          <c:h val="0.501661198600175"/>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C926-41C9-96A5-F369E9D0DC1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E6B1-46F7-85A7-BCB51A3A1F07}"/>
            </c:ext>
          </c:extLst>
        </c:ser>
        <c:dLbls>
          <c:showLegendKey val="0"/>
          <c:showVal val="0"/>
          <c:showCatName val="0"/>
          <c:showSerName val="0"/>
          <c:showPercent val="0"/>
          <c:showBubbleSize val="0"/>
        </c:dLbls>
        <c:gapWidth val="219"/>
        <c:overlap val="-27"/>
        <c:axId val="1966305311"/>
        <c:axId val="1966305727"/>
      </c:barChart>
      <c:catAx>
        <c:axId val="196630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crossAx val="1966305727"/>
        <c:crosses val="autoZero"/>
        <c:auto val="1"/>
        <c:lblAlgn val="ctr"/>
        <c:lblOffset val="100"/>
        <c:noMultiLvlLbl val="0"/>
      </c:catAx>
      <c:valAx>
        <c:axId val="19663057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crossAx val="1966305311"/>
        <c:crosses val="autoZero"/>
        <c:crossBetween val="between"/>
      </c:valAx>
      <c:spPr>
        <a:noFill/>
        <a:ln>
          <a:noFill/>
        </a:ln>
        <a:effectLst/>
      </c:spPr>
    </c:plotArea>
    <c:legend>
      <c:legendPos val="t"/>
      <c:layout>
        <c:manualLayout>
          <c:xMode val="edge"/>
          <c:yMode val="edge"/>
          <c:x val="0.83778630796150466"/>
          <c:y val="6.0601851851851872E-2"/>
          <c:w val="9.6175586747308764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n-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n-I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2.xml"/><Relationship Id="rId39" Type="http://schemas.openxmlformats.org/officeDocument/2006/relationships/chart" Target="../charts/chart7.xml"/><Relationship Id="rId21" Type="http://schemas.openxmlformats.org/officeDocument/2006/relationships/image" Target="../media/image20.svg"/><Relationship Id="rId34" Type="http://schemas.openxmlformats.org/officeDocument/2006/relationships/image" Target="../media/image28.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4.svg"/><Relationship Id="rId33" Type="http://schemas.openxmlformats.org/officeDocument/2006/relationships/image" Target="../media/image27.png"/><Relationship Id="rId38" Type="http://schemas.openxmlformats.org/officeDocument/2006/relationships/image" Target="../media/image32.sv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19.png"/><Relationship Id="rId29"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3.png"/><Relationship Id="rId32" Type="http://schemas.openxmlformats.org/officeDocument/2006/relationships/image" Target="../media/image26.svg"/><Relationship Id="rId37" Type="http://schemas.openxmlformats.org/officeDocument/2006/relationships/image" Target="../media/image3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2.svg"/><Relationship Id="rId28" Type="http://schemas.openxmlformats.org/officeDocument/2006/relationships/chart" Target="../charts/chart4.xml"/><Relationship Id="rId36" Type="http://schemas.openxmlformats.org/officeDocument/2006/relationships/image" Target="../media/image30.svg"/><Relationship Id="rId10" Type="http://schemas.openxmlformats.org/officeDocument/2006/relationships/image" Target="../media/image10.svg"/><Relationship Id="rId19" Type="http://schemas.openxmlformats.org/officeDocument/2006/relationships/chart" Target="../charts/chart1.xml"/><Relationship Id="rId31" Type="http://schemas.openxmlformats.org/officeDocument/2006/relationships/image" Target="../media/image25.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1.png"/><Relationship Id="rId27" Type="http://schemas.openxmlformats.org/officeDocument/2006/relationships/chart" Target="../charts/chart3.xml"/><Relationship Id="rId30" Type="http://schemas.openxmlformats.org/officeDocument/2006/relationships/chart" Target="../charts/chart6.xml"/><Relationship Id="rId35" Type="http://schemas.openxmlformats.org/officeDocument/2006/relationships/image" Target="../media/image29.svg"/><Relationship Id="rId8" Type="http://schemas.openxmlformats.org/officeDocument/2006/relationships/image" Target="../media/image8.sv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13805</xdr:rowOff>
    </xdr:from>
    <xdr:to>
      <xdr:col>25</xdr:col>
      <xdr:colOff>6902</xdr:colOff>
      <xdr:row>4</xdr:row>
      <xdr:rowOff>31750</xdr:rowOff>
    </xdr:to>
    <xdr:cxnSp macro="">
      <xdr:nvCxnSpPr>
        <xdr:cNvPr id="3" name="Straight Connector 2">
          <a:extLst>
            <a:ext uri="{FF2B5EF4-FFF2-40B4-BE49-F238E27FC236}">
              <a16:creationId xmlns:a16="http://schemas.microsoft.com/office/drawing/2014/main" id="{0260CE0E-0673-481F-A555-6B7DC47C3B3D}"/>
            </a:ext>
          </a:extLst>
        </xdr:cNvPr>
        <xdr:cNvCxnSpPr/>
      </xdr:nvCxnSpPr>
      <xdr:spPr>
        <a:xfrm flipV="1">
          <a:off x="0" y="1256196"/>
          <a:ext cx="16316739" cy="1794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5</xdr:col>
      <xdr:colOff>76200</xdr:colOff>
      <xdr:row>1</xdr:row>
      <xdr:rowOff>0</xdr:rowOff>
    </xdr:from>
    <xdr:to>
      <xdr:col>5</xdr:col>
      <xdr:colOff>535800</xdr:colOff>
      <xdr:row>2</xdr:row>
      <xdr:rowOff>204013</xdr:rowOff>
    </xdr:to>
    <xdr:pic>
      <xdr:nvPicPr>
        <xdr:cNvPr id="4" name="Graphic 3" descr="Users">
          <a:extLst>
            <a:ext uri="{FF2B5EF4-FFF2-40B4-BE49-F238E27FC236}">
              <a16:creationId xmlns:a16="http://schemas.microsoft.com/office/drawing/2014/main" id="{E79B6384-218C-4518-AD06-5F24EDD7B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78200" y="412750"/>
          <a:ext cx="459600" cy="458013"/>
        </a:xfrm>
        <a:prstGeom prst="rect">
          <a:avLst/>
        </a:prstGeom>
      </xdr:spPr>
    </xdr:pic>
    <xdr:clientData/>
  </xdr:twoCellAnchor>
  <xdr:twoCellAnchor editAs="oneCell">
    <xdr:from>
      <xdr:col>6</xdr:col>
      <xdr:colOff>80557</xdr:colOff>
      <xdr:row>1</xdr:row>
      <xdr:rowOff>6350</xdr:rowOff>
    </xdr:from>
    <xdr:to>
      <xdr:col>6</xdr:col>
      <xdr:colOff>540157</xdr:colOff>
      <xdr:row>2</xdr:row>
      <xdr:rowOff>210363</xdr:rowOff>
    </xdr:to>
    <xdr:pic>
      <xdr:nvPicPr>
        <xdr:cNvPr id="5" name="Graphic 4" descr="Man">
          <a:extLst>
            <a:ext uri="{FF2B5EF4-FFF2-40B4-BE49-F238E27FC236}">
              <a16:creationId xmlns:a16="http://schemas.microsoft.com/office/drawing/2014/main" id="{8BE88AEB-D1A0-4094-B9C7-1B1C3FE32F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2957" y="419100"/>
          <a:ext cx="459600" cy="458013"/>
        </a:xfrm>
        <a:prstGeom prst="rect">
          <a:avLst/>
        </a:prstGeom>
      </xdr:spPr>
    </xdr:pic>
    <xdr:clientData/>
  </xdr:twoCellAnchor>
  <xdr:twoCellAnchor editAs="oneCell">
    <xdr:from>
      <xdr:col>7</xdr:col>
      <xdr:colOff>84913</xdr:colOff>
      <xdr:row>1</xdr:row>
      <xdr:rowOff>25400</xdr:rowOff>
    </xdr:from>
    <xdr:to>
      <xdr:col>7</xdr:col>
      <xdr:colOff>544513</xdr:colOff>
      <xdr:row>2</xdr:row>
      <xdr:rowOff>229413</xdr:rowOff>
    </xdr:to>
    <xdr:pic>
      <xdr:nvPicPr>
        <xdr:cNvPr id="6" name="Graphic 5" descr="Woman">
          <a:extLst>
            <a:ext uri="{FF2B5EF4-FFF2-40B4-BE49-F238E27FC236}">
              <a16:creationId xmlns:a16="http://schemas.microsoft.com/office/drawing/2014/main" id="{08C038D5-EA0C-4C77-B7D2-03C8C3360E8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707713" y="438150"/>
          <a:ext cx="459600" cy="458013"/>
        </a:xfrm>
        <a:prstGeom prst="rect">
          <a:avLst/>
        </a:prstGeom>
      </xdr:spPr>
    </xdr:pic>
    <xdr:clientData/>
  </xdr:twoCellAnchor>
  <xdr:twoCellAnchor editAs="oneCell">
    <xdr:from>
      <xdr:col>8</xdr:col>
      <xdr:colOff>127000</xdr:colOff>
      <xdr:row>0</xdr:row>
      <xdr:rowOff>203200</xdr:rowOff>
    </xdr:from>
    <xdr:to>
      <xdr:col>8</xdr:col>
      <xdr:colOff>479500</xdr:colOff>
      <xdr:row>1</xdr:row>
      <xdr:rowOff>96912</xdr:rowOff>
    </xdr:to>
    <xdr:pic>
      <xdr:nvPicPr>
        <xdr:cNvPr id="7" name="Graphic 6" descr="Coins">
          <a:extLst>
            <a:ext uri="{FF2B5EF4-FFF2-40B4-BE49-F238E27FC236}">
              <a16:creationId xmlns:a16="http://schemas.microsoft.com/office/drawing/2014/main" id="{1AD830C4-468B-48EF-8187-36E7ADC117E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410200" y="203200"/>
          <a:ext cx="352500" cy="350912"/>
        </a:xfrm>
        <a:prstGeom prst="rect">
          <a:avLst/>
        </a:prstGeom>
      </xdr:spPr>
    </xdr:pic>
    <xdr:clientData/>
  </xdr:twoCellAnchor>
  <xdr:twoCellAnchor editAs="oneCell">
    <xdr:from>
      <xdr:col>9</xdr:col>
      <xdr:colOff>82550</xdr:colOff>
      <xdr:row>0</xdr:row>
      <xdr:rowOff>127000</xdr:rowOff>
    </xdr:from>
    <xdr:to>
      <xdr:col>9</xdr:col>
      <xdr:colOff>542150</xdr:colOff>
      <xdr:row>1</xdr:row>
      <xdr:rowOff>127813</xdr:rowOff>
    </xdr:to>
    <xdr:pic>
      <xdr:nvPicPr>
        <xdr:cNvPr id="8" name="Graphic 7" descr="Man">
          <a:extLst>
            <a:ext uri="{FF2B5EF4-FFF2-40B4-BE49-F238E27FC236}">
              <a16:creationId xmlns:a16="http://schemas.microsoft.com/office/drawing/2014/main" id="{B7C9E989-82AB-428E-97DB-14710DCD6C4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026150" y="127000"/>
          <a:ext cx="459600" cy="458013"/>
        </a:xfrm>
        <a:prstGeom prst="rect">
          <a:avLst/>
        </a:prstGeom>
      </xdr:spPr>
    </xdr:pic>
    <xdr:clientData/>
  </xdr:twoCellAnchor>
  <xdr:twoCellAnchor editAs="oneCell">
    <xdr:from>
      <xdr:col>10</xdr:col>
      <xdr:colOff>69850</xdr:colOff>
      <xdr:row>0</xdr:row>
      <xdr:rowOff>114300</xdr:rowOff>
    </xdr:from>
    <xdr:to>
      <xdr:col>10</xdr:col>
      <xdr:colOff>529450</xdr:colOff>
      <xdr:row>1</xdr:row>
      <xdr:rowOff>115113</xdr:rowOff>
    </xdr:to>
    <xdr:pic>
      <xdr:nvPicPr>
        <xdr:cNvPr id="9" name="Graphic 8" descr="Woman">
          <a:extLst>
            <a:ext uri="{FF2B5EF4-FFF2-40B4-BE49-F238E27FC236}">
              <a16:creationId xmlns:a16="http://schemas.microsoft.com/office/drawing/2014/main" id="{433F9DF6-2F4C-4506-A9F6-759B3FD0916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673850" y="114300"/>
          <a:ext cx="459600" cy="458013"/>
        </a:xfrm>
        <a:prstGeom prst="rect">
          <a:avLst/>
        </a:prstGeom>
      </xdr:spPr>
    </xdr:pic>
    <xdr:clientData/>
  </xdr:twoCellAnchor>
  <xdr:twoCellAnchor editAs="oneCell">
    <xdr:from>
      <xdr:col>12</xdr:col>
      <xdr:colOff>50800</xdr:colOff>
      <xdr:row>0</xdr:row>
      <xdr:rowOff>146050</xdr:rowOff>
    </xdr:from>
    <xdr:to>
      <xdr:col>12</xdr:col>
      <xdr:colOff>510400</xdr:colOff>
      <xdr:row>1</xdr:row>
      <xdr:rowOff>146863</xdr:rowOff>
    </xdr:to>
    <xdr:pic>
      <xdr:nvPicPr>
        <xdr:cNvPr id="12" name="Graphic 11" descr="Man">
          <a:extLst>
            <a:ext uri="{FF2B5EF4-FFF2-40B4-BE49-F238E27FC236}">
              <a16:creationId xmlns:a16="http://schemas.microsoft.com/office/drawing/2014/main" id="{5D021792-51F5-4B03-8CE1-497CEE26D64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975600" y="146050"/>
          <a:ext cx="459600" cy="458013"/>
        </a:xfrm>
        <a:prstGeom prst="rect">
          <a:avLst/>
        </a:prstGeom>
      </xdr:spPr>
    </xdr:pic>
    <xdr:clientData/>
  </xdr:twoCellAnchor>
  <xdr:twoCellAnchor editAs="oneCell">
    <xdr:from>
      <xdr:col>13</xdr:col>
      <xdr:colOff>55156</xdr:colOff>
      <xdr:row>0</xdr:row>
      <xdr:rowOff>165100</xdr:rowOff>
    </xdr:from>
    <xdr:to>
      <xdr:col>13</xdr:col>
      <xdr:colOff>514756</xdr:colOff>
      <xdr:row>1</xdr:row>
      <xdr:rowOff>165913</xdr:rowOff>
    </xdr:to>
    <xdr:pic>
      <xdr:nvPicPr>
        <xdr:cNvPr id="13" name="Graphic 12" descr="Woman">
          <a:extLst>
            <a:ext uri="{FF2B5EF4-FFF2-40B4-BE49-F238E27FC236}">
              <a16:creationId xmlns:a16="http://schemas.microsoft.com/office/drawing/2014/main" id="{B54A0952-074C-4A90-AE0E-7ACE31BB231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640356" y="165100"/>
          <a:ext cx="459600" cy="458013"/>
        </a:xfrm>
        <a:prstGeom prst="rect">
          <a:avLst/>
        </a:prstGeom>
      </xdr:spPr>
    </xdr:pic>
    <xdr:clientData/>
  </xdr:twoCellAnchor>
  <xdr:twoCellAnchor editAs="oneCell">
    <xdr:from>
      <xdr:col>11</xdr:col>
      <xdr:colOff>114300</xdr:colOff>
      <xdr:row>0</xdr:row>
      <xdr:rowOff>209550</xdr:rowOff>
    </xdr:from>
    <xdr:to>
      <xdr:col>11</xdr:col>
      <xdr:colOff>466800</xdr:colOff>
      <xdr:row>1</xdr:row>
      <xdr:rowOff>103262</xdr:rowOff>
    </xdr:to>
    <xdr:pic>
      <xdr:nvPicPr>
        <xdr:cNvPr id="14" name="Graphic 13" descr="Clock">
          <a:extLst>
            <a:ext uri="{FF2B5EF4-FFF2-40B4-BE49-F238E27FC236}">
              <a16:creationId xmlns:a16="http://schemas.microsoft.com/office/drawing/2014/main" id="{15243495-EF71-4BFB-A475-A8A7FE7047A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7378700" y="209550"/>
          <a:ext cx="352500" cy="350912"/>
        </a:xfrm>
        <a:prstGeom prst="rect">
          <a:avLst/>
        </a:prstGeom>
      </xdr:spPr>
    </xdr:pic>
    <xdr:clientData/>
  </xdr:twoCellAnchor>
  <xdr:twoCellAnchor>
    <xdr:from>
      <xdr:col>14</xdr:col>
      <xdr:colOff>0</xdr:colOff>
      <xdr:row>0</xdr:row>
      <xdr:rowOff>76200</xdr:rowOff>
    </xdr:from>
    <xdr:to>
      <xdr:col>17</xdr:col>
      <xdr:colOff>546100</xdr:colOff>
      <xdr:row>4</xdr:row>
      <xdr:rowOff>31750</xdr:rowOff>
    </xdr:to>
    <xdr:graphicFrame macro="">
      <xdr:nvGraphicFramePr>
        <xdr:cNvPr id="15" name="Chart 14">
          <a:extLst>
            <a:ext uri="{FF2B5EF4-FFF2-40B4-BE49-F238E27FC236}">
              <a16:creationId xmlns:a16="http://schemas.microsoft.com/office/drawing/2014/main" id="{11950EC8-AA90-4628-B4DA-C43EAB759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18</xdr:col>
      <xdr:colOff>114300</xdr:colOff>
      <xdr:row>0</xdr:row>
      <xdr:rowOff>431800</xdr:rowOff>
    </xdr:from>
    <xdr:to>
      <xdr:col>18</xdr:col>
      <xdr:colOff>573900</xdr:colOff>
      <xdr:row>2</xdr:row>
      <xdr:rowOff>178613</xdr:rowOff>
    </xdr:to>
    <xdr:pic>
      <xdr:nvPicPr>
        <xdr:cNvPr id="16" name="Graphic 15" descr="Users">
          <a:extLst>
            <a:ext uri="{FF2B5EF4-FFF2-40B4-BE49-F238E27FC236}">
              <a16:creationId xmlns:a16="http://schemas.microsoft.com/office/drawing/2014/main" id="{71B07E86-8DE3-418C-8CF0-AA101136C293}"/>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2001500" y="431800"/>
          <a:ext cx="459600" cy="458013"/>
        </a:xfrm>
        <a:prstGeom prst="rect">
          <a:avLst/>
        </a:prstGeom>
      </xdr:spPr>
    </xdr:pic>
    <xdr:clientData/>
  </xdr:twoCellAnchor>
  <xdr:twoCellAnchor editAs="oneCell">
    <xdr:from>
      <xdr:col>19</xdr:col>
      <xdr:colOff>118657</xdr:colOff>
      <xdr:row>0</xdr:row>
      <xdr:rowOff>438150</xdr:rowOff>
    </xdr:from>
    <xdr:to>
      <xdr:col>19</xdr:col>
      <xdr:colOff>578257</xdr:colOff>
      <xdr:row>2</xdr:row>
      <xdr:rowOff>184963</xdr:rowOff>
    </xdr:to>
    <xdr:pic>
      <xdr:nvPicPr>
        <xdr:cNvPr id="17" name="Graphic 16" descr="Man">
          <a:extLst>
            <a:ext uri="{FF2B5EF4-FFF2-40B4-BE49-F238E27FC236}">
              <a16:creationId xmlns:a16="http://schemas.microsoft.com/office/drawing/2014/main" id="{805C3520-D29D-4269-9757-C5179185510D}"/>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2666257" y="438150"/>
          <a:ext cx="459600" cy="458013"/>
        </a:xfrm>
        <a:prstGeom prst="rect">
          <a:avLst/>
        </a:prstGeom>
      </xdr:spPr>
    </xdr:pic>
    <xdr:clientData/>
  </xdr:twoCellAnchor>
  <xdr:twoCellAnchor editAs="oneCell">
    <xdr:from>
      <xdr:col>20</xdr:col>
      <xdr:colOff>123013</xdr:colOff>
      <xdr:row>1</xdr:row>
      <xdr:rowOff>0</xdr:rowOff>
    </xdr:from>
    <xdr:to>
      <xdr:col>20</xdr:col>
      <xdr:colOff>582613</xdr:colOff>
      <xdr:row>2</xdr:row>
      <xdr:rowOff>204013</xdr:rowOff>
    </xdr:to>
    <xdr:pic>
      <xdr:nvPicPr>
        <xdr:cNvPr id="18" name="Graphic 17" descr="Woman">
          <a:extLst>
            <a:ext uri="{FF2B5EF4-FFF2-40B4-BE49-F238E27FC236}">
              <a16:creationId xmlns:a16="http://schemas.microsoft.com/office/drawing/2014/main" id="{BD27A51F-717F-494F-943D-425D30240DD7}"/>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3331013" y="457200"/>
          <a:ext cx="459600" cy="458013"/>
        </a:xfrm>
        <a:prstGeom prst="rect">
          <a:avLst/>
        </a:prstGeom>
      </xdr:spPr>
    </xdr:pic>
    <xdr:clientData/>
  </xdr:twoCellAnchor>
  <xdr:twoCellAnchor>
    <xdr:from>
      <xdr:col>2</xdr:col>
      <xdr:colOff>48316</xdr:colOff>
      <xdr:row>4</xdr:row>
      <xdr:rowOff>38376</xdr:rowOff>
    </xdr:from>
    <xdr:to>
      <xdr:col>18</xdr:col>
      <xdr:colOff>12148</xdr:colOff>
      <xdr:row>14</xdr:row>
      <xdr:rowOff>242956</xdr:rowOff>
    </xdr:to>
    <xdr:graphicFrame macro="">
      <xdr:nvGraphicFramePr>
        <xdr:cNvPr id="19" name="Chart 18">
          <a:extLst>
            <a:ext uri="{FF2B5EF4-FFF2-40B4-BE49-F238E27FC236}">
              <a16:creationId xmlns:a16="http://schemas.microsoft.com/office/drawing/2014/main" id="{E87957D6-AF2A-4673-A002-03C20D4A0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18</xdr:col>
      <xdr:colOff>42241</xdr:colOff>
      <xdr:row>4</xdr:row>
      <xdr:rowOff>45831</xdr:rowOff>
    </xdr:from>
    <xdr:to>
      <xdr:col>24</xdr:col>
      <xdr:colOff>654050</xdr:colOff>
      <xdr:row>14</xdr:row>
      <xdr:rowOff>250411</xdr:rowOff>
    </xdr:to>
    <xdr:graphicFrame macro="">
      <xdr:nvGraphicFramePr>
        <xdr:cNvPr id="20" name="Chart 19">
          <a:extLst>
            <a:ext uri="{FF2B5EF4-FFF2-40B4-BE49-F238E27FC236}">
              <a16:creationId xmlns:a16="http://schemas.microsoft.com/office/drawing/2014/main" id="{012AE9FC-6F96-4FFA-A4BA-C25EFF53B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16</xdr:col>
      <xdr:colOff>55217</xdr:colOff>
      <xdr:row>15</xdr:row>
      <xdr:rowOff>19878</xdr:rowOff>
    </xdr:from>
    <xdr:to>
      <xdr:col>24</xdr:col>
      <xdr:colOff>656673</xdr:colOff>
      <xdr:row>26</xdr:row>
      <xdr:rowOff>144946</xdr:rowOff>
    </xdr:to>
    <xdr:graphicFrame macro="">
      <xdr:nvGraphicFramePr>
        <xdr:cNvPr id="21" name="Chart 20">
          <a:extLst>
            <a:ext uri="{FF2B5EF4-FFF2-40B4-BE49-F238E27FC236}">
              <a16:creationId xmlns:a16="http://schemas.microsoft.com/office/drawing/2014/main" id="{DF9250E0-2976-4EE3-9133-C806345C3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9</xdr:col>
      <xdr:colOff>270841</xdr:colOff>
      <xdr:row>15</xdr:row>
      <xdr:rowOff>16565</xdr:rowOff>
    </xdr:from>
    <xdr:to>
      <xdr:col>16</xdr:col>
      <xdr:colOff>20706</xdr:colOff>
      <xdr:row>26</xdr:row>
      <xdr:rowOff>137215</xdr:rowOff>
    </xdr:to>
    <xdr:graphicFrame macro="">
      <xdr:nvGraphicFramePr>
        <xdr:cNvPr id="22" name="Chart 21">
          <a:extLst>
            <a:ext uri="{FF2B5EF4-FFF2-40B4-BE49-F238E27FC236}">
              <a16:creationId xmlns:a16="http://schemas.microsoft.com/office/drawing/2014/main" id="{F01430E4-C735-4481-889E-89CFAB070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xdr:col>
      <xdr:colOff>48316</xdr:colOff>
      <xdr:row>15</xdr:row>
      <xdr:rowOff>29266</xdr:rowOff>
    </xdr:from>
    <xdr:to>
      <xdr:col>9</xdr:col>
      <xdr:colOff>244476</xdr:colOff>
      <xdr:row>26</xdr:row>
      <xdr:rowOff>131140</xdr:rowOff>
    </xdr:to>
    <xdr:graphicFrame macro="">
      <xdr:nvGraphicFramePr>
        <xdr:cNvPr id="23" name="Chart 22">
          <a:extLst>
            <a:ext uri="{FF2B5EF4-FFF2-40B4-BE49-F238E27FC236}">
              <a16:creationId xmlns:a16="http://schemas.microsoft.com/office/drawing/2014/main" id="{79F8045C-01FD-49BF-8D85-4FDB72445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0</xdr:colOff>
      <xdr:row>0</xdr:row>
      <xdr:rowOff>75924</xdr:rowOff>
    </xdr:from>
    <xdr:to>
      <xdr:col>8</xdr:col>
      <xdr:colOff>0</xdr:colOff>
      <xdr:row>3</xdr:row>
      <xdr:rowOff>213968</xdr:rowOff>
    </xdr:to>
    <xdr:cxnSp macro="">
      <xdr:nvCxnSpPr>
        <xdr:cNvPr id="11" name="Straight Connector 10">
          <a:extLst>
            <a:ext uri="{FF2B5EF4-FFF2-40B4-BE49-F238E27FC236}">
              <a16:creationId xmlns:a16="http://schemas.microsoft.com/office/drawing/2014/main" id="{B0339701-BED1-4CB0-B800-2700B84B3279}"/>
            </a:ext>
          </a:extLst>
        </xdr:cNvPr>
        <xdr:cNvCxnSpPr/>
      </xdr:nvCxnSpPr>
      <xdr:spPr>
        <a:xfrm>
          <a:off x="5045489" y="75924"/>
          <a:ext cx="0" cy="11043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xdr:colOff>
      <xdr:row>0</xdr:row>
      <xdr:rowOff>69022</xdr:rowOff>
    </xdr:from>
    <xdr:to>
      <xdr:col>11</xdr:col>
      <xdr:colOff>1</xdr:colOff>
      <xdr:row>3</xdr:row>
      <xdr:rowOff>207066</xdr:rowOff>
    </xdr:to>
    <xdr:cxnSp macro="">
      <xdr:nvCxnSpPr>
        <xdr:cNvPr id="24" name="Straight Connector 23">
          <a:extLst>
            <a:ext uri="{FF2B5EF4-FFF2-40B4-BE49-F238E27FC236}">
              <a16:creationId xmlns:a16="http://schemas.microsoft.com/office/drawing/2014/main" id="{E4E352A6-6E7C-40EF-BDEA-BF4DAB85555D}"/>
            </a:ext>
          </a:extLst>
        </xdr:cNvPr>
        <xdr:cNvCxnSpPr/>
      </xdr:nvCxnSpPr>
      <xdr:spPr>
        <a:xfrm>
          <a:off x="7033316" y="69022"/>
          <a:ext cx="0" cy="11043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655706</xdr:colOff>
      <xdr:row>0</xdr:row>
      <xdr:rowOff>69021</xdr:rowOff>
    </xdr:from>
    <xdr:to>
      <xdr:col>13</xdr:col>
      <xdr:colOff>655706</xdr:colOff>
      <xdr:row>3</xdr:row>
      <xdr:rowOff>207065</xdr:rowOff>
    </xdr:to>
    <xdr:cxnSp macro="">
      <xdr:nvCxnSpPr>
        <xdr:cNvPr id="25" name="Straight Connector 24">
          <a:extLst>
            <a:ext uri="{FF2B5EF4-FFF2-40B4-BE49-F238E27FC236}">
              <a16:creationId xmlns:a16="http://schemas.microsoft.com/office/drawing/2014/main" id="{91C48181-3CB7-42A4-AAFF-00C479FEBCE3}"/>
            </a:ext>
          </a:extLst>
        </xdr:cNvPr>
        <xdr:cNvCxnSpPr/>
      </xdr:nvCxnSpPr>
      <xdr:spPr>
        <a:xfrm>
          <a:off x="9014239" y="69021"/>
          <a:ext cx="0" cy="11043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0</xdr:colOff>
      <xdr:row>0</xdr:row>
      <xdr:rowOff>82826</xdr:rowOff>
    </xdr:from>
    <xdr:to>
      <xdr:col>18</xdr:col>
      <xdr:colOff>0</xdr:colOff>
      <xdr:row>3</xdr:row>
      <xdr:rowOff>220870</xdr:rowOff>
    </xdr:to>
    <xdr:cxnSp macro="">
      <xdr:nvCxnSpPr>
        <xdr:cNvPr id="26" name="Straight Connector 25">
          <a:extLst>
            <a:ext uri="{FF2B5EF4-FFF2-40B4-BE49-F238E27FC236}">
              <a16:creationId xmlns:a16="http://schemas.microsoft.com/office/drawing/2014/main" id="{9D475BB9-8BD4-4230-8D90-40F89FB7DFBC}"/>
            </a:ext>
          </a:extLst>
        </xdr:cNvPr>
        <xdr:cNvCxnSpPr/>
      </xdr:nvCxnSpPr>
      <xdr:spPr>
        <a:xfrm>
          <a:off x="11671576" y="82826"/>
          <a:ext cx="0" cy="11043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655707</xdr:colOff>
      <xdr:row>0</xdr:row>
      <xdr:rowOff>89729</xdr:rowOff>
    </xdr:from>
    <xdr:to>
      <xdr:col>20</xdr:col>
      <xdr:colOff>655707</xdr:colOff>
      <xdr:row>3</xdr:row>
      <xdr:rowOff>227773</xdr:rowOff>
    </xdr:to>
    <xdr:cxnSp macro="">
      <xdr:nvCxnSpPr>
        <xdr:cNvPr id="27" name="Straight Connector 26">
          <a:extLst>
            <a:ext uri="{FF2B5EF4-FFF2-40B4-BE49-F238E27FC236}">
              <a16:creationId xmlns:a16="http://schemas.microsoft.com/office/drawing/2014/main" id="{1A77EF12-86D7-444A-9AE6-564236FD2944}"/>
            </a:ext>
          </a:extLst>
        </xdr:cNvPr>
        <xdr:cNvCxnSpPr/>
      </xdr:nvCxnSpPr>
      <xdr:spPr>
        <a:xfrm>
          <a:off x="13652500" y="89729"/>
          <a:ext cx="0" cy="11043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44450</xdr:colOff>
      <xdr:row>10</xdr:row>
      <xdr:rowOff>146510</xdr:rowOff>
    </xdr:from>
    <xdr:to>
      <xdr:col>1</xdr:col>
      <xdr:colOff>635000</xdr:colOff>
      <xdr:row>16</xdr:row>
      <xdr:rowOff>184057</xdr:rowOff>
    </xdr:to>
    <mc:AlternateContent xmlns:mc="http://schemas.openxmlformats.org/markup-compatibility/2006">
      <mc:Choice xmlns:a14="http://schemas.microsoft.com/office/drawing/2010/main" Requires="a14">
        <xdr:graphicFrame macro="">
          <xdr:nvGraphicFramePr>
            <xdr:cNvPr id="29" name="Date (Year)">
              <a:extLst>
                <a:ext uri="{FF2B5EF4-FFF2-40B4-BE49-F238E27FC236}">
                  <a16:creationId xmlns:a16="http://schemas.microsoft.com/office/drawing/2014/main" id="{4AD4D7F9-B435-4438-9A29-4D7802AC3D2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4450" y="2929701"/>
              <a:ext cx="1252571" cy="1577760"/>
            </a:xfrm>
            <a:prstGeom prst="rect">
              <a:avLst/>
            </a:prstGeom>
            <a:solidFill>
              <a:prstClr val="white"/>
            </a:solidFill>
            <a:ln w="1">
              <a:solidFill>
                <a:prstClr val="green"/>
              </a:solidFill>
            </a:ln>
          </xdr:spPr>
          <xdr:txBody>
            <a:bodyPr vertOverflow="clip" horzOverflow="clip"/>
            <a:lstStyle/>
            <a:p>
              <a:r>
                <a:rPr lang="k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34512</xdr:colOff>
      <xdr:row>16</xdr:row>
      <xdr:rowOff>231636</xdr:rowOff>
    </xdr:from>
    <xdr:to>
      <xdr:col>1</xdr:col>
      <xdr:colOff>635001</xdr:colOff>
      <xdr:row>26</xdr:row>
      <xdr:rowOff>151848</xdr:rowOff>
    </xdr:to>
    <mc:AlternateContent xmlns:mc="http://schemas.openxmlformats.org/markup-compatibility/2006">
      <mc:Choice xmlns:a14="http://schemas.microsoft.com/office/drawing/2010/main" Requires="a14">
        <xdr:graphicFrame macro="">
          <xdr:nvGraphicFramePr>
            <xdr:cNvPr id="30" name="EthnicGroup">
              <a:extLst>
                <a:ext uri="{FF2B5EF4-FFF2-40B4-BE49-F238E27FC236}">
                  <a16:creationId xmlns:a16="http://schemas.microsoft.com/office/drawing/2014/main" id="{274ABE0A-91AB-49AD-A9F2-013B2C24EE52}"/>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34512" y="4555040"/>
              <a:ext cx="1262510" cy="2487234"/>
            </a:xfrm>
            <a:prstGeom prst="rect">
              <a:avLst/>
            </a:prstGeom>
            <a:solidFill>
              <a:prstClr val="white"/>
            </a:solidFill>
            <a:ln w="1">
              <a:solidFill>
                <a:prstClr val="green"/>
              </a:solidFill>
            </a:ln>
          </xdr:spPr>
          <xdr:txBody>
            <a:bodyPr vertOverflow="clip" horzOverflow="clip"/>
            <a:lstStyle/>
            <a:p>
              <a:r>
                <a:rPr lang="k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27609</xdr:colOff>
      <xdr:row>4</xdr:row>
      <xdr:rowOff>79790</xdr:rowOff>
    </xdr:from>
    <xdr:to>
      <xdr:col>1</xdr:col>
      <xdr:colOff>634999</xdr:colOff>
      <xdr:row>7</xdr:row>
      <xdr:rowOff>55218</xdr:rowOff>
    </xdr:to>
    <mc:AlternateContent xmlns:mc="http://schemas.openxmlformats.org/markup-compatibility/2006">
      <mc:Choice xmlns:a14="http://schemas.microsoft.com/office/drawing/2010/main" Requires="a14">
        <xdr:graphicFrame macro="">
          <xdr:nvGraphicFramePr>
            <xdr:cNvPr id="31" name="FP">
              <a:extLst>
                <a:ext uri="{FF2B5EF4-FFF2-40B4-BE49-F238E27FC236}">
                  <a16:creationId xmlns:a16="http://schemas.microsoft.com/office/drawing/2014/main" id="{1858D1A1-A655-4920-BA50-27EE61D5BE96}"/>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27609" y="1322769"/>
              <a:ext cx="1269411" cy="745534"/>
            </a:xfrm>
            <a:prstGeom prst="rect">
              <a:avLst/>
            </a:prstGeom>
            <a:solidFill>
              <a:prstClr val="white"/>
            </a:solidFill>
            <a:ln w="1">
              <a:solidFill>
                <a:prstClr val="green"/>
              </a:solidFill>
            </a:ln>
          </xdr:spPr>
          <xdr:txBody>
            <a:bodyPr vertOverflow="clip" horzOverflow="clip"/>
            <a:lstStyle/>
            <a:p>
              <a:r>
                <a:rPr lang="k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37547</xdr:colOff>
      <xdr:row>7</xdr:row>
      <xdr:rowOff>116601</xdr:rowOff>
    </xdr:from>
    <xdr:to>
      <xdr:col>1</xdr:col>
      <xdr:colOff>641901</xdr:colOff>
      <xdr:row>10</xdr:row>
      <xdr:rowOff>92029</xdr:rowOff>
    </xdr:to>
    <mc:AlternateContent xmlns:mc="http://schemas.openxmlformats.org/markup-compatibility/2006">
      <mc:Choice xmlns:a14="http://schemas.microsoft.com/office/drawing/2010/main" Requires="a14">
        <xdr:graphicFrame macro="">
          <xdr:nvGraphicFramePr>
            <xdr:cNvPr id="32" name="Gender">
              <a:extLst>
                <a:ext uri="{FF2B5EF4-FFF2-40B4-BE49-F238E27FC236}">
                  <a16:creationId xmlns:a16="http://schemas.microsoft.com/office/drawing/2014/main" id="{E4A586B3-1EC7-42F2-BC4D-9B6E8CAD0F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7547" y="2129686"/>
              <a:ext cx="1266375" cy="745534"/>
            </a:xfrm>
            <a:prstGeom prst="rect">
              <a:avLst/>
            </a:prstGeom>
            <a:solidFill>
              <a:prstClr val="white"/>
            </a:solidFill>
            <a:ln w="1">
              <a:solidFill>
                <a:prstClr val="green"/>
              </a:solidFill>
            </a:ln>
          </xdr:spPr>
          <xdr:txBody>
            <a:bodyPr vertOverflow="clip" horzOverflow="clip"/>
            <a:lstStyle/>
            <a:p>
              <a:r>
                <a:rPr lang="k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51351</xdr:colOff>
      <xdr:row>0</xdr:row>
      <xdr:rowOff>82826</xdr:rowOff>
    </xdr:from>
    <xdr:to>
      <xdr:col>24</xdr:col>
      <xdr:colOff>586685</xdr:colOff>
      <xdr:row>3</xdr:row>
      <xdr:rowOff>213968</xdr:rowOff>
    </xdr:to>
    <mc:AlternateContent xmlns:mc="http://schemas.openxmlformats.org/markup-compatibility/2006">
      <mc:Choice xmlns:a14="http://schemas.microsoft.com/office/drawing/2010/main" Requires="a14">
        <xdr:graphicFrame macro="">
          <xdr:nvGraphicFramePr>
            <xdr:cNvPr id="33" name="BU Region">
              <a:extLst>
                <a:ext uri="{FF2B5EF4-FFF2-40B4-BE49-F238E27FC236}">
                  <a16:creationId xmlns:a16="http://schemas.microsoft.com/office/drawing/2014/main" id="{EFE91BC5-883F-458A-9235-AF5B9DEF237A}"/>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13697096" y="82826"/>
              <a:ext cx="2521398" cy="1103908"/>
            </a:xfrm>
            <a:prstGeom prst="rect">
              <a:avLst/>
            </a:prstGeom>
            <a:solidFill>
              <a:prstClr val="white"/>
            </a:solidFill>
            <a:ln w="1">
              <a:solidFill>
                <a:prstClr val="green"/>
              </a:solidFill>
            </a:ln>
          </xdr:spPr>
          <xdr:txBody>
            <a:bodyPr vertOverflow="clip" horzOverflow="clip"/>
            <a:lstStyle/>
            <a:p>
              <a:r>
                <a:rPr lang="k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655707</xdr:colOff>
      <xdr:row>0</xdr:row>
      <xdr:rowOff>96630</xdr:rowOff>
    </xdr:from>
    <xdr:to>
      <xdr:col>24</xdr:col>
      <xdr:colOff>655707</xdr:colOff>
      <xdr:row>3</xdr:row>
      <xdr:rowOff>234674</xdr:rowOff>
    </xdr:to>
    <xdr:cxnSp macro="">
      <xdr:nvCxnSpPr>
        <xdr:cNvPr id="35" name="Straight Connector 34">
          <a:extLst>
            <a:ext uri="{FF2B5EF4-FFF2-40B4-BE49-F238E27FC236}">
              <a16:creationId xmlns:a16="http://schemas.microsoft.com/office/drawing/2014/main" id="{2686FEBB-2BA5-459E-B677-DD3FB264B78E}"/>
            </a:ext>
          </a:extLst>
        </xdr:cNvPr>
        <xdr:cNvCxnSpPr/>
      </xdr:nvCxnSpPr>
      <xdr:spPr>
        <a:xfrm>
          <a:off x="16302935" y="96630"/>
          <a:ext cx="0" cy="11043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399816</xdr:colOff>
      <xdr:row>0</xdr:row>
      <xdr:rowOff>88195</xdr:rowOff>
    </xdr:from>
    <xdr:to>
      <xdr:col>4</xdr:col>
      <xdr:colOff>399816</xdr:colOff>
      <xdr:row>3</xdr:row>
      <xdr:rowOff>226239</xdr:rowOff>
    </xdr:to>
    <xdr:cxnSp macro="">
      <xdr:nvCxnSpPr>
        <xdr:cNvPr id="36" name="Straight Connector 35">
          <a:extLst>
            <a:ext uri="{FF2B5EF4-FFF2-40B4-BE49-F238E27FC236}">
              <a16:creationId xmlns:a16="http://schemas.microsoft.com/office/drawing/2014/main" id="{7DED8F9A-4872-4920-8BA4-3F06CE1D0FAF}"/>
            </a:ext>
          </a:extLst>
        </xdr:cNvPr>
        <xdr:cNvCxnSpPr/>
      </xdr:nvCxnSpPr>
      <xdr:spPr>
        <a:xfrm>
          <a:off x="3033890" y="88195"/>
          <a:ext cx="0" cy="110230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182269</xdr:colOff>
      <xdr:row>1</xdr:row>
      <xdr:rowOff>23518</xdr:rowOff>
    </xdr:from>
    <xdr:to>
      <xdr:col>0</xdr:col>
      <xdr:colOff>641869</xdr:colOff>
      <xdr:row>2</xdr:row>
      <xdr:rowOff>227531</xdr:rowOff>
    </xdr:to>
    <xdr:pic>
      <xdr:nvPicPr>
        <xdr:cNvPr id="37" name="Graphic 36" descr="Users">
          <a:extLst>
            <a:ext uri="{FF2B5EF4-FFF2-40B4-BE49-F238E27FC236}">
              <a16:creationId xmlns:a16="http://schemas.microsoft.com/office/drawing/2014/main" id="{D0B2EBD5-7351-4E6D-BED8-9D9D4D481CD5}"/>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82269" y="482129"/>
          <a:ext cx="459600" cy="456837"/>
        </a:xfrm>
        <a:prstGeom prst="rect">
          <a:avLst/>
        </a:prstGeom>
      </xdr:spPr>
    </xdr:pic>
    <xdr:clientData/>
  </xdr:twoCellAnchor>
  <xdr:twoCellAnchor editAs="oneCell">
    <xdr:from>
      <xdr:col>1</xdr:col>
      <xdr:colOff>135231</xdr:colOff>
      <xdr:row>1</xdr:row>
      <xdr:rowOff>99953</xdr:rowOff>
    </xdr:from>
    <xdr:to>
      <xdr:col>1</xdr:col>
      <xdr:colOff>487731</xdr:colOff>
      <xdr:row>2</xdr:row>
      <xdr:rowOff>199452</xdr:rowOff>
    </xdr:to>
    <xdr:pic>
      <xdr:nvPicPr>
        <xdr:cNvPr id="41" name="Graphic 40" descr="Coins">
          <a:extLst>
            <a:ext uri="{FF2B5EF4-FFF2-40B4-BE49-F238E27FC236}">
              <a16:creationId xmlns:a16="http://schemas.microsoft.com/office/drawing/2014/main" id="{19D4CEBE-BB96-4D37-8B03-C887905B5ECB}"/>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793750" y="558564"/>
          <a:ext cx="352500" cy="352323"/>
        </a:xfrm>
        <a:prstGeom prst="rect">
          <a:avLst/>
        </a:prstGeom>
      </xdr:spPr>
    </xdr:pic>
    <xdr:clientData/>
  </xdr:twoCellAnchor>
  <xdr:twoCellAnchor editAs="oneCell">
    <xdr:from>
      <xdr:col>1</xdr:col>
      <xdr:colOff>523287</xdr:colOff>
      <xdr:row>0</xdr:row>
      <xdr:rowOff>446851</xdr:rowOff>
    </xdr:from>
    <xdr:to>
      <xdr:col>2</xdr:col>
      <xdr:colOff>324369</xdr:colOff>
      <xdr:row>2</xdr:row>
      <xdr:rowOff>194840</xdr:rowOff>
    </xdr:to>
    <xdr:pic>
      <xdr:nvPicPr>
        <xdr:cNvPr id="42" name="Graphic 41" descr="Man">
          <a:extLst>
            <a:ext uri="{FF2B5EF4-FFF2-40B4-BE49-F238E27FC236}">
              <a16:creationId xmlns:a16="http://schemas.microsoft.com/office/drawing/2014/main" id="{345486F6-6D36-415C-8E39-7A2119CB9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181806" y="446851"/>
          <a:ext cx="459600" cy="459424"/>
        </a:xfrm>
        <a:prstGeom prst="rect">
          <a:avLst/>
        </a:prstGeom>
      </xdr:spPr>
    </xdr:pic>
    <xdr:clientData/>
  </xdr:twoCellAnchor>
  <xdr:twoCellAnchor editAs="oneCell">
    <xdr:from>
      <xdr:col>2</xdr:col>
      <xdr:colOff>129351</xdr:colOff>
      <xdr:row>0</xdr:row>
      <xdr:rowOff>446853</xdr:rowOff>
    </xdr:from>
    <xdr:to>
      <xdr:col>2</xdr:col>
      <xdr:colOff>588951</xdr:colOff>
      <xdr:row>2</xdr:row>
      <xdr:rowOff>194842</xdr:rowOff>
    </xdr:to>
    <xdr:pic>
      <xdr:nvPicPr>
        <xdr:cNvPr id="43" name="Graphic 42" descr="Woman">
          <a:extLst>
            <a:ext uri="{FF2B5EF4-FFF2-40B4-BE49-F238E27FC236}">
              <a16:creationId xmlns:a16="http://schemas.microsoft.com/office/drawing/2014/main" id="{DF847F0E-16DD-48FC-B94F-A82A5F4A95A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446388" y="446853"/>
          <a:ext cx="459600" cy="459424"/>
        </a:xfrm>
        <a:prstGeom prst="rect">
          <a:avLst/>
        </a:prstGeom>
      </xdr:spPr>
    </xdr:pic>
    <xdr:clientData/>
  </xdr:twoCellAnchor>
  <xdr:twoCellAnchor editAs="oneCell">
    <xdr:from>
      <xdr:col>2</xdr:col>
      <xdr:colOff>587963</xdr:colOff>
      <xdr:row>1</xdr:row>
      <xdr:rowOff>76436</xdr:rowOff>
    </xdr:from>
    <xdr:to>
      <xdr:col>3</xdr:col>
      <xdr:colOff>281944</xdr:colOff>
      <xdr:row>2</xdr:row>
      <xdr:rowOff>175935</xdr:rowOff>
    </xdr:to>
    <xdr:pic>
      <xdr:nvPicPr>
        <xdr:cNvPr id="44" name="Graphic 43" descr="Clock">
          <a:extLst>
            <a:ext uri="{FF2B5EF4-FFF2-40B4-BE49-F238E27FC236}">
              <a16:creationId xmlns:a16="http://schemas.microsoft.com/office/drawing/2014/main" id="{36E5B33B-F1E1-417C-A8F8-E15E1287C252}"/>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1905000" y="535047"/>
          <a:ext cx="352500" cy="352323"/>
        </a:xfrm>
        <a:prstGeom prst="rect">
          <a:avLst/>
        </a:prstGeom>
      </xdr:spPr>
    </xdr:pic>
    <xdr:clientData/>
  </xdr:twoCellAnchor>
  <xdr:twoCellAnchor>
    <xdr:from>
      <xdr:col>3</xdr:col>
      <xdr:colOff>323379</xdr:colOff>
      <xdr:row>0</xdr:row>
      <xdr:rowOff>446852</xdr:rowOff>
    </xdr:from>
    <xdr:to>
      <xdr:col>4</xdr:col>
      <xdr:colOff>276342</xdr:colOff>
      <xdr:row>3</xdr:row>
      <xdr:rowOff>41158</xdr:rowOff>
    </xdr:to>
    <xdr:graphicFrame macro="">
      <xdr:nvGraphicFramePr>
        <xdr:cNvPr id="46" name="Chart 45">
          <a:extLst>
            <a:ext uri="{FF2B5EF4-FFF2-40B4-BE49-F238E27FC236}">
              <a16:creationId xmlns:a16="http://schemas.microsoft.com/office/drawing/2014/main" id="{79989719-E5E6-42B3-8440-BCCA84CEB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73025</xdr:colOff>
      <xdr:row>2</xdr:row>
      <xdr:rowOff>15875</xdr:rowOff>
    </xdr:from>
    <xdr:to>
      <xdr:col>8</xdr:col>
      <xdr:colOff>654050</xdr:colOff>
      <xdr:row>12</xdr:row>
      <xdr:rowOff>219075</xdr:rowOff>
    </xdr:to>
    <xdr:graphicFrame macro="">
      <xdr:nvGraphicFramePr>
        <xdr:cNvPr id="2" name="Chart 1">
          <a:extLst>
            <a:ext uri="{FF2B5EF4-FFF2-40B4-BE49-F238E27FC236}">
              <a16:creationId xmlns:a16="http://schemas.microsoft.com/office/drawing/2014/main" id="{B04E6389-28A9-4850-816B-B6F7D5777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64021412036" backgroundQuery="1" createdVersion="7" refreshedVersion="7" minRefreshableVersion="3" recordCount="0" supportSubquery="1" supportAdvancedDrill="1" xr:uid="{13DF40DF-0691-4C71-A7E7-C2C45DA81232}">
  <cacheSource type="external" connectionId="6"/>
  <cacheFields count="7">
    <cacheField name="[HR Data].[Date].[Date]" caption="Date" numFmtId="0" level="1">
      <sharedItems containsSemiMixedTypes="0" containsNonDate="0" containsDate="1" containsString="0" minDate="2015-01-01T00:00:00" maxDate="2015-01-02T00:00:00" count="1">
        <d v="2015-01-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erage Tenure Months]" caption="Average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64026736109" backgroundQuery="1" createdVersion="7" refreshedVersion="7" minRefreshableVersion="3" recordCount="0" supportSubquery="1" supportAdvancedDrill="1" xr:uid="{908541F4-D8F7-4829-ACBC-E13756DFFA87}">
  <cacheSource type="external" connectionId="6"/>
  <cacheFields count="4">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erage Tenure Months]" caption="Average Tenure Months" numFmtId="0" hierarchy="28" level="32767"/>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64027199071" backgroundQuery="1" createdVersion="7" refreshedVersion="7" minRefreshableVersion="3" recordCount="0" supportSubquery="1" supportAdvancedDrill="1" xr:uid="{A9772870-85FD-4152-90B7-280AF7002E12}">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44981944447" backgroundQuery="1" createdVersion="3" refreshedVersion="7" minRefreshableVersion="3" recordCount="0" supportSubquery="1" supportAdvancedDrill="1" xr:uid="{8DA651F9-FA8A-44F6-976A-1279F7736D7D}">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8978593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64022106482" backgroundQuery="1" createdVersion="7" refreshedVersion="7" minRefreshableVersion="3" recordCount="0" supportSubquery="1" supportAdvancedDrill="1" xr:uid="{5F741A53-AA3B-419D-B018-C00F11478FE4}">
  <cacheSource type="external" connectionId="6"/>
  <cacheFields count="4">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64022569444" backgroundQuery="1" createdVersion="7" refreshedVersion="7" minRefreshableVersion="3" recordCount="0" supportSubquery="1" supportAdvancedDrill="1" xr:uid="{5186B8C3-E2C0-4BF8-8907-13E6A2F1A912}">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6" level="32767"/>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64023148145" backgroundQuery="1" createdVersion="7" refreshedVersion="7" minRefreshableVersion="3" recordCount="0" supportSubquery="1" supportAdvancedDrill="1" xr:uid="{9AAAEB09-4CF9-4539-8B73-933D4D72031D}">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64023726853" backgroundQuery="1" createdVersion="7" refreshedVersion="7" minRefreshableVersion="3" recordCount="0" supportSubquery="1" supportAdvancedDrill="1" xr:uid="{34BA7F76-4351-4BEB-AD70-EBE0787877F9}">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64024305553" backgroundQuery="1" createdVersion="7" refreshedVersion="7" minRefreshableVersion="3" recordCount="0" supportSubquery="1" supportAdvancedDrill="1" xr:uid="{0FDAE75D-9BE4-4198-A5CD-6166899AFB9F}">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PayType].[PayType]" caption="PayType" numFmtId="0" hierarchy="10" level="1">
      <sharedItems count="2">
        <s v="Hourly"/>
        <s v="Salary"/>
      </sharedItems>
    </cacheField>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64024884261" backgroundQuery="1" createdVersion="7" refreshedVersion="7" minRefreshableVersion="3" recordCount="0" supportSubquery="1" supportAdvancedDrill="1" xr:uid="{0C7804B7-4463-4037-865D-A3C2D861CCAA}">
  <cacheSource type="external" connectionId="6"/>
  <cacheFields count="4">
    <cacheField name="[Measures].[TO%]" caption="TO%" numFmtId="0" hierarchy="30" level="32767"/>
    <cacheField name="[HR Data].[Date (Year)].[Date (Year)]" caption="Date (Year)" numFmtId="0" hierarchy="16" level="1">
      <sharedItems count="4">
        <s v="2015"/>
        <s v="2016"/>
        <s v="2017"/>
        <s v="2018"/>
      </sharedItems>
    </cacheField>
    <cacheField name="[HR Data].[Gender].[Gender]" caption="Gender" numFmtId="0" hierarchy="2" level="1">
      <sharedItems count="2">
        <s v="F"/>
        <s v="M"/>
      </sharedItems>
    </cacheField>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arations]" caption="Separations" measure="1" displayFolder="" measureGroup="HR Data" count="0"/>
    <cacheHierarchy uniqueName="[Measures].[TO%]" caption="TO%"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64025347223" backgroundQuery="1" createdVersion="7" refreshedVersion="7" minRefreshableVersion="3" recordCount="0" supportSubquery="1" supportAdvancedDrill="1" xr:uid="{25D781FE-E146-49C3-A25A-DBC98B910491}">
  <cacheSource type="external" connectionId="6"/>
  <cacheFields count="3">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6" level="32767"/>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esh.P " refreshedDate="45694.564025925923" backgroundQuery="1" createdVersion="7" refreshedVersion="7" minRefreshableVersion="3" recordCount="0" supportSubquery="1" supportAdvancedDrill="1" xr:uid="{0BC861F5-A627-48A8-B470-7D7E69851839}">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CFDEED-4A27-4776-A77C-3F775E7453A3}" name="Turnover" cacheId="637" applyNumberFormats="0" applyBorderFormats="0" applyFontFormats="0" applyPatternFormats="0" applyAlignmentFormats="0" applyWidthHeightFormats="1" dataCaption="Values" tag="dedb49f1-0ce1-4fd5-a520-f17e49631585" updatedVersion="7" minRefreshableVersion="3" useAutoFormatting="1" itemPrintTitles="1" createdVersion="7" indent="0" outline="1" outlineData="1" multipleFieldFilters="0">
  <location ref="M26:P32"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name=" " fld="0" subtotal="count" baseField="0" baseItem="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45B2F2-E826-47F2-915F-989CAC4255F1}" name="Separations" cacheId="643" applyNumberFormats="0" applyBorderFormats="0" applyFontFormats="0" applyPatternFormats="0" applyAlignmentFormats="0" applyWidthHeightFormats="1" dataCaption="Values" tag="4ea7368f-2dba-43dc-84c7-2a3702bbbcc7" updatedVersion="7" minRefreshableVersion="3" useAutoFormatting="1" subtotalHiddenItems="1" itemPrintTitles="1" createdVersion="7" indent="0" outline="1" outlineData="1" multipleFieldFilters="0" chartFormat="4">
  <location ref="A1:C6"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Hires " fld="2"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2E5BEA-D0DB-4134-9153-0D1189F3A27E}" name="Term Reason" cacheId="649" applyNumberFormats="0" applyBorderFormats="0" applyFontFormats="0" applyPatternFormats="0" applyAlignmentFormats="0" applyWidthHeightFormats="1" dataCaption="Values" tag="66dc3ef8-b23f-4c3e-8a84-76462205fc58" updatedVersion="7" minRefreshableVersion="3" useAutoFormatting="1" subtotalHiddenItems="1" itemPrintTitles="1" createdVersion="7" indent="0" outline="1" outlineData="1" multipleFieldFilters="0" chartFormat="5">
  <location ref="A1:D7"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78276-6634-41E8-B92D-07F42B1AAC90}" name="Agegroup" cacheId="625" applyNumberFormats="0" applyBorderFormats="0" applyFontFormats="0" applyPatternFormats="0" applyAlignmentFormats="0" applyWidthHeightFormats="1" dataCaption="Values" tag="858b1063-3b3e-488d-a21e-acc1c372d53b" updatedVersion="7" minRefreshableVersion="3" useAutoFormatting="1" itemPrintTitles="1" createdVersion="7" indent="0" outline="1" outlineData="1" multipleFieldFilters="0" chartFormat="7">
  <location ref="M19:P2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4">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6" format="8" series="1">
      <pivotArea type="data" outline="0" fieldPosition="0">
        <references count="2">
          <reference field="4294967294" count="1" selected="0">
            <x v="0"/>
          </reference>
          <reference field="0" count="1" selected="0">
            <x v="0"/>
          </reference>
        </references>
      </pivotArea>
    </chartFormat>
    <chartFormat chart="6" format="9"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21D778-26C6-44E7-B3F0-1CB97A20E283}" name="FP" cacheId="6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3:P17"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02FA98-01E0-4376-9421-75A09AD42C7A}" name="Salary" cacheId="6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7:P1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D147E9-F580-4A8E-8D40-952C8780E212}" name="Headline" cacheId="6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N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F25A14-DE01-4DA0-893A-C8DA987AAEA4}" name="Active Emp" cacheId="619" applyNumberFormats="0" applyBorderFormats="0" applyFontFormats="0" applyPatternFormats="0" applyAlignmentFormats="0" applyWidthHeightFormats="1" dataCaption="Values" tag="d86153a7-f625-4881-8b7e-3ea2d7e9efaf" updatedVersion="7" minRefreshableVersion="3" useAutoFormatting="1" subtotalHiddenItems="1" itemPrintTitles="1" createdVersion="7" indent="0" outline="1" outlineData="1" multipleFieldFilters="0" chartFormat="6">
  <location ref="A1:C90" firstHeaderRow="0" firstDataRow="1" firstDataCol="1"/>
  <pivotFields count="7">
    <pivotField axis="axisRow" allDrilled="1" subtotalTop="0" showAll="0" dataSourceSort="1" defaultAttributeDrillState="1">
      <items count="2">
        <item x="0"/>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6">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DBA8FD-2AFB-48CB-A786-7CC6D98AC183}" name="Ethnicity" cacheId="622" applyNumberFormats="0" applyBorderFormats="0" applyFontFormats="0" applyPatternFormats="0" applyAlignmentFormats="0" applyWidthHeightFormats="1" dataCaption="Values" tag="749c346b-d1cf-4928-bc33-95d6f2007741" updatedVersion="7" minRefreshableVersion="3" useAutoFormatting="1" itemPrintTitles="1" createdVersion="7" indent="0" outline="1" outlineData="1" multipleFieldFilters="0" chartFormat="9">
  <location ref="A3:D26"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6">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32B88E-B366-4C52-BC2D-41B9B0D64A83}" name="Tenure" cacheId="646" applyNumberFormats="0" applyBorderFormats="0" applyFontFormats="0" applyPatternFormats="0" applyAlignmentFormats="0" applyWidthHeightFormats="1" dataCaption="Values" tag="66135883-0386-4eb0-9ed9-a836ae1eacdc" updatedVersion="7" minRefreshableVersion="3" useAutoFormatting="1" itemPrintTitles="1" createdVersion="7" indent="0" outline="1" outlineData="1" multipleFieldFilters="0" chartFormat="4">
  <location ref="A3:D26"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4">
    <chartFormat chart="3" format="4" series="1">
      <pivotArea type="data" outline="0" fieldPosition="0">
        <references count="1">
          <reference field="2" count="1" selected="0">
            <x v="0"/>
          </reference>
        </references>
      </pivotArea>
    </chartFormat>
    <chartFormat chart="3" format="5" series="1">
      <pivotArea type="data" outline="0" fieldPosition="0">
        <references count="1">
          <reference field="2" count="1" selected="0">
            <x v="1"/>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3235D8-4FA0-4E79-846A-6B5E9F21EC4E}" name="Region" cacheId="640" applyNumberFormats="0" applyBorderFormats="0" applyFontFormats="0" applyPatternFormats="0" applyAlignmentFormats="0" applyWidthHeightFormats="1" dataCaption="Values" tag="79cf146d-8df0-46bc-8c3f-3c1379e494ac" updatedVersion="7" minRefreshableVersion="3" useAutoFormatting="1" itemPrintTitles="1" createdVersion="7" indent="0" outline="1" outlineData="1" multipleFieldFilters="0" chartFormat="4">
  <location ref="A1:D10"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4F30E5E-1DE0-4C7D-A92A-9733549FFA77}" sourceName="[HR Data].[Date (Year)]">
  <pivotTables>
    <pivotTable tabId="1" name="Active Emp"/>
    <pivotTable tabId="2" name="Ethnicity"/>
    <pivotTable tabId="7" name="Agegroup"/>
    <pivotTable tabId="7" name="FP"/>
    <pivotTable tabId="7" name="Headline"/>
    <pivotTable tabId="7" name="Salary"/>
    <pivotTable tabId="7" name="Turnover"/>
    <pivotTable tabId="3" name="Region"/>
    <pivotTable tabId="5" name="Separations"/>
    <pivotTable tabId="4" name="Tenure"/>
    <pivotTable tabId="6" name="Term Reason"/>
  </pivotTables>
  <data>
    <olap pivotCacheId="689785936">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E024BC4C-5DE8-4F45-B845-ED427090715B}" sourceName="[HR Data].[EthnicGroup]">
  <pivotTables>
    <pivotTable tabId="1" name="Active Emp"/>
    <pivotTable tabId="2" name="Ethnicity"/>
    <pivotTable tabId="7" name="Agegroup"/>
    <pivotTable tabId="7" name="FP"/>
    <pivotTable tabId="7" name="Headline"/>
    <pivotTable tabId="7" name="Salary"/>
    <pivotTable tabId="7" name="Turnover"/>
    <pivotTable tabId="3" name="Region"/>
    <pivotTable tabId="5" name="Separations"/>
    <pivotTable tabId="4" name="Tenure"/>
    <pivotTable tabId="6" name="Term Reason"/>
  </pivotTables>
  <data>
    <olap pivotCacheId="689785936">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561188DB-2FF9-4CC1-8371-EDFBD39937A6}" sourceName="[HR Data].[FP]">
  <pivotTables>
    <pivotTable tabId="1" name="Active Emp"/>
    <pivotTable tabId="2" name="Ethnicity"/>
    <pivotTable tabId="7" name="Agegroup"/>
    <pivotTable tabId="7" name="FP"/>
    <pivotTable tabId="7" name="Headline"/>
    <pivotTable tabId="7" name="Salary"/>
    <pivotTable tabId="7" name="Turnover"/>
    <pivotTable tabId="3" name="Region"/>
    <pivotTable tabId="5" name="Separations"/>
    <pivotTable tabId="4" name="Tenure"/>
    <pivotTable tabId="6" name="Term Reason"/>
  </pivotTables>
  <data>
    <olap pivotCacheId="689785936">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CA04EDA-81FD-4854-A69C-FD167BA3F658}" sourceName="[HR Data].[Gender]">
  <pivotTables>
    <pivotTable tabId="1" name="Active Emp"/>
    <pivotTable tabId="2" name="Ethnicity"/>
    <pivotTable tabId="7" name="Agegroup"/>
    <pivotTable tabId="7" name="FP"/>
    <pivotTable tabId="7" name="Headline"/>
    <pivotTable tabId="7" name="Salary"/>
    <pivotTable tabId="7" name="Turnover"/>
    <pivotTable tabId="3" name="Region"/>
    <pivotTable tabId="5" name="Separations"/>
    <pivotTable tabId="4" name="Tenure"/>
    <pivotTable tabId="6" name="Term Reason"/>
  </pivotTables>
  <data>
    <olap pivotCacheId="689785936">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022322AB-FBF5-4951-82F2-F840288192E5}" sourceName="[HR Data].[BU Region]">
  <pivotTables>
    <pivotTable tabId="1" name="Active Emp"/>
    <pivotTable tabId="2" name="Ethnicity"/>
    <pivotTable tabId="7" name="Agegroup"/>
    <pivotTable tabId="7" name="FP"/>
    <pivotTable tabId="7" name="Headline"/>
    <pivotTable tabId="7" name="Salary"/>
    <pivotTable tabId="7" name="Turnover"/>
    <pivotTable tabId="3" name="Region"/>
    <pivotTable tabId="5" name="Separations"/>
    <pivotTable tabId="4" name="Tenure"/>
    <pivotTable tabId="6" name="Term Reason"/>
  </pivotTables>
  <data>
    <olap pivotCacheId="689785936">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2A2D8EE6-BC81-4ACD-AA51-7B862EC2EF14}" cache="Slicer_Date__Year" caption="Year" level="1" style="SlicerStyleDark5" rowHeight="262466"/>
  <slicer name="EthnicGroup" xr10:uid="{87B41BBB-37C3-48CA-BF95-3692D019593A}" cache="Slicer_EthnicGroup" caption="Ethnicity" level="1" style="SlicerStyleDark5" rowHeight="262466"/>
  <slicer name="FP" xr10:uid="{CB880C6D-48FA-4206-98E5-79002DFA5835}" cache="Slicer_FP" caption="Full/Part" columnCount="2" level="1" style="SlicerStyleDark5" rowHeight="262466"/>
  <slicer name="Gender" xr10:uid="{F575CBB8-D55C-4D7C-B554-E46A5457D759}" cache="Slicer_Gender" caption="Gender" columnCount="2" level="1" style="SlicerStyleDark5" rowHeight="262466"/>
  <slicer name="BU Region" xr10:uid="{4AB46F80-6AC6-4829-8AD3-2B8F3F08E013}" cache="Slicer_BU_Region" caption="Region" columnCount="2" level="1" style="SlicerStyleDark5"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1A805-8AC5-41FB-BB08-1E89F8BF4382}">
  <dimension ref="A1:U5"/>
  <sheetViews>
    <sheetView showGridLines="0" tabSelected="1" zoomScale="47" zoomScaleNormal="47" workbookViewId="0">
      <selection activeCell="AG22" sqref="AG22"/>
    </sheetView>
  </sheetViews>
  <sheetFormatPr defaultRowHeight="20" x14ac:dyDescent="0.85"/>
  <cols>
    <col min="5" max="5" width="5.33203125" customWidth="1"/>
  </cols>
  <sheetData>
    <row r="1" spans="1:21" ht="36" x14ac:dyDescent="1.5">
      <c r="A1" s="22" t="s">
        <v>56</v>
      </c>
      <c r="B1" s="23"/>
      <c r="C1" s="23"/>
      <c r="D1" s="23"/>
      <c r="E1" s="24"/>
      <c r="F1" s="13" t="s">
        <v>57</v>
      </c>
      <c r="G1" s="14">
        <f>G4/F4</f>
        <v>0.54307692307692312</v>
      </c>
      <c r="H1" s="14">
        <f>H4/F4</f>
        <v>0.45692307692307693</v>
      </c>
      <c r="S1" s="18" t="s">
        <v>67</v>
      </c>
      <c r="T1" s="18"/>
      <c r="U1" s="18"/>
    </row>
    <row r="2" spans="1:21" x14ac:dyDescent="0.85">
      <c r="A2" s="21"/>
      <c r="B2" s="21"/>
      <c r="C2" s="21"/>
      <c r="D2" s="21"/>
      <c r="E2" s="21"/>
    </row>
    <row r="3" spans="1:21" x14ac:dyDescent="0.85">
      <c r="A3" s="21"/>
      <c r="B3" s="21"/>
      <c r="C3" s="21"/>
      <c r="D3" s="21"/>
      <c r="E3" s="21"/>
      <c r="I3" s="8" t="s">
        <v>58</v>
      </c>
      <c r="J3" s="11">
        <f>Headline!O9</f>
        <v>0.91501416430594906</v>
      </c>
      <c r="K3" s="11">
        <f>Headline!N9</f>
        <v>0.81818181818181823</v>
      </c>
      <c r="L3" s="12" t="s">
        <v>61</v>
      </c>
      <c r="M3" s="15">
        <f>Headline!O15</f>
        <v>0.27762039660056659</v>
      </c>
      <c r="N3" s="15">
        <f>Headline!N15</f>
        <v>0.50168350168350173</v>
      </c>
    </row>
    <row r="4" spans="1:21" ht="21.5" x14ac:dyDescent="0.9">
      <c r="A4" s="21"/>
      <c r="B4" s="21"/>
      <c r="C4" s="21"/>
      <c r="D4" s="21"/>
      <c r="E4" s="21"/>
      <c r="F4" s="9">
        <f>+Headline!N4</f>
        <v>650</v>
      </c>
      <c r="G4" s="6">
        <f>+Headline!N3</f>
        <v>353</v>
      </c>
      <c r="H4" s="7">
        <f>+Headline!N2</f>
        <v>297</v>
      </c>
      <c r="I4" s="8" t="s">
        <v>59</v>
      </c>
      <c r="J4" s="11">
        <f>Headline!O10</f>
        <v>8.4985835694050993E-2</v>
      </c>
      <c r="K4" s="11">
        <f>Headline!N10</f>
        <v>0.18181818181818182</v>
      </c>
      <c r="L4" s="12" t="s">
        <v>62</v>
      </c>
      <c r="M4" s="15">
        <f>Headline!O16</f>
        <v>0.72237960339943341</v>
      </c>
      <c r="N4" s="15">
        <f>Headline!N16</f>
        <v>0.49831649831649832</v>
      </c>
      <c r="S4" s="20">
        <f>Headline!P32</f>
        <v>2.5476923076923077</v>
      </c>
      <c r="T4" s="20">
        <f>Headline!O32</f>
        <v>2.5552407932011332</v>
      </c>
      <c r="U4" s="20">
        <f>Headline!N32</f>
        <v>2.5387205387205389</v>
      </c>
    </row>
    <row r="5" spans="1:21" x14ac:dyDescent="0.85">
      <c r="S5" s="19"/>
    </row>
  </sheetData>
  <mergeCells count="1">
    <mergeCell ref="S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4F367-7345-4885-A319-E45BB31A8E19}">
  <dimension ref="M1:P32"/>
  <sheetViews>
    <sheetView topLeftCell="M23" workbookViewId="0">
      <selection activeCell="M26" sqref="M26"/>
    </sheetView>
  </sheetViews>
  <sheetFormatPr defaultRowHeight="20" x14ac:dyDescent="0.85"/>
  <cols>
    <col min="13" max="13" width="10.6640625" bestFit="1" customWidth="1"/>
    <col min="14" max="14" width="13.08203125" bestFit="1" customWidth="1"/>
    <col min="15" max="15" width="6.58203125" bestFit="1" customWidth="1"/>
    <col min="16" max="16" width="8.83203125" bestFit="1" customWidth="1"/>
  </cols>
  <sheetData>
    <row r="1" spans="13:16" x14ac:dyDescent="0.85">
      <c r="M1" s="1" t="s">
        <v>0</v>
      </c>
      <c r="N1" t="s">
        <v>22</v>
      </c>
    </row>
    <row r="2" spans="13:16" x14ac:dyDescent="0.85">
      <c r="M2" s="2" t="s">
        <v>39</v>
      </c>
      <c r="N2" s="5">
        <v>297</v>
      </c>
    </row>
    <row r="3" spans="13:16" x14ac:dyDescent="0.85">
      <c r="M3" s="2" t="s">
        <v>40</v>
      </c>
      <c r="N3" s="5">
        <v>353</v>
      </c>
    </row>
    <row r="4" spans="13:16" x14ac:dyDescent="0.85">
      <c r="M4" s="2" t="s">
        <v>1</v>
      </c>
      <c r="N4" s="5">
        <v>650</v>
      </c>
    </row>
    <row r="7" spans="13:16" x14ac:dyDescent="0.85">
      <c r="M7" s="1" t="s">
        <v>22</v>
      </c>
      <c r="N7" s="1" t="s">
        <v>41</v>
      </c>
    </row>
    <row r="8" spans="13:16" x14ac:dyDescent="0.85">
      <c r="M8" s="1" t="s">
        <v>0</v>
      </c>
      <c r="N8" t="s">
        <v>39</v>
      </c>
      <c r="O8" t="s">
        <v>40</v>
      </c>
      <c r="P8" t="s">
        <v>1</v>
      </c>
    </row>
    <row r="9" spans="13:16" x14ac:dyDescent="0.85">
      <c r="M9" s="2" t="s">
        <v>60</v>
      </c>
      <c r="N9" s="10">
        <v>0.81818181818181823</v>
      </c>
      <c r="O9" s="10">
        <v>0.91501416430594906</v>
      </c>
      <c r="P9" s="10">
        <v>0.87076923076923074</v>
      </c>
    </row>
    <row r="10" spans="13:16" x14ac:dyDescent="0.85">
      <c r="M10" s="2" t="s">
        <v>59</v>
      </c>
      <c r="N10" s="10">
        <v>0.18181818181818182</v>
      </c>
      <c r="O10" s="10">
        <v>8.4985835694050993E-2</v>
      </c>
      <c r="P10" s="10">
        <v>0.12923076923076923</v>
      </c>
    </row>
    <row r="11" spans="13:16" x14ac:dyDescent="0.85">
      <c r="M11" s="2" t="s">
        <v>1</v>
      </c>
      <c r="N11" s="10">
        <v>1</v>
      </c>
      <c r="O11" s="10">
        <v>1</v>
      </c>
      <c r="P11" s="10">
        <v>1</v>
      </c>
    </row>
    <row r="13" spans="13:16" x14ac:dyDescent="0.85">
      <c r="M13" s="1" t="s">
        <v>22</v>
      </c>
      <c r="N13" s="1" t="s">
        <v>41</v>
      </c>
    </row>
    <row r="14" spans="13:16" x14ac:dyDescent="0.85">
      <c r="M14" s="1" t="s">
        <v>0</v>
      </c>
      <c r="N14" t="s">
        <v>39</v>
      </c>
      <c r="O14" t="s">
        <v>40</v>
      </c>
      <c r="P14" t="s">
        <v>1</v>
      </c>
    </row>
    <row r="15" spans="13:16" x14ac:dyDescent="0.85">
      <c r="M15" s="2" t="s">
        <v>42</v>
      </c>
      <c r="N15" s="10">
        <v>0.50168350168350173</v>
      </c>
      <c r="O15" s="10">
        <v>0.27762039660056659</v>
      </c>
      <c r="P15" s="10">
        <v>0.38</v>
      </c>
    </row>
    <row r="16" spans="13:16" x14ac:dyDescent="0.85">
      <c r="M16" s="2" t="s">
        <v>43</v>
      </c>
      <c r="N16" s="10">
        <v>0.49831649831649832</v>
      </c>
      <c r="O16" s="10">
        <v>0.72237960339943341</v>
      </c>
      <c r="P16" s="10">
        <v>0.62</v>
      </c>
    </row>
    <row r="17" spans="13:16" x14ac:dyDescent="0.85">
      <c r="M17" s="2" t="s">
        <v>1</v>
      </c>
      <c r="N17" s="10">
        <v>1</v>
      </c>
      <c r="O17" s="10">
        <v>1</v>
      </c>
      <c r="P17" s="10">
        <v>1</v>
      </c>
    </row>
    <row r="19" spans="13:16" x14ac:dyDescent="0.85">
      <c r="M19" s="1" t="s">
        <v>22</v>
      </c>
      <c r="N19" s="1" t="s">
        <v>41</v>
      </c>
    </row>
    <row r="20" spans="13:16" x14ac:dyDescent="0.85">
      <c r="M20" s="1" t="s">
        <v>0</v>
      </c>
      <c r="N20" t="s">
        <v>39</v>
      </c>
      <c r="O20" t="s">
        <v>40</v>
      </c>
      <c r="P20" t="s">
        <v>1</v>
      </c>
    </row>
    <row r="21" spans="13:16" x14ac:dyDescent="0.85">
      <c r="M21" s="2" t="s">
        <v>63</v>
      </c>
      <c r="N21" s="5">
        <v>172</v>
      </c>
      <c r="O21" s="5">
        <v>165</v>
      </c>
      <c r="P21" s="5">
        <v>337</v>
      </c>
    </row>
    <row r="22" spans="13:16" x14ac:dyDescent="0.85">
      <c r="M22" s="2" t="s">
        <v>64</v>
      </c>
      <c r="N22" s="5">
        <v>81</v>
      </c>
      <c r="O22" s="5">
        <v>105</v>
      </c>
      <c r="P22" s="5">
        <v>186</v>
      </c>
    </row>
    <row r="23" spans="13:16" x14ac:dyDescent="0.85">
      <c r="M23" s="2" t="s">
        <v>65</v>
      </c>
      <c r="N23" s="5">
        <v>44</v>
      </c>
      <c r="O23" s="5">
        <v>83</v>
      </c>
      <c r="P23" s="5">
        <v>127</v>
      </c>
    </row>
    <row r="24" spans="13:16" x14ac:dyDescent="0.85">
      <c r="M24" s="2" t="s">
        <v>1</v>
      </c>
      <c r="N24" s="5">
        <v>297</v>
      </c>
      <c r="O24" s="5">
        <v>353</v>
      </c>
      <c r="P24" s="5">
        <v>650</v>
      </c>
    </row>
    <row r="26" spans="13:16" x14ac:dyDescent="0.85">
      <c r="M26" s="1" t="s">
        <v>66</v>
      </c>
      <c r="N26" s="1" t="s">
        <v>41</v>
      </c>
    </row>
    <row r="27" spans="13:16" x14ac:dyDescent="0.85">
      <c r="M27" s="1" t="s">
        <v>0</v>
      </c>
      <c r="N27" t="s">
        <v>39</v>
      </c>
      <c r="O27" t="s">
        <v>40</v>
      </c>
      <c r="P27" t="s">
        <v>1</v>
      </c>
    </row>
    <row r="28" spans="13:16" x14ac:dyDescent="0.85">
      <c r="M28" s="2" t="s">
        <v>2</v>
      </c>
      <c r="N28" s="17">
        <v>3.2258064516129031E-2</v>
      </c>
      <c r="O28" s="17">
        <v>4.1379310344827586E-2</v>
      </c>
      <c r="P28" s="17">
        <v>3.6666666666666667E-2</v>
      </c>
    </row>
    <row r="29" spans="13:16" x14ac:dyDescent="0.85">
      <c r="M29" s="2" t="s">
        <v>19</v>
      </c>
      <c r="N29" s="17">
        <v>0.19742489270386265</v>
      </c>
      <c r="O29" s="17">
        <v>0.21367521367521367</v>
      </c>
      <c r="P29" s="17">
        <v>0.20556745182012848</v>
      </c>
    </row>
    <row r="30" spans="13:16" x14ac:dyDescent="0.85">
      <c r="M30" s="2" t="s">
        <v>20</v>
      </c>
      <c r="N30" s="17">
        <v>1.1836734693877551</v>
      </c>
      <c r="O30" s="17">
        <v>1.1884615384615385</v>
      </c>
      <c r="P30" s="17">
        <v>1.1861386138613861</v>
      </c>
    </row>
    <row r="31" spans="13:16" x14ac:dyDescent="0.85">
      <c r="M31" s="2" t="s">
        <v>21</v>
      </c>
      <c r="N31" s="17">
        <v>1.3905723905723906</v>
      </c>
      <c r="O31" s="17">
        <v>1.5212464589235128</v>
      </c>
      <c r="P31" s="17">
        <v>1.4615384615384615</v>
      </c>
    </row>
    <row r="32" spans="13:16" x14ac:dyDescent="0.85">
      <c r="M32" s="2" t="s">
        <v>1</v>
      </c>
      <c r="N32" s="17">
        <v>2.5387205387205389</v>
      </c>
      <c r="O32" s="17">
        <v>2.5552407932011332</v>
      </c>
      <c r="P32" s="17">
        <v>2.5476923076923077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E1C33-B5AE-421E-83E6-49D410A95907}">
  <dimension ref="A1:C90"/>
  <sheetViews>
    <sheetView workbookViewId="0">
      <selection activeCell="C4" sqref="C4"/>
    </sheetView>
  </sheetViews>
  <sheetFormatPr defaultRowHeight="20" x14ac:dyDescent="0.85"/>
  <cols>
    <col min="1" max="1" width="10.83203125" bestFit="1" customWidth="1"/>
    <col min="2" max="2" width="13" bestFit="1" customWidth="1"/>
    <col min="3" max="3" width="7.83203125" bestFit="1" customWidth="1"/>
  </cols>
  <sheetData>
    <row r="1" spans="1:3" x14ac:dyDescent="0.85">
      <c r="A1" s="1" t="s">
        <v>0</v>
      </c>
      <c r="B1" t="s">
        <v>22</v>
      </c>
      <c r="C1" t="s">
        <v>31</v>
      </c>
    </row>
    <row r="2" spans="1:3" x14ac:dyDescent="0.85">
      <c r="A2" s="2" t="s">
        <v>2</v>
      </c>
      <c r="B2" s="16"/>
      <c r="C2" s="16"/>
    </row>
    <row r="3" spans="1:3" x14ac:dyDescent="0.85">
      <c r="A3" s="3" t="s">
        <v>3</v>
      </c>
      <c r="B3" s="16"/>
      <c r="C3" s="16"/>
    </row>
    <row r="4" spans="1:3" x14ac:dyDescent="0.85">
      <c r="A4" s="4" t="s">
        <v>4</v>
      </c>
      <c r="B4" s="5">
        <v>228</v>
      </c>
      <c r="C4" s="5">
        <v>1</v>
      </c>
    </row>
    <row r="5" spans="1:3" x14ac:dyDescent="0.85">
      <c r="A5" s="4" t="s">
        <v>5</v>
      </c>
      <c r="B5" s="5">
        <v>229</v>
      </c>
      <c r="C5" s="5">
        <v>1</v>
      </c>
    </row>
    <row r="6" spans="1:3" x14ac:dyDescent="0.85">
      <c r="A6" s="4" t="s">
        <v>6</v>
      </c>
      <c r="B6" s="5">
        <v>229</v>
      </c>
      <c r="C6" s="5">
        <v>1</v>
      </c>
    </row>
    <row r="7" spans="1:3" x14ac:dyDescent="0.85">
      <c r="A7" s="3" t="s">
        <v>23</v>
      </c>
      <c r="B7" s="5">
        <v>229</v>
      </c>
      <c r="C7" s="5">
        <v>3</v>
      </c>
    </row>
    <row r="8" spans="1:3" x14ac:dyDescent="0.85">
      <c r="A8" s="3" t="s">
        <v>7</v>
      </c>
      <c r="B8" s="16"/>
      <c r="C8" s="16"/>
    </row>
    <row r="9" spans="1:3" x14ac:dyDescent="0.85">
      <c r="A9" s="4" t="s">
        <v>8</v>
      </c>
      <c r="B9" s="5">
        <v>233</v>
      </c>
      <c r="C9" s="5">
        <v>4</v>
      </c>
    </row>
    <row r="10" spans="1:3" x14ac:dyDescent="0.85">
      <c r="A10" s="4" t="s">
        <v>9</v>
      </c>
      <c r="B10" s="5">
        <v>242</v>
      </c>
      <c r="C10" s="5">
        <v>8</v>
      </c>
    </row>
    <row r="11" spans="1:3" x14ac:dyDescent="0.85">
      <c r="A11" s="4" t="s">
        <v>10</v>
      </c>
      <c r="B11" s="5">
        <v>251</v>
      </c>
      <c r="C11" s="5">
        <v>9</v>
      </c>
    </row>
    <row r="12" spans="1:3" x14ac:dyDescent="0.85">
      <c r="A12" s="3" t="s">
        <v>24</v>
      </c>
      <c r="B12" s="5">
        <v>251</v>
      </c>
      <c r="C12" s="5">
        <v>21</v>
      </c>
    </row>
    <row r="13" spans="1:3" x14ac:dyDescent="0.85">
      <c r="A13" s="3" t="s">
        <v>11</v>
      </c>
      <c r="B13" s="16"/>
      <c r="C13" s="16"/>
    </row>
    <row r="14" spans="1:3" x14ac:dyDescent="0.85">
      <c r="A14" s="4" t="s">
        <v>12</v>
      </c>
      <c r="B14" s="5">
        <v>258</v>
      </c>
      <c r="C14" s="5">
        <v>7</v>
      </c>
    </row>
    <row r="15" spans="1:3" x14ac:dyDescent="0.85">
      <c r="A15" s="4" t="s">
        <v>13</v>
      </c>
      <c r="B15" s="5">
        <v>269</v>
      </c>
      <c r="C15" s="5">
        <v>11</v>
      </c>
    </row>
    <row r="16" spans="1:3" x14ac:dyDescent="0.85">
      <c r="A16" s="4" t="s">
        <v>14</v>
      </c>
      <c r="B16" s="5">
        <v>275</v>
      </c>
      <c r="C16" s="5">
        <v>6</v>
      </c>
    </row>
    <row r="17" spans="1:3" x14ac:dyDescent="0.85">
      <c r="A17" s="3" t="s">
        <v>25</v>
      </c>
      <c r="B17" s="5">
        <v>275</v>
      </c>
      <c r="C17" s="5">
        <v>24</v>
      </c>
    </row>
    <row r="18" spans="1:3" x14ac:dyDescent="0.85">
      <c r="A18" s="3" t="s">
        <v>15</v>
      </c>
      <c r="B18" s="16"/>
      <c r="C18" s="16"/>
    </row>
    <row r="19" spans="1:3" x14ac:dyDescent="0.85">
      <c r="A19" s="4" t="s">
        <v>16</v>
      </c>
      <c r="B19" s="5">
        <v>289</v>
      </c>
      <c r="C19" s="5">
        <v>14</v>
      </c>
    </row>
    <row r="20" spans="1:3" x14ac:dyDescent="0.85">
      <c r="A20" s="4" t="s">
        <v>17</v>
      </c>
      <c r="B20" s="5">
        <v>291</v>
      </c>
      <c r="C20" s="5">
        <v>9</v>
      </c>
    </row>
    <row r="21" spans="1:3" x14ac:dyDescent="0.85">
      <c r="A21" s="4" t="s">
        <v>18</v>
      </c>
      <c r="B21" s="5">
        <v>300</v>
      </c>
      <c r="C21" s="5">
        <v>7</v>
      </c>
    </row>
    <row r="22" spans="1:3" x14ac:dyDescent="0.85">
      <c r="A22" s="3" t="s">
        <v>26</v>
      </c>
      <c r="B22" s="5">
        <v>300</v>
      </c>
      <c r="C22" s="5">
        <v>30</v>
      </c>
    </row>
    <row r="23" spans="1:3" x14ac:dyDescent="0.85">
      <c r="A23" s="2" t="s">
        <v>27</v>
      </c>
      <c r="B23" s="5">
        <v>300</v>
      </c>
      <c r="C23" s="5">
        <v>78</v>
      </c>
    </row>
    <row r="24" spans="1:3" x14ac:dyDescent="0.85">
      <c r="A24" s="2" t="s">
        <v>19</v>
      </c>
      <c r="B24" s="16"/>
      <c r="C24" s="16"/>
    </row>
    <row r="25" spans="1:3" x14ac:dyDescent="0.85">
      <c r="A25" s="3" t="s">
        <v>3</v>
      </c>
      <c r="B25" s="16"/>
      <c r="C25" s="16"/>
    </row>
    <row r="26" spans="1:3" x14ac:dyDescent="0.85">
      <c r="A26" s="4" t="s">
        <v>4</v>
      </c>
      <c r="B26" s="5">
        <v>312</v>
      </c>
      <c r="C26" s="5">
        <v>10</v>
      </c>
    </row>
    <row r="27" spans="1:3" x14ac:dyDescent="0.85">
      <c r="A27" s="4" t="s">
        <v>5</v>
      </c>
      <c r="B27" s="5">
        <v>322</v>
      </c>
      <c r="C27" s="5">
        <v>9</v>
      </c>
    </row>
    <row r="28" spans="1:3" x14ac:dyDescent="0.85">
      <c r="A28" s="4" t="s">
        <v>6</v>
      </c>
      <c r="B28" s="5">
        <v>338</v>
      </c>
      <c r="C28" s="5">
        <v>18</v>
      </c>
    </row>
    <row r="29" spans="1:3" x14ac:dyDescent="0.85">
      <c r="A29" s="3" t="s">
        <v>23</v>
      </c>
      <c r="B29" s="5">
        <v>338</v>
      </c>
      <c r="C29" s="5">
        <v>37</v>
      </c>
    </row>
    <row r="30" spans="1:3" x14ac:dyDescent="0.85">
      <c r="A30" s="3" t="s">
        <v>7</v>
      </c>
      <c r="B30" s="16"/>
      <c r="C30" s="16"/>
    </row>
    <row r="31" spans="1:3" x14ac:dyDescent="0.85">
      <c r="A31" s="4" t="s">
        <v>8</v>
      </c>
      <c r="B31" s="5">
        <v>343</v>
      </c>
      <c r="C31" s="5">
        <v>8</v>
      </c>
    </row>
    <row r="32" spans="1:3" x14ac:dyDescent="0.85">
      <c r="A32" s="4" t="s">
        <v>9</v>
      </c>
      <c r="B32" s="5">
        <v>351</v>
      </c>
      <c r="C32" s="5">
        <v>7</v>
      </c>
    </row>
    <row r="33" spans="1:3" x14ac:dyDescent="0.85">
      <c r="A33" s="4" t="s">
        <v>10</v>
      </c>
      <c r="B33" s="5">
        <v>361</v>
      </c>
      <c r="C33" s="5">
        <v>7</v>
      </c>
    </row>
    <row r="34" spans="1:3" x14ac:dyDescent="0.85">
      <c r="A34" s="3" t="s">
        <v>24</v>
      </c>
      <c r="B34" s="5">
        <v>361</v>
      </c>
      <c r="C34" s="5">
        <v>22</v>
      </c>
    </row>
    <row r="35" spans="1:3" x14ac:dyDescent="0.85">
      <c r="A35" s="3" t="s">
        <v>11</v>
      </c>
      <c r="B35" s="16"/>
      <c r="C35" s="16"/>
    </row>
    <row r="36" spans="1:3" x14ac:dyDescent="0.85">
      <c r="A36" s="4" t="s">
        <v>12</v>
      </c>
      <c r="B36" s="5">
        <v>370</v>
      </c>
      <c r="C36" s="5">
        <v>8</v>
      </c>
    </row>
    <row r="37" spans="1:3" x14ac:dyDescent="0.85">
      <c r="A37" s="4" t="s">
        <v>13</v>
      </c>
      <c r="B37" s="5">
        <v>386</v>
      </c>
      <c r="C37" s="5">
        <v>18</v>
      </c>
    </row>
    <row r="38" spans="1:3" x14ac:dyDescent="0.85">
      <c r="A38" s="4" t="s">
        <v>14</v>
      </c>
      <c r="B38" s="5">
        <v>403</v>
      </c>
      <c r="C38" s="5">
        <v>21</v>
      </c>
    </row>
    <row r="39" spans="1:3" x14ac:dyDescent="0.85">
      <c r="A39" s="3" t="s">
        <v>25</v>
      </c>
      <c r="B39" s="5">
        <v>403</v>
      </c>
      <c r="C39" s="5">
        <v>47</v>
      </c>
    </row>
    <row r="40" spans="1:3" x14ac:dyDescent="0.85">
      <c r="A40" s="3" t="s">
        <v>15</v>
      </c>
      <c r="B40" s="16"/>
      <c r="C40" s="16"/>
    </row>
    <row r="41" spans="1:3" x14ac:dyDescent="0.85">
      <c r="A41" s="4" t="s">
        <v>16</v>
      </c>
      <c r="B41" s="5">
        <v>426</v>
      </c>
      <c r="C41" s="5">
        <v>24</v>
      </c>
    </row>
    <row r="42" spans="1:3" x14ac:dyDescent="0.85">
      <c r="A42" s="4" t="s">
        <v>17</v>
      </c>
      <c r="B42" s="5">
        <v>453</v>
      </c>
      <c r="C42" s="5">
        <v>33</v>
      </c>
    </row>
    <row r="43" spans="1:3" x14ac:dyDescent="0.85">
      <c r="A43" s="4" t="s">
        <v>18</v>
      </c>
      <c r="B43" s="5">
        <v>467</v>
      </c>
      <c r="C43" s="5">
        <v>17</v>
      </c>
    </row>
    <row r="44" spans="1:3" x14ac:dyDescent="0.85">
      <c r="A44" s="3" t="s">
        <v>26</v>
      </c>
      <c r="B44" s="5">
        <v>467</v>
      </c>
      <c r="C44" s="5">
        <v>74</v>
      </c>
    </row>
    <row r="45" spans="1:3" x14ac:dyDescent="0.85">
      <c r="A45" s="2" t="s">
        <v>28</v>
      </c>
      <c r="B45" s="5">
        <v>467</v>
      </c>
      <c r="C45" s="5">
        <v>180</v>
      </c>
    </row>
    <row r="46" spans="1:3" x14ac:dyDescent="0.85">
      <c r="A46" s="2" t="s">
        <v>20</v>
      </c>
      <c r="B46" s="16"/>
      <c r="C46" s="16"/>
    </row>
    <row r="47" spans="1:3" x14ac:dyDescent="0.85">
      <c r="A47" s="3" t="s">
        <v>3</v>
      </c>
      <c r="B47" s="16"/>
      <c r="C47" s="16"/>
    </row>
    <row r="48" spans="1:3" x14ac:dyDescent="0.85">
      <c r="A48" s="4" t="s">
        <v>4</v>
      </c>
      <c r="B48" s="5">
        <v>455</v>
      </c>
      <c r="C48" s="5">
        <v>18</v>
      </c>
    </row>
    <row r="49" spans="1:3" x14ac:dyDescent="0.85">
      <c r="A49" s="4" t="s">
        <v>5</v>
      </c>
      <c r="B49" s="5">
        <v>454</v>
      </c>
      <c r="C49" s="5">
        <v>27</v>
      </c>
    </row>
    <row r="50" spans="1:3" x14ac:dyDescent="0.85">
      <c r="A50" s="4" t="s">
        <v>6</v>
      </c>
      <c r="B50" s="5">
        <v>449</v>
      </c>
      <c r="C50" s="5">
        <v>21</v>
      </c>
    </row>
    <row r="51" spans="1:3" x14ac:dyDescent="0.85">
      <c r="A51" s="3" t="s">
        <v>23</v>
      </c>
      <c r="B51" s="5">
        <v>449</v>
      </c>
      <c r="C51" s="5">
        <v>66</v>
      </c>
    </row>
    <row r="52" spans="1:3" x14ac:dyDescent="0.85">
      <c r="A52" s="3" t="s">
        <v>7</v>
      </c>
      <c r="B52" s="16"/>
      <c r="C52" s="16"/>
    </row>
    <row r="53" spans="1:3" x14ac:dyDescent="0.85">
      <c r="A53" s="4" t="s">
        <v>8</v>
      </c>
      <c r="B53" s="5">
        <v>448</v>
      </c>
      <c r="C53" s="5">
        <v>31</v>
      </c>
    </row>
    <row r="54" spans="1:3" x14ac:dyDescent="0.85">
      <c r="A54" s="4" t="s">
        <v>9</v>
      </c>
      <c r="B54" s="5">
        <v>454</v>
      </c>
      <c r="C54" s="5">
        <v>47</v>
      </c>
    </row>
    <row r="55" spans="1:3" x14ac:dyDescent="0.85">
      <c r="A55" s="4" t="s">
        <v>10</v>
      </c>
      <c r="B55" s="5">
        <v>458</v>
      </c>
      <c r="C55" s="5">
        <v>36</v>
      </c>
    </row>
    <row r="56" spans="1:3" x14ac:dyDescent="0.85">
      <c r="A56" s="3" t="s">
        <v>24</v>
      </c>
      <c r="B56" s="5">
        <v>458</v>
      </c>
      <c r="C56" s="5">
        <v>114</v>
      </c>
    </row>
    <row r="57" spans="1:3" x14ac:dyDescent="0.85">
      <c r="A57" s="3" t="s">
        <v>11</v>
      </c>
      <c r="B57" s="16"/>
      <c r="C57" s="16"/>
    </row>
    <row r="58" spans="1:3" x14ac:dyDescent="0.85">
      <c r="A58" s="4" t="s">
        <v>12</v>
      </c>
      <c r="B58" s="5">
        <v>462</v>
      </c>
      <c r="C58" s="5">
        <v>53</v>
      </c>
    </row>
    <row r="59" spans="1:3" x14ac:dyDescent="0.85">
      <c r="A59" s="4" t="s">
        <v>13</v>
      </c>
      <c r="B59" s="5">
        <v>488</v>
      </c>
      <c r="C59" s="5">
        <v>76</v>
      </c>
    </row>
    <row r="60" spans="1:3" x14ac:dyDescent="0.85">
      <c r="A60" s="4" t="s">
        <v>14</v>
      </c>
      <c r="B60" s="5">
        <v>494</v>
      </c>
      <c r="C60" s="5">
        <v>47</v>
      </c>
    </row>
    <row r="61" spans="1:3" x14ac:dyDescent="0.85">
      <c r="A61" s="3" t="s">
        <v>25</v>
      </c>
      <c r="B61" s="5">
        <v>494</v>
      </c>
      <c r="C61" s="5">
        <v>176</v>
      </c>
    </row>
    <row r="62" spans="1:3" x14ac:dyDescent="0.85">
      <c r="A62" s="3" t="s">
        <v>15</v>
      </c>
      <c r="B62" s="16"/>
      <c r="C62" s="16"/>
    </row>
    <row r="63" spans="1:3" x14ac:dyDescent="0.85">
      <c r="A63" s="4" t="s">
        <v>16</v>
      </c>
      <c r="B63" s="5">
        <v>504</v>
      </c>
      <c r="C63" s="5">
        <v>65</v>
      </c>
    </row>
    <row r="64" spans="1:3" x14ac:dyDescent="0.85">
      <c r="A64" s="4" t="s">
        <v>17</v>
      </c>
      <c r="B64" s="5">
        <v>517</v>
      </c>
      <c r="C64" s="5">
        <v>55</v>
      </c>
    </row>
    <row r="65" spans="1:3" x14ac:dyDescent="0.85">
      <c r="A65" s="4" t="s">
        <v>18</v>
      </c>
      <c r="B65" s="5">
        <v>505</v>
      </c>
      <c r="C65" s="5">
        <v>10</v>
      </c>
    </row>
    <row r="66" spans="1:3" x14ac:dyDescent="0.85">
      <c r="A66" s="3" t="s">
        <v>26</v>
      </c>
      <c r="B66" s="5">
        <v>505</v>
      </c>
      <c r="C66" s="5">
        <v>130</v>
      </c>
    </row>
    <row r="67" spans="1:3" x14ac:dyDescent="0.85">
      <c r="A67" s="2" t="s">
        <v>29</v>
      </c>
      <c r="B67" s="5">
        <v>505</v>
      </c>
      <c r="C67" s="5">
        <v>486</v>
      </c>
    </row>
    <row r="68" spans="1:3" x14ac:dyDescent="0.85">
      <c r="A68" s="2" t="s">
        <v>21</v>
      </c>
      <c r="B68" s="16"/>
      <c r="C68" s="16"/>
    </row>
    <row r="69" spans="1:3" x14ac:dyDescent="0.85">
      <c r="A69" s="3" t="s">
        <v>3</v>
      </c>
      <c r="B69" s="16"/>
      <c r="C69" s="16"/>
    </row>
    <row r="70" spans="1:3" x14ac:dyDescent="0.85">
      <c r="A70" s="4" t="s">
        <v>4</v>
      </c>
      <c r="B70" s="5">
        <v>506</v>
      </c>
      <c r="C70" s="5">
        <v>39</v>
      </c>
    </row>
    <row r="71" spans="1:3" x14ac:dyDescent="0.85">
      <c r="A71" s="4" t="s">
        <v>5</v>
      </c>
      <c r="B71" s="5">
        <v>505</v>
      </c>
      <c r="C71" s="5">
        <v>34</v>
      </c>
    </row>
    <row r="72" spans="1:3" x14ac:dyDescent="0.85">
      <c r="A72" s="4" t="s">
        <v>6</v>
      </c>
      <c r="B72" s="5">
        <v>525</v>
      </c>
      <c r="C72" s="5">
        <v>54</v>
      </c>
    </row>
    <row r="73" spans="1:3" x14ac:dyDescent="0.85">
      <c r="A73" s="3" t="s">
        <v>23</v>
      </c>
      <c r="B73" s="5">
        <v>525</v>
      </c>
      <c r="C73" s="5">
        <v>127</v>
      </c>
    </row>
    <row r="74" spans="1:3" x14ac:dyDescent="0.85">
      <c r="A74" s="3" t="s">
        <v>7</v>
      </c>
      <c r="B74" s="16"/>
      <c r="C74" s="16"/>
    </row>
    <row r="75" spans="1:3" x14ac:dyDescent="0.85">
      <c r="A75" s="4" t="s">
        <v>8</v>
      </c>
      <c r="B75" s="5">
        <v>537</v>
      </c>
      <c r="C75" s="5">
        <v>72</v>
      </c>
    </row>
    <row r="76" spans="1:3" x14ac:dyDescent="0.85">
      <c r="A76" s="4" t="s">
        <v>9</v>
      </c>
      <c r="B76" s="5">
        <v>571</v>
      </c>
      <c r="C76" s="5">
        <v>108</v>
      </c>
    </row>
    <row r="77" spans="1:3" x14ac:dyDescent="0.85">
      <c r="A77" s="4" t="s">
        <v>10</v>
      </c>
      <c r="B77" s="5">
        <v>633</v>
      </c>
      <c r="C77" s="5">
        <v>118</v>
      </c>
    </row>
    <row r="78" spans="1:3" x14ac:dyDescent="0.85">
      <c r="A78" s="3" t="s">
        <v>24</v>
      </c>
      <c r="B78" s="5">
        <v>633</v>
      </c>
      <c r="C78" s="5">
        <v>298</v>
      </c>
    </row>
    <row r="79" spans="1:3" x14ac:dyDescent="0.85">
      <c r="A79" s="3" t="s">
        <v>11</v>
      </c>
      <c r="B79" s="16"/>
      <c r="C79" s="16"/>
    </row>
    <row r="80" spans="1:3" x14ac:dyDescent="0.85">
      <c r="A80" s="4" t="s">
        <v>12</v>
      </c>
      <c r="B80" s="5">
        <v>635</v>
      </c>
      <c r="C80" s="5">
        <v>102</v>
      </c>
    </row>
    <row r="81" spans="1:3" x14ac:dyDescent="0.85">
      <c r="A81" s="4" t="s">
        <v>13</v>
      </c>
      <c r="B81" s="5">
        <v>634</v>
      </c>
      <c r="C81" s="5">
        <v>96</v>
      </c>
    </row>
    <row r="82" spans="1:3" x14ac:dyDescent="0.85">
      <c r="A82" s="4" t="s">
        <v>14</v>
      </c>
      <c r="B82" s="5">
        <v>648</v>
      </c>
      <c r="C82" s="5">
        <v>80</v>
      </c>
    </row>
    <row r="83" spans="1:3" x14ac:dyDescent="0.85">
      <c r="A83" s="3" t="s">
        <v>25</v>
      </c>
      <c r="B83" s="5">
        <v>648</v>
      </c>
      <c r="C83" s="5">
        <v>278</v>
      </c>
    </row>
    <row r="84" spans="1:3" x14ac:dyDescent="0.85">
      <c r="A84" s="3" t="s">
        <v>15</v>
      </c>
      <c r="B84" s="16"/>
      <c r="C84" s="16"/>
    </row>
    <row r="85" spans="1:3" x14ac:dyDescent="0.85">
      <c r="A85" s="4" t="s">
        <v>16</v>
      </c>
      <c r="B85" s="5">
        <v>658</v>
      </c>
      <c r="C85" s="5">
        <v>102</v>
      </c>
    </row>
    <row r="86" spans="1:3" x14ac:dyDescent="0.85">
      <c r="A86" s="4" t="s">
        <v>17</v>
      </c>
      <c r="B86" s="5">
        <v>657</v>
      </c>
      <c r="C86" s="5">
        <v>45</v>
      </c>
    </row>
    <row r="87" spans="1:3" x14ac:dyDescent="0.85">
      <c r="A87" s="4" t="s">
        <v>18</v>
      </c>
      <c r="B87" s="5">
        <v>650</v>
      </c>
      <c r="C87" s="5">
        <v>2</v>
      </c>
    </row>
    <row r="88" spans="1:3" x14ac:dyDescent="0.85">
      <c r="A88" s="3" t="s">
        <v>26</v>
      </c>
      <c r="B88" s="5">
        <v>650</v>
      </c>
      <c r="C88" s="5">
        <v>149</v>
      </c>
    </row>
    <row r="89" spans="1:3" x14ac:dyDescent="0.85">
      <c r="A89" s="2" t="s">
        <v>30</v>
      </c>
      <c r="B89" s="5">
        <v>650</v>
      </c>
      <c r="C89" s="5">
        <v>852</v>
      </c>
    </row>
    <row r="90" spans="1:3" x14ac:dyDescent="0.85">
      <c r="A90" s="2" t="s">
        <v>1</v>
      </c>
      <c r="B90" s="5">
        <v>650</v>
      </c>
      <c r="C90" s="5">
        <v>1596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3DE2C-93B9-4233-8499-C4BF2EB27F26}">
  <dimension ref="A3:D26"/>
  <sheetViews>
    <sheetView workbookViewId="0">
      <selection activeCell="D6" sqref="D6"/>
    </sheetView>
  </sheetViews>
  <sheetFormatPr defaultRowHeight="20" x14ac:dyDescent="0.85"/>
  <cols>
    <col min="1" max="1" width="13" bestFit="1" customWidth="1"/>
    <col min="2" max="2" width="13.08203125" bestFit="1" customWidth="1"/>
    <col min="3" max="3" width="3.25" bestFit="1" customWidth="1"/>
    <col min="4" max="4" width="8.83203125" bestFit="1" customWidth="1"/>
  </cols>
  <sheetData>
    <row r="3" spans="1:4" x14ac:dyDescent="0.85">
      <c r="A3" s="1" t="s">
        <v>22</v>
      </c>
      <c r="B3" s="1" t="s">
        <v>41</v>
      </c>
    </row>
    <row r="4" spans="1:4" x14ac:dyDescent="0.85">
      <c r="A4" s="1" t="s">
        <v>0</v>
      </c>
      <c r="B4" t="s">
        <v>42</v>
      </c>
      <c r="C4" t="s">
        <v>43</v>
      </c>
      <c r="D4" t="s">
        <v>1</v>
      </c>
    </row>
    <row r="5" spans="1:4" x14ac:dyDescent="0.85">
      <c r="A5" s="2" t="s">
        <v>32</v>
      </c>
      <c r="B5" s="16"/>
      <c r="C5" s="16"/>
      <c r="D5" s="16"/>
    </row>
    <row r="6" spans="1:4" x14ac:dyDescent="0.85">
      <c r="A6" s="3" t="s">
        <v>39</v>
      </c>
      <c r="B6" s="5">
        <v>20</v>
      </c>
      <c r="C6" s="5">
        <v>25</v>
      </c>
      <c r="D6" s="5">
        <v>45</v>
      </c>
    </row>
    <row r="7" spans="1:4" x14ac:dyDescent="0.85">
      <c r="A7" s="3" t="s">
        <v>40</v>
      </c>
      <c r="B7" s="5">
        <v>14</v>
      </c>
      <c r="C7" s="5">
        <v>35</v>
      </c>
      <c r="D7" s="5">
        <v>49</v>
      </c>
    </row>
    <row r="8" spans="1:4" x14ac:dyDescent="0.85">
      <c r="A8" s="2" t="s">
        <v>33</v>
      </c>
      <c r="B8" s="16"/>
      <c r="C8" s="16"/>
      <c r="D8" s="16"/>
    </row>
    <row r="9" spans="1:4" x14ac:dyDescent="0.85">
      <c r="A9" s="3" t="s">
        <v>39</v>
      </c>
      <c r="B9" s="5">
        <v>25</v>
      </c>
      <c r="C9" s="5">
        <v>17</v>
      </c>
      <c r="D9" s="5">
        <v>42</v>
      </c>
    </row>
    <row r="10" spans="1:4" x14ac:dyDescent="0.85">
      <c r="A10" s="3" t="s">
        <v>40</v>
      </c>
      <c r="B10" s="5">
        <v>15</v>
      </c>
      <c r="C10" s="5">
        <v>35</v>
      </c>
      <c r="D10" s="5">
        <v>50</v>
      </c>
    </row>
    <row r="11" spans="1:4" x14ac:dyDescent="0.85">
      <c r="A11" s="2" t="s">
        <v>34</v>
      </c>
      <c r="B11" s="16"/>
      <c r="C11" s="16"/>
      <c r="D11" s="16"/>
    </row>
    <row r="12" spans="1:4" x14ac:dyDescent="0.85">
      <c r="A12" s="3" t="s">
        <v>39</v>
      </c>
      <c r="B12" s="5">
        <v>14</v>
      </c>
      <c r="C12" s="5">
        <v>16</v>
      </c>
      <c r="D12" s="5">
        <v>30</v>
      </c>
    </row>
    <row r="13" spans="1:4" x14ac:dyDescent="0.85">
      <c r="A13" s="3" t="s">
        <v>40</v>
      </c>
      <c r="B13" s="5">
        <v>11</v>
      </c>
      <c r="C13" s="5">
        <v>50</v>
      </c>
      <c r="D13" s="5">
        <v>61</v>
      </c>
    </row>
    <row r="14" spans="1:4" x14ac:dyDescent="0.85">
      <c r="A14" s="2" t="s">
        <v>35</v>
      </c>
      <c r="B14" s="16"/>
      <c r="C14" s="16"/>
      <c r="D14" s="16"/>
    </row>
    <row r="15" spans="1:4" x14ac:dyDescent="0.85">
      <c r="A15" s="3" t="s">
        <v>39</v>
      </c>
      <c r="B15" s="5">
        <v>19</v>
      </c>
      <c r="C15" s="5">
        <v>24</v>
      </c>
      <c r="D15" s="5">
        <v>43</v>
      </c>
    </row>
    <row r="16" spans="1:4" x14ac:dyDescent="0.85">
      <c r="A16" s="3" t="s">
        <v>40</v>
      </c>
      <c r="B16" s="5">
        <v>13</v>
      </c>
      <c r="C16" s="5">
        <v>35</v>
      </c>
      <c r="D16" s="5">
        <v>48</v>
      </c>
    </row>
    <row r="17" spans="1:4" x14ac:dyDescent="0.85">
      <c r="A17" s="2" t="s">
        <v>36</v>
      </c>
      <c r="B17" s="16"/>
      <c r="C17" s="16"/>
      <c r="D17" s="16"/>
    </row>
    <row r="18" spans="1:4" x14ac:dyDescent="0.85">
      <c r="A18" s="3" t="s">
        <v>39</v>
      </c>
      <c r="B18" s="5">
        <v>27</v>
      </c>
      <c r="C18" s="5">
        <v>22</v>
      </c>
      <c r="D18" s="5">
        <v>49</v>
      </c>
    </row>
    <row r="19" spans="1:4" x14ac:dyDescent="0.85">
      <c r="A19" s="3" t="s">
        <v>40</v>
      </c>
      <c r="B19" s="5">
        <v>13</v>
      </c>
      <c r="C19" s="5">
        <v>30</v>
      </c>
      <c r="D19" s="5">
        <v>43</v>
      </c>
    </row>
    <row r="20" spans="1:4" x14ac:dyDescent="0.85">
      <c r="A20" s="2" t="s">
        <v>37</v>
      </c>
      <c r="B20" s="16"/>
      <c r="C20" s="16"/>
      <c r="D20" s="16"/>
    </row>
    <row r="21" spans="1:4" x14ac:dyDescent="0.85">
      <c r="A21" s="3" t="s">
        <v>39</v>
      </c>
      <c r="B21" s="5">
        <v>23</v>
      </c>
      <c r="C21" s="5">
        <v>25</v>
      </c>
      <c r="D21" s="5">
        <v>48</v>
      </c>
    </row>
    <row r="22" spans="1:4" x14ac:dyDescent="0.85">
      <c r="A22" s="3" t="s">
        <v>40</v>
      </c>
      <c r="B22" s="5">
        <v>14</v>
      </c>
      <c r="C22" s="5">
        <v>40</v>
      </c>
      <c r="D22" s="5">
        <v>54</v>
      </c>
    </row>
    <row r="23" spans="1:4" x14ac:dyDescent="0.85">
      <c r="A23" s="2" t="s">
        <v>38</v>
      </c>
      <c r="B23" s="16"/>
      <c r="C23" s="16"/>
      <c r="D23" s="16"/>
    </row>
    <row r="24" spans="1:4" x14ac:dyDescent="0.85">
      <c r="A24" s="3" t="s">
        <v>39</v>
      </c>
      <c r="B24" s="5">
        <v>21</v>
      </c>
      <c r="C24" s="5">
        <v>19</v>
      </c>
      <c r="D24" s="5">
        <v>40</v>
      </c>
    </row>
    <row r="25" spans="1:4" x14ac:dyDescent="0.85">
      <c r="A25" s="3" t="s">
        <v>40</v>
      </c>
      <c r="B25" s="5">
        <v>18</v>
      </c>
      <c r="C25" s="5">
        <v>30</v>
      </c>
      <c r="D25" s="5">
        <v>48</v>
      </c>
    </row>
    <row r="26" spans="1:4" x14ac:dyDescent="0.85">
      <c r="A26" s="2" t="s">
        <v>1</v>
      </c>
      <c r="B26" s="5">
        <v>247</v>
      </c>
      <c r="C26" s="5">
        <v>403</v>
      </c>
      <c r="D26" s="5">
        <v>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02CFF-0D38-484C-9CE2-B82CD8FFA862}">
  <dimension ref="A3:D26"/>
  <sheetViews>
    <sheetView topLeftCell="B1" workbookViewId="0">
      <selection activeCell="G15" sqref="G15"/>
    </sheetView>
  </sheetViews>
  <sheetFormatPr defaultRowHeight="20" x14ac:dyDescent="0.85"/>
  <cols>
    <col min="1" max="1" width="17.33203125" bestFit="1" customWidth="1"/>
    <col min="2" max="2" width="13.08203125" bestFit="1" customWidth="1"/>
    <col min="3" max="3" width="2.58203125" bestFit="1" customWidth="1"/>
    <col min="4" max="4" width="8.83203125" bestFit="1" customWidth="1"/>
    <col min="5" max="5" width="17.33203125" bestFit="1" customWidth="1"/>
    <col min="6" max="6" width="22.6640625" bestFit="1" customWidth="1"/>
    <col min="7" max="7" width="21.33203125" bestFit="1" customWidth="1"/>
  </cols>
  <sheetData>
    <row r="3" spans="1:4" x14ac:dyDescent="0.85">
      <c r="A3" s="1" t="s">
        <v>44</v>
      </c>
      <c r="B3" s="1" t="s">
        <v>41</v>
      </c>
    </row>
    <row r="4" spans="1:4" x14ac:dyDescent="0.85">
      <c r="A4" s="1" t="s">
        <v>0</v>
      </c>
      <c r="B4" t="s">
        <v>42</v>
      </c>
      <c r="C4" t="s">
        <v>43</v>
      </c>
      <c r="D4" t="s">
        <v>1</v>
      </c>
    </row>
    <row r="5" spans="1:4" x14ac:dyDescent="0.85">
      <c r="A5" s="2" t="s">
        <v>32</v>
      </c>
      <c r="B5" s="16"/>
      <c r="C5" s="16"/>
      <c r="D5" s="16"/>
    </row>
    <row r="6" spans="1:4" x14ac:dyDescent="0.85">
      <c r="A6" s="3" t="s">
        <v>39</v>
      </c>
      <c r="B6" s="5">
        <v>76.815238095238087</v>
      </c>
      <c r="C6" s="5">
        <v>28.947199999999999</v>
      </c>
      <c r="D6" s="5">
        <v>50.800000000000004</v>
      </c>
    </row>
    <row r="7" spans="1:4" x14ac:dyDescent="0.85">
      <c r="A7" s="3" t="s">
        <v>40</v>
      </c>
      <c r="B7" s="5">
        <v>112.63642857142858</v>
      </c>
      <c r="C7" s="5">
        <v>20.302857142857142</v>
      </c>
      <c r="D7" s="5">
        <v>46.683877551020416</v>
      </c>
    </row>
    <row r="8" spans="1:4" x14ac:dyDescent="0.85">
      <c r="A8" s="2" t="s">
        <v>33</v>
      </c>
      <c r="B8" s="16"/>
      <c r="C8" s="16"/>
      <c r="D8" s="16"/>
    </row>
    <row r="9" spans="1:4" x14ac:dyDescent="0.85">
      <c r="A9" s="3" t="s">
        <v>39</v>
      </c>
      <c r="B9" s="5">
        <v>86.816800000000001</v>
      </c>
      <c r="C9" s="5">
        <v>15.668823529411766</v>
      </c>
      <c r="D9" s="5">
        <v>58.018809523809523</v>
      </c>
    </row>
    <row r="10" spans="1:4" x14ac:dyDescent="0.85">
      <c r="A10" s="3" t="s">
        <v>40</v>
      </c>
      <c r="B10" s="5">
        <v>63.764000000000003</v>
      </c>
      <c r="C10" s="5">
        <v>16.629428571428569</v>
      </c>
      <c r="D10" s="5">
        <v>30.7698</v>
      </c>
    </row>
    <row r="11" spans="1:4" x14ac:dyDescent="0.85">
      <c r="A11" s="2" t="s">
        <v>34</v>
      </c>
      <c r="B11" s="16"/>
      <c r="C11" s="16"/>
      <c r="D11" s="16"/>
    </row>
    <row r="12" spans="1:4" x14ac:dyDescent="0.85">
      <c r="A12" s="3" t="s">
        <v>39</v>
      </c>
      <c r="B12" s="5">
        <v>55.166428571428575</v>
      </c>
      <c r="C12" s="5">
        <v>10.90764705882353</v>
      </c>
      <c r="D12" s="5">
        <v>30.895483870967741</v>
      </c>
    </row>
    <row r="13" spans="1:4" x14ac:dyDescent="0.85">
      <c r="A13" s="3" t="s">
        <v>40</v>
      </c>
      <c r="B13" s="5">
        <v>130.64363636363635</v>
      </c>
      <c r="C13" s="5">
        <v>18.820399999999999</v>
      </c>
      <c r="D13" s="5">
        <v>38.985245901639345</v>
      </c>
    </row>
    <row r="14" spans="1:4" x14ac:dyDescent="0.85">
      <c r="A14" s="2" t="s">
        <v>35</v>
      </c>
      <c r="B14" s="16"/>
      <c r="C14" s="16"/>
      <c r="D14" s="16"/>
    </row>
    <row r="15" spans="1:4" x14ac:dyDescent="0.85">
      <c r="A15" s="3" t="s">
        <v>39</v>
      </c>
      <c r="B15" s="5">
        <v>88.446315789473687</v>
      </c>
      <c r="C15" s="5">
        <v>18.317083333333333</v>
      </c>
      <c r="D15" s="5">
        <v>49.304418604651168</v>
      </c>
    </row>
    <row r="16" spans="1:4" x14ac:dyDescent="0.85">
      <c r="A16" s="3" t="s">
        <v>40</v>
      </c>
      <c r="B16" s="5">
        <v>83.696923076923071</v>
      </c>
      <c r="C16" s="5">
        <v>18.36611111111111</v>
      </c>
      <c r="D16" s="5">
        <v>35.698775510204079</v>
      </c>
    </row>
    <row r="17" spans="1:4" x14ac:dyDescent="0.85">
      <c r="A17" s="2" t="s">
        <v>36</v>
      </c>
      <c r="B17" s="16"/>
      <c r="C17" s="16"/>
      <c r="D17" s="16"/>
    </row>
    <row r="18" spans="1:4" x14ac:dyDescent="0.85">
      <c r="A18" s="3" t="s">
        <v>39</v>
      </c>
      <c r="B18" s="5">
        <v>86.20703703703704</v>
      </c>
      <c r="C18" s="5">
        <v>12.388260869565217</v>
      </c>
      <c r="D18" s="5">
        <v>52.250399999999999</v>
      </c>
    </row>
    <row r="19" spans="1:4" x14ac:dyDescent="0.85">
      <c r="A19" s="3" t="s">
        <v>40</v>
      </c>
      <c r="B19" s="5">
        <v>66.261538461538464</v>
      </c>
      <c r="C19" s="5">
        <v>33.782258064516128</v>
      </c>
      <c r="D19" s="5">
        <v>43.378409090909095</v>
      </c>
    </row>
    <row r="20" spans="1:4" x14ac:dyDescent="0.85">
      <c r="A20" s="2" t="s">
        <v>37</v>
      </c>
      <c r="B20" s="16"/>
      <c r="C20" s="16"/>
      <c r="D20" s="16"/>
    </row>
    <row r="21" spans="1:4" x14ac:dyDescent="0.85">
      <c r="A21" s="3" t="s">
        <v>39</v>
      </c>
      <c r="B21" s="5">
        <v>68.317826086956515</v>
      </c>
      <c r="C21" s="5">
        <v>12.6516</v>
      </c>
      <c r="D21" s="5">
        <v>39.324999999999996</v>
      </c>
    </row>
    <row r="22" spans="1:4" x14ac:dyDescent="0.85">
      <c r="A22" s="3" t="s">
        <v>40</v>
      </c>
      <c r="B22" s="5">
        <v>74.398571428571429</v>
      </c>
      <c r="C22" s="5">
        <v>19.814146341463413</v>
      </c>
      <c r="D22" s="5">
        <v>33.708363636363636</v>
      </c>
    </row>
    <row r="23" spans="1:4" x14ac:dyDescent="0.85">
      <c r="A23" s="2" t="s">
        <v>38</v>
      </c>
      <c r="B23" s="16"/>
      <c r="C23" s="16"/>
      <c r="D23" s="16"/>
    </row>
    <row r="24" spans="1:4" x14ac:dyDescent="0.85">
      <c r="A24" s="3" t="s">
        <v>39</v>
      </c>
      <c r="B24" s="5">
        <v>73.84571428571428</v>
      </c>
      <c r="C24" s="5">
        <v>7.696315789473684</v>
      </c>
      <c r="D24" s="5">
        <v>42.424750000000003</v>
      </c>
    </row>
    <row r="25" spans="1:4" x14ac:dyDescent="0.85">
      <c r="A25" s="3" t="s">
        <v>40</v>
      </c>
      <c r="B25" s="5">
        <v>93.846666666666664</v>
      </c>
      <c r="C25" s="5">
        <v>17.697741935483872</v>
      </c>
      <c r="D25" s="5">
        <v>45.670816326530613</v>
      </c>
    </row>
    <row r="26" spans="1:4" x14ac:dyDescent="0.85">
      <c r="A26" s="2" t="s">
        <v>1</v>
      </c>
      <c r="B26" s="5">
        <v>82.002983870967753</v>
      </c>
      <c r="C26" s="5">
        <v>18.742371638141808</v>
      </c>
      <c r="D26" s="5">
        <v>42.621567732115679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87A3-84B1-48F8-82E1-616CDD640717}">
  <dimension ref="A1:D10"/>
  <sheetViews>
    <sheetView workbookViewId="0">
      <selection activeCell="H15" sqref="H15"/>
    </sheetView>
  </sheetViews>
  <sheetFormatPr defaultRowHeight="20" x14ac:dyDescent="0.85"/>
  <cols>
    <col min="1" max="1" width="13" bestFit="1" customWidth="1"/>
    <col min="2" max="2" width="13.08203125" bestFit="1" customWidth="1"/>
    <col min="3" max="3" width="3.25" bestFit="1" customWidth="1"/>
    <col min="4" max="4" width="8.83203125" bestFit="1" customWidth="1"/>
  </cols>
  <sheetData>
    <row r="1" spans="1:4" x14ac:dyDescent="0.85">
      <c r="A1" s="1" t="s">
        <v>22</v>
      </c>
      <c r="B1" s="1" t="s">
        <v>41</v>
      </c>
    </row>
    <row r="2" spans="1:4" x14ac:dyDescent="0.85">
      <c r="A2" s="1" t="s">
        <v>0</v>
      </c>
      <c r="B2" t="s">
        <v>42</v>
      </c>
      <c r="C2" t="s">
        <v>43</v>
      </c>
      <c r="D2" t="s">
        <v>1</v>
      </c>
    </row>
    <row r="3" spans="1:4" x14ac:dyDescent="0.85">
      <c r="A3" s="2" t="s">
        <v>45</v>
      </c>
      <c r="B3" s="5">
        <v>25</v>
      </c>
      <c r="C3" s="5">
        <v>50</v>
      </c>
      <c r="D3" s="5">
        <v>75</v>
      </c>
    </row>
    <row r="4" spans="1:4" x14ac:dyDescent="0.85">
      <c r="A4" s="2" t="s">
        <v>46</v>
      </c>
      <c r="B4" s="5">
        <v>86</v>
      </c>
      <c r="C4" s="5">
        <v>27</v>
      </c>
      <c r="D4" s="5">
        <v>113</v>
      </c>
    </row>
    <row r="5" spans="1:4" x14ac:dyDescent="0.85">
      <c r="A5" s="2" t="s">
        <v>47</v>
      </c>
      <c r="B5" s="5">
        <v>21</v>
      </c>
      <c r="C5" s="5">
        <v>41</v>
      </c>
      <c r="D5" s="5">
        <v>62</v>
      </c>
    </row>
    <row r="6" spans="1:4" x14ac:dyDescent="0.85">
      <c r="A6" s="2" t="s">
        <v>48</v>
      </c>
      <c r="B6" s="5">
        <v>34</v>
      </c>
      <c r="C6" s="5">
        <v>90</v>
      </c>
      <c r="D6" s="5">
        <v>124</v>
      </c>
    </row>
    <row r="7" spans="1:4" x14ac:dyDescent="0.85">
      <c r="A7" s="2" t="s">
        <v>49</v>
      </c>
      <c r="B7" s="5">
        <v>21</v>
      </c>
      <c r="C7" s="5">
        <v>73</v>
      </c>
      <c r="D7" s="5">
        <v>94</v>
      </c>
    </row>
    <row r="8" spans="1:4" x14ac:dyDescent="0.85">
      <c r="A8" s="2" t="s">
        <v>50</v>
      </c>
      <c r="B8" s="5">
        <v>33</v>
      </c>
      <c r="C8" s="5">
        <v>81</v>
      </c>
      <c r="D8" s="5">
        <v>114</v>
      </c>
    </row>
    <row r="9" spans="1:4" x14ac:dyDescent="0.85">
      <c r="A9" s="2" t="s">
        <v>51</v>
      </c>
      <c r="B9" s="5">
        <v>27</v>
      </c>
      <c r="C9" s="5">
        <v>41</v>
      </c>
      <c r="D9" s="5">
        <v>68</v>
      </c>
    </row>
    <row r="10" spans="1:4" x14ac:dyDescent="0.85">
      <c r="A10" s="2" t="s">
        <v>1</v>
      </c>
      <c r="B10" s="5">
        <v>247</v>
      </c>
      <c r="C10" s="5">
        <v>403</v>
      </c>
      <c r="D10" s="5">
        <v>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FAB1F-0713-4525-A47C-1281BC6847BA}">
  <dimension ref="A1:C6"/>
  <sheetViews>
    <sheetView workbookViewId="0">
      <selection activeCell="G11" sqref="G11"/>
    </sheetView>
  </sheetViews>
  <sheetFormatPr defaultRowHeight="20" x14ac:dyDescent="0.85"/>
  <cols>
    <col min="1" max="1" width="10.6640625" bestFit="1" customWidth="1"/>
    <col min="2" max="2" width="9" bestFit="1" customWidth="1"/>
    <col min="3" max="3" width="7.4140625" bestFit="1" customWidth="1"/>
    <col min="4" max="4" width="8.83203125" bestFit="1" customWidth="1"/>
  </cols>
  <sheetData>
    <row r="1" spans="1:3" x14ac:dyDescent="0.85">
      <c r="A1" s="1" t="s">
        <v>0</v>
      </c>
      <c r="B1" t="s">
        <v>52</v>
      </c>
      <c r="C1" t="s">
        <v>53</v>
      </c>
    </row>
    <row r="2" spans="1:3" x14ac:dyDescent="0.85">
      <c r="A2" s="2" t="s">
        <v>2</v>
      </c>
      <c r="B2" s="5">
        <v>11</v>
      </c>
      <c r="C2" s="16">
        <v>11</v>
      </c>
    </row>
    <row r="3" spans="1:3" x14ac:dyDescent="0.85">
      <c r="A3" s="2" t="s">
        <v>19</v>
      </c>
      <c r="B3" s="5">
        <v>96</v>
      </c>
      <c r="C3" s="16">
        <v>92</v>
      </c>
    </row>
    <row r="4" spans="1:3" x14ac:dyDescent="0.85">
      <c r="A4" s="2" t="s">
        <v>20</v>
      </c>
      <c r="B4" s="5">
        <v>599</v>
      </c>
      <c r="C4" s="16">
        <v>400</v>
      </c>
    </row>
    <row r="5" spans="1:3" x14ac:dyDescent="0.85">
      <c r="A5" s="2" t="s">
        <v>21</v>
      </c>
      <c r="B5" s="5">
        <v>950</v>
      </c>
      <c r="C5" s="16">
        <v>676</v>
      </c>
    </row>
    <row r="6" spans="1:3" x14ac:dyDescent="0.85">
      <c r="A6" s="2" t="s">
        <v>1</v>
      </c>
      <c r="B6" s="5">
        <v>1656</v>
      </c>
      <c r="C6" s="16">
        <v>1179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9FEDD-C397-43B6-9B6A-53AAEA09D92E}">
  <dimension ref="A1:D7"/>
  <sheetViews>
    <sheetView workbookViewId="0">
      <selection activeCell="B3" sqref="B3"/>
    </sheetView>
  </sheetViews>
  <sheetFormatPr defaultRowHeight="20" x14ac:dyDescent="0.85"/>
  <cols>
    <col min="1" max="1" width="10.6640625" bestFit="1" customWidth="1"/>
    <col min="2" max="2" width="13.08203125" bestFit="1" customWidth="1"/>
    <col min="3" max="3" width="7.25" bestFit="1" customWidth="1"/>
    <col min="4" max="4" width="8.83203125" bestFit="1" customWidth="1"/>
  </cols>
  <sheetData>
    <row r="1" spans="1:4" x14ac:dyDescent="0.85">
      <c r="A1" s="1" t="s">
        <v>52</v>
      </c>
      <c r="B1" s="1" t="s">
        <v>41</v>
      </c>
    </row>
    <row r="2" spans="1:4" x14ac:dyDescent="0.85">
      <c r="A2" s="1" t="s">
        <v>0</v>
      </c>
      <c r="B2" t="s">
        <v>54</v>
      </c>
      <c r="C2" t="s">
        <v>55</v>
      </c>
      <c r="D2" t="s">
        <v>1</v>
      </c>
    </row>
    <row r="3" spans="1:4" x14ac:dyDescent="0.85">
      <c r="A3" s="2" t="s">
        <v>2</v>
      </c>
      <c r="B3" s="5">
        <v>11</v>
      </c>
      <c r="C3" s="5"/>
      <c r="D3" s="5">
        <v>11</v>
      </c>
    </row>
    <row r="4" spans="1:4" x14ac:dyDescent="0.85">
      <c r="A4" s="2" t="s">
        <v>19</v>
      </c>
      <c r="B4" s="5">
        <v>73</v>
      </c>
      <c r="C4" s="5">
        <v>23</v>
      </c>
      <c r="D4" s="5">
        <v>96</v>
      </c>
    </row>
    <row r="5" spans="1:4" x14ac:dyDescent="0.85">
      <c r="A5" s="2" t="s">
        <v>20</v>
      </c>
      <c r="B5" s="5">
        <v>127</v>
      </c>
      <c r="C5" s="5">
        <v>472</v>
      </c>
      <c r="D5" s="5">
        <v>599</v>
      </c>
    </row>
    <row r="6" spans="1:4" x14ac:dyDescent="0.85">
      <c r="A6" s="2" t="s">
        <v>21</v>
      </c>
      <c r="B6" s="5">
        <v>228</v>
      </c>
      <c r="C6" s="5">
        <v>722</v>
      </c>
      <c r="D6" s="5">
        <v>950</v>
      </c>
    </row>
    <row r="7" spans="1:4" x14ac:dyDescent="0.85">
      <c r="A7" s="2" t="s">
        <v>1</v>
      </c>
      <c r="B7" s="5">
        <v>439</v>
      </c>
      <c r="C7" s="5">
        <v>1217</v>
      </c>
      <c r="D7" s="5">
        <v>1656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R   D a t a _ 5 2 0 5 a a 0 5 - 5 0 5 d - 4 3 6 3 - b 1 2 7 - 0 1 9 6 0 0 1 f e 0 b b ] ] > < / 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 D a t a _ 5 2 0 5 a a 0 5 - 5 0 5 d - 4 3 6 3 - b 1 2 7 - 0 1 9 6 0 0 1 f e 0 b b < / 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  s t a n d a l o n e = " n o " ? > < D a t a M a s h u p   x m l n s = " h t t p : / / s c h e m a s . m i c r o s o f t . c o m / D a t a M a s h u p " > A A A A A D 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V P r T K w A A A D 2 A A A A E g A A A E N v b m Z p Z y 9 Q Y W N r Y W d l L n h t b H q / e 7 + N f U V u j k J Z a l F x Z n 6 e r Z K h n o G S Q n F J Y l 5 K Y k 5 + X q q t U l 6 + k r 0 d L 5 d N Q G J y d m J 6 q g J Q d V 6 x V U V x i q 1 S R k l J g Z W + f n l 5 u V 6 5 s V 5 + U b q + k Y G B o X 6 E r 0 9 w c k Z q b q I S X H E m Y c W 6 m X k g a 5 N T l e x s w i C u s T P S s z T T s z A x 0 j O w 0 Y e J 2 f h m 5 i H k j Y D u B c k i C d o 4 l + a U l B a l 2 q X m 6 X r 6 2 e j D u D b 6 U C / Y A Q A A A P / / A w B Q S w M E F A A C A A g A A A A h A H V H C F t J A w A A C A o A A B M A A A B G b 3 J t d W x h c y 9 T Z W N 0 a W 9 u M S 5 t z F V N j 9 o w E L 2 v t P / B 8 l 5 A i l C p 2 h 7 a p i u W j y 6 H 7 l K g J 0 A r b z I L V h O b 2 g 6 7 E e K / d 2 x n S S C g X i q 1 X E j G M + + 9 e R 4 7 G i L D p S A T / 9 / + d H l x e a F X T E F M r u j t m P S Y Y Z S E J A F z e U H w N 5 G Z i g A j A 5 n E o F o D n o B u 0 O 7 H + Q 8 N S s 9 V F i u Y 3 w v o K b 6 B e Q / 0 T y P X c 4 v T E S z J D Y / 0 v P 8 S Q U J G i i F r B M X r N D N S c Z a Q D Y 9 B 6 v l K P c R M r x 4 l U / H D k 6 V 5 y M 3 8 V V M z 8 H q u K C o w Y A X f 8 j g G Q Z y i t h U 9 Z Y 8 J t C a Q Y H d j + a w b X n x A g E U r M u s Y o / h j Z k A v r m e + e H F N P n 8 h R m V Q 4 g / F R v 4 E 0 s 2 0 k S k Z Z M J b V R J 0 4 r g r k y w V j b N i A k K n i g n 9 J F X q Y r Q Q c X U c b 8 y 6 U h g Q Z t E s J Y x B s B R B P U 2 1 O b 9 S x B v n x Q Z k S + 8 w 0 y r x L r T c 6 6 5 K k s o N k t y b F a g T V N 7 H k q o m y n J U s e t N V 9 j 6 L 2 s m Y i x 3 4 A V I h c 2 v u + e 9 u W c U n j L X g / g U K 8 Y K P n b 6 i k 5 Y u k Z y 9 9 q s + N 1 d M b G 0 2 v I 1 l J L 2 9 R 7 W L l r Y M 5 0 E 2 2 M 3 D B Y Q A y 9 m Z 5 3 C K d 4 H Y 3 x 2 w X 6 6 H v Y w O h T m w 7 u W Z X D h r 4 A E q g b R W U I 9 t 2 9 W g k d f l c z W t Y L B q B a a g k q r U p j I X Z z r O 3 i + 5 a o u / O Y H G c M S p 6 q 2 Y t N P t j V i u b P y F P k Y m C 6 x X u m x t d M t T E F k l i X X 9 d b 9 2 j c 8 P y v 9 W i i y 9 B G U F 8 5 i q / C o 8 M Q J K C a r e s r s Q j n 6 B / M R b M + d q G p a + 4 9 z d M x u B + h 4 d / a O 1 p 1 z D u 2 a l x d c n O Y / v N u r o / 8 / 3 + 9 3 b M O X z F 1 i K M q r 2 7 7 Z 7 W / J s t 9 K Z r X V E V O 4 L X g p 2 / q j v j H O y G y o 9 z n f M 1 B 5 a O / / g N x w w V Q + x F v c 8 C c O K j w s D p y t I f V p d q a O Y M b w K 8 N x i x 3 c 4 t D 9 8 i r 6 4 z 5 0 9 a b V k 1 G W o o 5 G 2 U w w 6 0 H C U 4 7 P I Q 2 Q v h i b s P 0 h I H 0 R y Z i L Z d h + + / 5 t Q L 5 n 0 s D E 5 A m E 5 W P r T g p Y l M M 6 U j L F N f x y A c O N r 0 x / s V L E 9 x / R W R H v J M k k Y g l T 2 n d 6 M I I 1 V O f D b P 9 l c k 6 h h V Y t E t I t p f A C a A l T A 7 Q n S 5 g 7 V P Q j P e M Z 3 V G y O O n s e U s r N j Z J + K X M + A f G / 3 3 z L e L r B p x B L 3 f I 4 3 3 6 D Q A A / / 8 D A F B L A Q I t A B Q A B g A I A A A A I Q A q 3 a p A 0 g A A A D c B A A A T A A A A A A A A A A A A A A A A A A A A A A B b Q 2 9 u d G V u d F 9 U e X B l c 1 0 u e G 1 s U E s B A i 0 A F A A C A A g A A A A h A L V T 6 0 y s A A A A 9 g A A A B I A A A A A A A A A A A A A A A A A C w M A A E N v b m Z p Z y 9 Q Y W N r Y W d l L n h t b F B L A Q I t A B Q A A g A I A A A A I Q B 1 R w h b S Q M A A A g K A A A T A A A A A A A A A A A A A A A A A O c D A A B G b 3 J t d W x h c y 9 T Z W N 0 a W 9 u M S 5 t U E s F B g A A A A A D A A M A w g A A A G E 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J A A A A A A A A G Q k 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F I l M j B E Y X R h P C 9 J d G V t U G F 0 a D 4 8 L 0 l 0 Z W 1 M b 2 N h d G l v b j 4 8 U 3 R h Y m x l R W 5 0 c m l l c z 4 8 R W 5 0 c n k g V H l w Z T 0 i Q W R k Z W R U b 0 R h d G F N b 2 R l b C I g V m F s d W U 9 I m w x I i 8 + P E V u d H J 5 I F R 5 c G U 9 I k J 1 Z m Z l c k 5 l e H R S Z W Z y Z X N o I i B W Y W x 1 Z T 0 i b D E i L z 4 8 R W 5 0 c n k g V H l w Z T 0 i R m l s b E N v d W 5 0 I i B W Y W x 1 Z T 0 i b D I y M T I 5 I i 8 + P E V u d H J 5 I F R 5 c G U 9 I k Z p b G x F b m F i b G V k I i B W Y W x 1 Z T 0 i b D A i L z 4 8 R W 5 0 c n k g V H l w Z T 0 i R m l s b E V y c m 9 y Q 2 9 k Z S I g V m F s d W U 9 I n N V b m t u b 3 d u I i 8 + P E V u d H J 5 I F R 5 c G U 9 I k Z p b G x F c n J v c k N v d W 5 0 I i B W Y W x 1 Z T 0 i b D A i L z 4 8 R W 5 0 c n k g V H l w Z T 0 i R m l s b E x h c 3 R V c G R h d G V k I i B W Y W x 1 Z T 0 i Z D I w M j U t M D I t M D V U M D E 6 N T k 6 M z I u N j Y z N j U 5 O F o i L z 4 8 R W 5 0 c n k g V H l w Z T 0 i R m l s b E N v b H V t b l R 5 c G V z I i B W Y W x 1 Z T 0 i c 0 N R T U d B d 1 l H Q 1 F Z R 0 N R W U d C Z 0 1 G Q X c 9 P S I 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2 L C Z x d W 9 0 O 2 t l e U N v b H V t b k 5 h b W V z J n F 1 b 3 Q 7 O l t d L C Z x d W 9 0 O 3 F 1 Z X J 5 U m V s Y X R p b 2 5 z a G l w c y Z x d W 9 0 O z p b X S w m c X V v d D t j 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D b 2 x 1 b W 5 D b 3 V u d C Z x d W 9 0 O z o x N i w m c X V v d D t L Z X l D b 2 x 1 b W 5 O Y W 1 l c y Z x d W 9 0 O z p b X S w m c X V v d D t D 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N 0 a X Z l I E V t c G x v e W V l I U F j d G l 2 Z S B F b X A i L z 4 8 L 1 N 0 Y W J s Z U V u d H J p Z X M + P C 9 J d G V t 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U t M D I t M D V U M D E 6 N T k 6 M z I u N z k 2 O T c 2 O 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2 Y W E w M m E w Z S 0 0 M T Q 4 L T Q z M z Q t Y m U 3 M C 1 h M j M w Y 2 Q 3 N m Q 5 N T c i L z 4 8 R W 5 0 c n k g V H l w Z T 0 i U m V z d W x 0 V H l w Z S I g V m F s d W U 9 I n N C a W 5 h c n k i L z 4 8 R W 5 0 c n k g V H l w Z T 0 i R m l s b E 9 i a m V j d F R 5 c G U i I F Z h b H V l P S J z Q 2 9 u b m V j d G l v b k 9 u b H k i L z 4 8 R W 5 0 c n k g V H l w Z T 0 i T m F t Z V V w Z G F 0 Z W R B Z n R l c k Z p b G w i I F Z h b H V l P S J s M S I v P j x F b n R y e S B U e X B l P S J M b 2 F k Z W R U b 0 F u Y W x 5 c 2 l z U 2 V y d m l j Z X M i I F Z h b H V l P S J s M C I v P j x F b n R y e S B U e X B l P S J M b 2 F k V G 9 S Z X B v c n R E a X N h Y m x l Z C I g V m F s d W U 9 I m w x 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1 L T A y L T A 1 V D A x O j U 5 O j M y L j g w M T k 3 M T J 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N m F h M D J h M G U t N D E 0 O C 0 0 M z M 0 L W J l N z A t Y T I z M G N k N z Z k O T U 3 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U t M D I t M D V U M D E 6 N T k 6 M z I u O D E x O T Y 5 O 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i Y T N j Y j I z O C 0 z Y T M 0 L T Q 0 M m Q t O T N k Y S 1 m M D A x M D c 5 Z D J l N j E 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U t M D I t M D V U M D E 6 N T k 6 M z I u O D E 2 O T Y 5 N 1 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2 Y W E w M m E w Z S 0 0 M T Q 4 L T Q z M z Q t Y m U 3 M C 1 h M j M w Y 2 Q 3 N m Q 5 N T c 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S F I l M j B E Y X R h L 1 N v d X J j Z T w v S X R l b V B h d G g + P C 9 J d G V t T G 9 j Y X R p b 2 4 + P F N 0 Y W J s Z U V u d H J p Z X M v P j w v S X R l b T 4 8 S X R l b T 4 8 S X R l b U x v Y 2 F 0 a W 9 u P j x J d G V t V H l w Z T 5 G b 3 J t d W x h P C 9 J d G V t V H l w Z T 4 8 S X R l b V B h d G g + U 2 V j d G l v b j E v U 2 F t c G x l J T I w R m l s Z S 9 T b 3 V y Y 2 U 8 L 0 l 0 Z W 1 Q Y X R o P j w v S X R l b U x v Y 2 F 0 a W 9 u P j x T d G F i b G V F b n R y a W V z L z 4 8 L 0 l 0 Z W 0 + P E l 0 Z W 0 + P E l 0 Z W 1 M b 2 N h d G l v b j 4 8 S X R l b V R 5 c G U + R m 9 y b X V s Y T w v S X R l b V R 5 c G U + P E l 0 Z W 1 Q Y X R o P l N l Y 3 R p b 2 4 x L 1 N h b X B s Z S U y M E Z p b G U v T m F 2 a W d h d G l v b j E 8 L 0 l 0 Z W 1 Q Y X R o P j w v S X R l b U x v Y 2 F 0 a W 9 u P j x T d G F i b G V F b n R y a W V z L z 4 8 L 0 l 0 Z W 0 + P E l 0 Z W 0 + P E l 0 Z W 1 M b 2 N h d G l v b j 4 8 S X R l b V R 5 c G U + R m 9 y b X V s Y T w v S X R l b V R 5 c G U + P E l 0 Z W 1 Q Y X R o P l N l Y 3 R p b 2 4 x L 1 R y Y W 5 z Z m 9 y b S U y M F N h b X B s Z S U y M E Z p b G U v U 2 9 1 c m N l P C 9 J d G V t U G F 0 a D 4 8 L 0 l 0 Z W 1 M b 2 N h d G l v b j 4 8 U 3 R h Y m x l R W 5 0 c m l l c y 8 + P C 9 J d G V t P j x J d G V t P j x J d G V t T G 9 j Y X R p b 2 4 + P E l 0 Z W 1 U e X B l P k Z v c m 1 1 b G E 8 L 0 l 0 Z W 1 U e X B l P j x J d G V t U G F 0 a D 5 T Z W N 0 a W 9 u M S 9 U c m F u c 2 Z v c m 0 l M j B T Y W 1 w b G U l M j B G a W x l L 1 B y b 2 1 v d G V k J T I w S G V h Z G V y c z w v S X R l b V B h d G g + P C 9 J d G V t T G 9 j Y X R p b 2 4 + P F N 0 Y W J s Z U V u d H J p Z X M v P j w v S X R l b T 4 8 S X R l b T 4 8 S X R l b U x v Y 2 F 0 a W 9 u P j x J d G V t V H l w Z T 5 G b 3 J t d W x h P C 9 J d G V t V H l w Z T 4 8 S X R l b V B h d G g + U 2 V j d G l v b j E v V H J h b n N m b 3 J t J T I w R m l s Z S 9 T b 3 V y Y 2 U 8 L 0 l 0 Z W 1 Q Y X R o P j w v S X R l b U x v Y 2 F 0 a W 9 u P j x T d G F i b G V F b n R y a W V z L z 4 8 L 0 l 0 Z W 0 + P E l 0 Z W 0 + P E l 0 Z W 1 M b 2 N h d G l v b j 4 8 S X R l b V R 5 c G U + R m 9 y b X V s Y T w v S X R l b V R 5 c G U + P E l 0 Z W 1 Q Y X R o P l N l Y 3 R p b 2 4 x L 0 h S J T I w R G F 0 Y S 9 G a W x 0 Z X J l Z C U y M E h p Z G R l b i U y M E Z p b G V z M T w v S X R l b V B h d G g + P C 9 J d G V t T G 9 j Y X R p b 2 4 + P F N 0 Y W J s Z U V u d H J p Z X M v P j w v S X R l b T 4 8 S X R l b T 4 8 S X R l b U x v Y 2 F 0 a W 9 u P j x J d G V t V H l w Z T 5 G b 3 J t d W x h P C 9 J d G V t V H l w Z T 4 8 S X R l b V B h d G g + U 2 V j d G l v b j E v S F I l M j B E Y X R h L 0 l u d m 9 r Z S U y M E N 1 c 3 R v b S U y M E Z 1 b m N 0 a W 9 u M T w v S X R l b V B h d G g + P C 9 J d G V t T G 9 j Y X R p b 2 4 + P F N 0 Y W J s Z U V u d H J p Z X M v P j w v S X R l b T 4 8 S X R l b T 4 8 S X R l b U x v Y 2 F 0 a W 9 u P j x J d G V t V H l w Z T 5 G b 3 J t d W x h P C 9 J d G V t V H l w Z T 4 8 S X R l b V B h d G g + U 2 V j d G l v b j E v S F I l M j B E Y X R h L 1 J l b m F t Z W Q l M j B D b 2 x 1 b W 5 z M T w v S X R l b V B h d G g + P C 9 J d G V t T G 9 j Y X R p b 2 4 + P F N 0 Y W J s Z U V u d H J p Z X M v P j w v S X R l b T 4 8 S X R l b T 4 8 S X R l b U x v Y 2 F 0 a W 9 u P j x J d G V t V H l w Z T 5 G b 3 J t d W x h P C 9 J d G V t V H l w Z T 4 8 S X R l b V B h d G g + U 2 V j d G l v b j E v S F I l M j B E Y X R h L 1 J l b W 9 2 Z W Q l M j B P d G h l c i U y M E N v b H V t b n M x P C 9 J d G V t U G F 0 a D 4 8 L 0 l 0 Z W 1 M b 2 N h d G l v b j 4 8 U 3 R h Y m x l R W 5 0 c m l l c y 8 + P C 9 J d G V t P j x J d G V t P j x J d G V t T G 9 j Y X R p b 2 4 + P E l 0 Z W 1 U e X B l P k Z v c m 1 1 b G E 8 L 0 l 0 Z W 1 U e X B l P j x J d G V t U G F 0 a D 5 T Z W N 0 a W 9 u M S 9 I U i U y M E R h d G E v R X h w Y W 5 k Z W Q l M j B U Y W J s Z S U y M E N v b H V t b j E 8 L 0 l 0 Z W 1 Q Y X R o P j w v S X R l b U x v Y 2 F 0 a W 9 u P j x T d G F i b G V F b n R y a W V z L z 4 8 L 0 l 0 Z W 0 + P E l 0 Z W 0 + P E l 0 Z W 1 M b 2 N h d G l v b j 4 8 S X R l b V R 5 c G U + R m 9 y b X V s Y T w v S X R l b V R 5 c G U + P E l 0 Z W 1 Q Y X R o P l N l Y 3 R p b 2 4 x L 0 h S J T I w R G F 0 Y S 9 D a G F u Z 2 V k J T I w V H l w Z T w v S X R l b V B h d G g + P C 9 J d G V t T G 9 j Y X R p b 2 4 + P F N 0 Y W J s Z U V u d H J p Z X M v P j w v S X R l b T 4 8 S X R l b T 4 8 S X R l b U x v Y 2 F 0 a W 9 u P j x J d G V t V H l w Z T 5 G b 3 J t d W x h P C 9 J d G V t V H l w Z T 4 8 S X R l b V B h d G g + U 2 V j d G l v b j E v S F I l M j B E Y X R h L 1 J l b W 9 2 Z W Q l M j B D b 2 x 1 b W 5 z P C 9 J d G V t U G F 0 a D 4 8 L 0 l 0 Z W 1 M b 2 N h d G l v b j 4 8 U 3 R h Y m x l R W 5 0 c m l l c y 8 + P C 9 J d G V t P j x J d G V t P j x J d G V t T G 9 j Y X R p b 2 4 + P E l 0 Z W 1 U e X B l P k Z v c m 1 1 b G E 8 L 0 l 0 Z W 1 U e X B l P j x J d G V t U G F 0 a D 5 T Z W N 0 a W 9 u M S 9 I U i U y M E R h d G E v Q 2 h h b m d l Z C U y M F R 5 c G U x P C 9 J d G V t U G F 0 a D 4 8 L 0 l 0 Z W 1 M b 2 N h d G l v b j 4 8 U 3 R h Y m x l R W 5 0 c m l l c y 8 + P C 9 J d G V t P j x J d G V t P j x J d G V t T G 9 j Y X R p b 2 4 + P E l 0 Z W 1 U e X B l P k F s b E Z v c m 1 1 b G F z P C 9 J d G V t V H l w Z T 4 8 S X R l b V B h d G g + P C 9 J d G V t U G F 0 a D 4 8 L 0 l 0 Z W 1 M b 2 N h d G l v b j 4 8 U 3 R h Y m x l R W 5 0 c m l l c z 4 8 R W 5 0 c n k g V H l w Z T 0 i U X V l c n l H c m 9 1 c H M i I F Z h b H V l P S J z Q W d B Q U F B Q U F B Q U E 0 c 2 p 5 N k 5 E b 3 R S S l B h O E F F S G 5 T N W h H M V J 5 W V c 1 e l p t O X l i U 0 J H Y V d 4 b E l H W n l i M j B n U 0 Z J Z 1 J H R j B Z U U F B Q U F B Q U F B Q U F B Q U F P S 3 F C c V N F R T B R N z V 3 b 2 p E T m R 0 b F h E a 2 h s Y k h C b G N p Q l J k V 1 Z 5 Y V d W e k F B R T R z a n k 2 T k R v d F J K U G E 4 Q U V I b l M 1 a E F B Q U F B Q T 0 9 I i 8 + P E V u d H J 5 I F R 5 c G U 9 I l J l b G F 0 a W 9 u c 2 h p c H M i I F Z h b H V l P S J z Q U F B Q U F B P T 0 i L z 4 8 L 1 N 0 Y W J s Z U V u d H J p Z X M + P C 9 J d G V t P j w v S X R l b X M + P C 9 M b 2 N h b F B h Y 2 t h Z 2 V N Z X R h Z G F 0 Y U Z p b G U + F g A A A F B L B Q Y A A A A A A A A A A A A A A A A A A A A A A A A m A Q A A A Q A A A N C M n d 8 B F d E R j H o A w E / C l + s B A A A A U 5 T r h c X 9 m E q i Z i Y 5 N N N N W w A A A A A C A A A A A A A Q Z g A A A A E A A C A A A A D D + L D Q C 7 t H m 4 z I 7 m v F y a v 5 s S t k Q a H l 7 C Q p 0 o / y H I b W C g A A A A A O g A A A A A I A A C A A A A C 4 C / 1 G W t P W g F G m a 2 a j J q T G / H 4 s Z N G V c y U h A x a N E c 5 5 7 1 A A A A C K 0 V 3 O K K 2 5 B o e r S o 2 p 0 T z Q Y 1 E W J H a H h 9 W G e c L 8 m / b X R u U I 1 M y d x 0 n s p 4 Q 9 9 H 5 I r h Q / t / d / W 5 F 1 J C S G / Q S A i C N h d 9 U N x I x c l I N X a 6 m 1 j d 0 M t k A A A A D C N K k 8 b o 2 k g 6 2 o G y 5 2 p v p / P z j 8 l a V A 1 + Q v V M W 2 g A 0 h 4 Y 7 F / r S b q a O 6 L M 7 J n T u 0 2 g 9 O b n C C t t 2 X b t p B R Y Q E f e 2 J < / D a t a M a s h u p > 
</file>

<file path=customXml/item14.xml>��< ? x m l   v e r s i o n = " 1 . 0 "   e n c o d i n g = " U T F - 1 6 " ? > < G e m i n i   x m l n s = " h t t p : / / g e m i n i / p i v o t c u s t o m i z a t i o n / d e d b 4 9 f 1 - 0 c e 1 - 4 f d 5 - a 5 2 0 - f 1 7 e 4 9 6 3 1 5 8 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 S e p a r a t i o n s < / M e a s u r e N a m e > < D i s p l a y N a m e > S e p a r a t i o n s < / D i s p l a y N a m e > < V i s i b l e > F a l s e < / V i s i b l e > < / i t e m > < i t e m > < M e a s u r e N a m e > T O % < / M e a s u r e N a m e > < D i s p l a y N a m e > T O % < / D i s p l a y N a m e > < V i s i b l e > T r u e < / V i s i b l e > < / i t e m > < / C a l c u l a t e d F i e l d s > < S A H o s t H a s h > 0 < / S A H o s t H a s h > < G e m i n i F i e l d L i s t V i s i b l e > T r u e < / G e m i n i F i e l d L i s t V i s i b l e > < / S e t t i n g s > ] ] > < / C u s t o m C o n t e n t > < / G e m i n i > 
</file>

<file path=customXml/item15.xml>��< ? x m l   v e r s i o n = " 1 . 0 "   e n c o d i n g = " U T F - 1 6 " ? > < G e m i n i   x m l n s = " h t t p : / / g e m i n i / p i v o t c u s t o m i z a t i o n / 8 5 8 b 1 0 6 3 - 3 b 3 e - 4 8 8 d - a 2 1 e - a c c 1 c 3 7 2 d 5 3 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6.xml>��< ? x m l   v e r s i o n = " 1 . 0 "   e n c o d i n g = " U T F - 1 6 " ? > < G e m i n i   x m l n s = " h t t p : / / g e m i n i / p i v o t c u s t o m i z a t i o n / d 8 6 1 5 3 a 7 - f 6 2 5 - 4 8 8 1 - 8 b 7 e - 3 e a 2 d 7 e 9 e f a f " > < 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 A v e r a g e   T e n u r e   M o n t h s < / M e a s u r e N a m e > < D i s p l a y N a m e > A v e r a g e 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7.xml>��< ? x m l   v e r s i o n = " 1 . 0 "   e n c o d i n g = " U T F - 1 6 " ? > < G e m i n i   x m l n s = " h t t p : / / g e m i n i / p i v o t c u s t o m i z a t i o n / 7 4 9 c 3 4 6 b - d 1 c f - 4 9 2 8 - b c 3 3 - 9 5 d 6 f 2 0 0 7 7 4 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8.xml>��< ? x m l   v e r s i o n = " 1 . 0 "   e n c o d i n g = " U T F - 1 6 " ? > < G e m i n i   x m l n s = " h t t p : / / g e m i n i / p i v o t c u s t o m i z a t i o n / 7 9 c f 1 4 6 d - 8 d f 0 - 4 6 b c - 8 c 3 f - 3 c 1 3 7 9 e 4 9 4 a 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9.xml>��< ? x m l   v e r s i o n = " 1 . 0 "   e n c o d i n g = " U T F - 1 6 " ? > < G e m i n i   x m l n s = " h t t p : / / g e m i n i / p i v o t c u s t o m i z a t i o n / 4 e a 7 3 6 8 f - 2 d b a - 4 3 d c - 8 4 c 7 - 2 a 3 7 0 2 b b b c c 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 S e p a r a t i o n s < / M e a s u r e N a m e > < D i s p l a y N a m e > S e p a r a t i o n s < / D i s p l a y N a m e > < V i s i b l e > T r u e < / V i s i b l e > < / i t e m > < i t e m > < M e a s u r e N a m e > T O % < / M e a s u r e N a m e > < D i s p l a y N a m e > T O % < / 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 M e a s u r e s \ A v e r a g e   T e n u r e   M o n t h s < / K e y > < / D i a g r a m O b j e c t K e y > < D i a g r a m O b j e c t K e y > < K e y > M e a s u r e s \ A v e r a g e   T e n u r e   M o n t h s \ T a g I n f o \ F o r m u l a < / K e y > < / D i a g r a m O b j e c t K e y > < D i a g r a m O b j e c t K e y > < K e y > M e a s u r e s \ A v e r a g e   T e n u r e   M o n t h s \ T a g I n f o \ V a l u e 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 M e a s u r e s \ A v e r a g e   T e n u r e   M o n t h s < / K e y > < / a : K e y > < a : V a l u e   i : t y p e = " M e a s u r e G r i d N o d e V i e w S t a t e " > < L a y e d O u t > t r u e < / L a y e d O u t > < R o w > 3 < / R o w > < / a : V a l u e > < / a : K e y V a l u e O f D i a g r a m O b j e c t K e y a n y T y p e z b w N T n L X > < a : K e y V a l u e O f D i a g r a m O b j e c t K e y a n y T y p e z b w N T n L X > < a : K e y > < K e y > M e a s u r e s \ A v e r a g e   T e n u r e   M o n t h s \ T a g I n f o \ F o r m u l a < / K e y > < / a : K e y > < a : V a l u e   i : t y p e = " M e a s u r e G r i d V i e w S t a t e I D i a g r a m T a g A d d i t i o n a l I n f o " / > < / a : K e y V a l u e O f D i a g r a m O b j e c t K e y a n y T y p e z b w N T n L X > < a : K e y V a l u e O f D i a g r a m O b j e c t K e y a n y T y p e z b w N T n L X > < a : K e y > < K e y > M e a s u r e s \ A v e r a g e   T e n u r e   M o n t h s \ T a g I n f o \ V a l u e 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6 6 d c 3 e f 8 - b 2 3 f - 4 c 3 e - 8 a 8 4 - 7 6 4 6 2 2 0 5 f c 5 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 S e p a r a t i o n s < / M e a s u r e N a m e > < D i s p l a y N a m e > S e p a r a t i o n s < / D i s p l a y N a m e > < V i s i b l e > T r u e < / V i s i b l e > < / i t e m > < i t e m > < M e a s u r e N a m e > T O % < / M e a s u r e N a m e > < D i s p l a y N a m e > T O % < / 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3 1 8 ] ] > < / 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 2 0 2 5 - 0 2 - 0 6 T 1 3 : 5 7 : 5 4 . 3 4 8 7 1 2 + 0 5 : 3 0 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H R   D a t a _ 5 2 0 5 a a 0 5 - 5 0 5 d - 4 3 6 3 - b 1 2 7 - 0 1 9 6 0 0 1 f e 0 b 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 E m p I D < / s t r i n g > < / k e y > < v a l u e > < i n t > 1 1 0 < / i n t > < / v a l u e > < / i t e m > < i t e m > < k e y > < s t r i n g > G e n d e r < / s t r i n g > < / k e y > < v a l u e > < i n t > 1 1 7 < / i n t > < / v a l u e > < / i t e m > < i t e m > < k e y > < s t r i n g > A g e < / s t r i n g > < / k e y > < v a l u e > < i n t > 8 3 < / i n t > < / v a l u e > < / i t e m > < i t e m > < k e y > < s t r i n g > E t h n i c G r o u p < / s t r i n g > < / k e y > < v a l u e > < i n t > 1 6 3 < / i n t > < / v a l u e > < / i t e m > < i t e m > < k e y > < s t r i n g > F P < / s t r i n g > < / k e y > < v a l u e > < i n t > 7 0 < / i n t > < / v a l u e > < / i t e m > < i t e m > < k e y > < s t r i n g > T e r m D a t e < / s t r i n g > < / k e y > < v a l u e > < i n t > 1 3 8 < / i n t > < / v a l u e > < / i t e m > < i t e m > < k e y > < s t r i n g > i s N e w H i r e < / s t r i n g > < / k e y > < v a l u e > < i n t > 1 4 2 < / i n t > < / v a l u e > < / i t e m > < i t e m > < k e y > < s t r i n g > B U   R e g i o n < / s t r i n g > < / k e y > < v a l u e > < i n t > 1 4 2 < / i n t > < / v a l u e > < / i t e m > < i t e m > < k e y > < s t r i n g > H i r e D a t e < / s t r i n g > < / k e y > < v a l u e > < i n t > 1 3 0 < / i n t > < / v a l u e > < / i t e m > < i t e m > < k e y > < s t r i n g > P a y T y p e < / s t r i n g > < / k e y > < v a l u e > < i n t > 1 2 4 < / i n t > < / v a l u e > < / i t e m > < i t e m > < k e y > < s t r i n g > T e r m R e a s o n < / s t r i n g > < / k e y > < v a l u e > < i n t > 1 6 2 < / i n t > < / v a l u e > < / i t e m > < i t e m > < k e y > < s t r i n g > A g e G r o u p < / s t r i n g > < / k e y > < v a l u e > < i n t > 1 4 1 < / i n t > < / v a l u e > < / i t e m > < i t e m > < k e y > < s t r i n g > T e n u r e D a y s < / s t r i n g > < / k e y > < v a l u e > < i n t > 1 5 6 < / i n t > < / v a l u e > < / i t e m > < i t e m > < k e y > < s t r i n g > T e n u r e M o n t h s < / s t r i n g > < / k e y > < v a l u e > < i n t > 1 8 3 < / i n t > < / v a l u e > < / i t e m > < i t e m > < k e y > < s t r i n g > B a d H i r e s < / s t r i n g > < / k e y > < v a l u e > < i n t > 1 3 1 < / 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H R   D a t a _ 5 2 0 5 a a 0 5 - 5 0 5 d - 4 3 6 3 - b 1 2 7 - 0 1 9 6 0 0 1 f e 0 b b ] ] > < / C u s t o m C o n t e n t > < / G e m i n i > 
</file>

<file path=customXml/item7.xml>��< ? x m l   v e r s i o n = " 1 . 0 "   e n c o d i n g = " U T F - 1 6 " ? > < G e m i n i   x m l n s = " h t t p : / / g e m i n i / p i v o t c u s t o m i z a t i o n / 6 6 1 3 5 8 8 3 - 0 3 8 6 - 4 e b 0 - 9 e d 9 - a 8 3 6 a e 1 e a c 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 T r u e < / V i s i b l e > < / i t e m > < i t e m > < M e a s u r e N a m e > S e p a r a t i o n s < / M e a s u r e N a m e > < D i s p l a y N a m e > S e p a r a t i o n s < / D i s p l a y N a m e > < V i s i b l e > F a l s e < / V i s i b l e > < / i t e m > < / C a l c u l a t e d F i e l d s > < S A H o s t H a s h > 0 < / S A H o s t H a s h > < G e m i n i F i e l d L i s t V i s i b l e > T r u e < / G e m i n i F i e l d L i s t V i s i b l e > < / S e t t i n g 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3DDD697-6D19-4B63-AC36-6DC7054E9FAC}">
  <ds:schemaRefs/>
</ds:datastoreItem>
</file>

<file path=customXml/itemProps10.xml><?xml version="1.0" encoding="utf-8"?>
<ds:datastoreItem xmlns:ds="http://schemas.openxmlformats.org/officeDocument/2006/customXml" ds:itemID="{CB067DBD-8BCC-421C-A26D-37C284D32808}">
  <ds:schemaRefs/>
</ds:datastoreItem>
</file>

<file path=customXml/itemProps11.xml><?xml version="1.0" encoding="utf-8"?>
<ds:datastoreItem xmlns:ds="http://schemas.openxmlformats.org/officeDocument/2006/customXml" ds:itemID="{243DD272-56BD-47B3-BD1C-2645316D7E1C}">
  <ds:schemaRefs/>
</ds:datastoreItem>
</file>

<file path=customXml/itemProps12.xml><?xml version="1.0" encoding="utf-8"?>
<ds:datastoreItem xmlns:ds="http://schemas.openxmlformats.org/officeDocument/2006/customXml" ds:itemID="{CC838279-206B-4DDF-A72C-7E716A390E8E}">
  <ds:schemaRefs/>
</ds:datastoreItem>
</file>

<file path=customXml/itemProps13.xml><?xml version="1.0" encoding="utf-8"?>
<ds:datastoreItem xmlns:ds="http://schemas.openxmlformats.org/officeDocument/2006/customXml" ds:itemID="{4DCEA4A7-82AF-4BEF-80D5-3A02E361D775}">
  <ds:schemaRefs>
    <ds:schemaRef ds:uri="http://schemas.microsoft.com/DataMashup"/>
  </ds:schemaRefs>
</ds:datastoreItem>
</file>

<file path=customXml/itemProps14.xml><?xml version="1.0" encoding="utf-8"?>
<ds:datastoreItem xmlns:ds="http://schemas.openxmlformats.org/officeDocument/2006/customXml" ds:itemID="{921977C4-C403-4153-9FCA-3F0D598C9C47}">
  <ds:schemaRefs/>
</ds:datastoreItem>
</file>

<file path=customXml/itemProps15.xml><?xml version="1.0" encoding="utf-8"?>
<ds:datastoreItem xmlns:ds="http://schemas.openxmlformats.org/officeDocument/2006/customXml" ds:itemID="{5C11A405-5672-499F-A214-B7AD49E846B4}">
  <ds:schemaRefs/>
</ds:datastoreItem>
</file>

<file path=customXml/itemProps16.xml><?xml version="1.0" encoding="utf-8"?>
<ds:datastoreItem xmlns:ds="http://schemas.openxmlformats.org/officeDocument/2006/customXml" ds:itemID="{11FACA8C-AB38-4B90-A100-19135E333DB5}">
  <ds:schemaRefs/>
</ds:datastoreItem>
</file>

<file path=customXml/itemProps17.xml><?xml version="1.0" encoding="utf-8"?>
<ds:datastoreItem xmlns:ds="http://schemas.openxmlformats.org/officeDocument/2006/customXml" ds:itemID="{34AA5660-B60E-484C-BE37-CE9E2BD19ED8}">
  <ds:schemaRefs/>
</ds:datastoreItem>
</file>

<file path=customXml/itemProps18.xml><?xml version="1.0" encoding="utf-8"?>
<ds:datastoreItem xmlns:ds="http://schemas.openxmlformats.org/officeDocument/2006/customXml" ds:itemID="{2A138593-3B27-4F19-8B79-241445B66A8E}">
  <ds:schemaRefs/>
</ds:datastoreItem>
</file>

<file path=customXml/itemProps19.xml><?xml version="1.0" encoding="utf-8"?>
<ds:datastoreItem xmlns:ds="http://schemas.openxmlformats.org/officeDocument/2006/customXml" ds:itemID="{C8C6565F-BFF1-4180-B2D6-0F3D3ABD61D6}">
  <ds:schemaRefs/>
</ds:datastoreItem>
</file>

<file path=customXml/itemProps2.xml><?xml version="1.0" encoding="utf-8"?>
<ds:datastoreItem xmlns:ds="http://schemas.openxmlformats.org/officeDocument/2006/customXml" ds:itemID="{9B21D5A9-1594-4BD0-9461-91241E3F8718}">
  <ds:schemaRefs/>
</ds:datastoreItem>
</file>

<file path=customXml/itemProps20.xml><?xml version="1.0" encoding="utf-8"?>
<ds:datastoreItem xmlns:ds="http://schemas.openxmlformats.org/officeDocument/2006/customXml" ds:itemID="{24A15862-FD46-4F84-83E6-E3CEB634502A}">
  <ds:schemaRefs/>
</ds:datastoreItem>
</file>

<file path=customXml/itemProps21.xml><?xml version="1.0" encoding="utf-8"?>
<ds:datastoreItem xmlns:ds="http://schemas.openxmlformats.org/officeDocument/2006/customXml" ds:itemID="{EA8E0CBC-F157-4AE9-9E17-5BA8978A8EFA}">
  <ds:schemaRefs/>
</ds:datastoreItem>
</file>

<file path=customXml/itemProps22.xml><?xml version="1.0" encoding="utf-8"?>
<ds:datastoreItem xmlns:ds="http://schemas.openxmlformats.org/officeDocument/2006/customXml" ds:itemID="{FBE91400-BE1F-47CF-8506-B7D6CD393B4F}">
  <ds:schemaRefs/>
</ds:datastoreItem>
</file>

<file path=customXml/itemProps23.xml><?xml version="1.0" encoding="utf-8"?>
<ds:datastoreItem xmlns:ds="http://schemas.openxmlformats.org/officeDocument/2006/customXml" ds:itemID="{FA52CCB5-86F0-4D33-B079-B6A655E6DC77}">
  <ds:schemaRefs/>
</ds:datastoreItem>
</file>

<file path=customXml/itemProps24.xml><?xml version="1.0" encoding="utf-8"?>
<ds:datastoreItem xmlns:ds="http://schemas.openxmlformats.org/officeDocument/2006/customXml" ds:itemID="{FDD39A44-CD8F-4FAF-9B6A-D0884B1A1EFC}">
  <ds:schemaRefs/>
</ds:datastoreItem>
</file>

<file path=customXml/itemProps25.xml><?xml version="1.0" encoding="utf-8"?>
<ds:datastoreItem xmlns:ds="http://schemas.openxmlformats.org/officeDocument/2006/customXml" ds:itemID="{A2822C0F-70BB-4D02-8992-98815826BC36}">
  <ds:schemaRefs/>
</ds:datastoreItem>
</file>

<file path=customXml/itemProps3.xml><?xml version="1.0" encoding="utf-8"?>
<ds:datastoreItem xmlns:ds="http://schemas.openxmlformats.org/officeDocument/2006/customXml" ds:itemID="{92BEC98C-370B-45B2-8DB4-8E06590DC303}">
  <ds:schemaRefs/>
</ds:datastoreItem>
</file>

<file path=customXml/itemProps4.xml><?xml version="1.0" encoding="utf-8"?>
<ds:datastoreItem xmlns:ds="http://schemas.openxmlformats.org/officeDocument/2006/customXml" ds:itemID="{E5326359-D12F-450C-BA60-465C8DAEA201}">
  <ds:schemaRefs/>
</ds:datastoreItem>
</file>

<file path=customXml/itemProps5.xml><?xml version="1.0" encoding="utf-8"?>
<ds:datastoreItem xmlns:ds="http://schemas.openxmlformats.org/officeDocument/2006/customXml" ds:itemID="{10AE2BDA-2DFB-44C8-B998-555333CEA909}">
  <ds:schemaRefs/>
</ds:datastoreItem>
</file>

<file path=customXml/itemProps6.xml><?xml version="1.0" encoding="utf-8"?>
<ds:datastoreItem xmlns:ds="http://schemas.openxmlformats.org/officeDocument/2006/customXml" ds:itemID="{2B7A57AC-F82D-4CB3-8804-74335845E05A}">
  <ds:schemaRefs/>
</ds:datastoreItem>
</file>

<file path=customXml/itemProps7.xml><?xml version="1.0" encoding="utf-8"?>
<ds:datastoreItem xmlns:ds="http://schemas.openxmlformats.org/officeDocument/2006/customXml" ds:itemID="{80B3E4F7-BC94-46ED-AAC1-C35426BA0CB0}">
  <ds:schemaRefs/>
</ds:datastoreItem>
</file>

<file path=customXml/itemProps8.xml><?xml version="1.0" encoding="utf-8"?>
<ds:datastoreItem xmlns:ds="http://schemas.openxmlformats.org/officeDocument/2006/customXml" ds:itemID="{E1A64BE3-96DE-46D4-8540-6CE9B179DD25}">
  <ds:schemaRefs/>
</ds:datastoreItem>
</file>

<file path=customXml/itemProps9.xml><?xml version="1.0" encoding="utf-8"?>
<ds:datastoreItem xmlns:ds="http://schemas.openxmlformats.org/officeDocument/2006/customXml" ds:itemID="{238A19B6-D42E-4E6A-9FC4-19E2CEFD86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Headline</vt:lpstr>
      <vt:lpstr>Active Employee</vt:lpstr>
      <vt:lpstr>Ethnicity</vt:lpstr>
      <vt:lpstr>Tenure</vt:lpstr>
      <vt:lpstr>Region</vt:lpstr>
      <vt:lpstr>Seperations</vt:lpstr>
      <vt:lpstr>Term Reason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Rudresh.P</dc:creator>
  <cp:lastModifiedBy>Rudresh.P </cp:lastModifiedBy>
  <dcterms:created xsi:type="dcterms:W3CDTF">2025-02-05T01:56:03Z</dcterms:created>
  <dcterms:modified xsi:type="dcterms:W3CDTF">2025-02-06T08:27:55Z</dcterms:modified>
</cp:coreProperties>
</file>