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1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8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6" activeTab="6"/>
  </bookViews>
  <sheets>
    <sheet name="MainSheet" sheetId="1" state="hidden" r:id="rId2"/>
    <sheet name="StartUp" sheetId="2" state="hidden" r:id="rId3"/>
    <sheet name="Data" sheetId="3" state="hidden" r:id="rId4"/>
    <sheet name="+FootnoteTexts" sheetId="4" state="hidden" r:id="rId5"/>
    <sheet name="+Elements" sheetId="5" state="hidden" r:id="rId6"/>
    <sheet name="StartUpDataSheet" sheetId="6" state="hidden" r:id="rId7"/>
    <sheet name="General Information" sheetId="7" state="visible" r:id="rId8"/>
    <sheet name="Assets &amp; Liabilities" sheetId="8" state="visible" r:id="rId9"/>
    <sheet name="Annexure 1" sheetId="9" state="visible" r:id="rId10"/>
    <sheet name="Annexure 2" sheetId="10" state="visible" r:id="rId11"/>
    <sheet name="Signatory" sheetId="11" state="visible" r:id="rId12"/>
    <sheet name="+Lineitems" sheetId="12" state="hidden" r:id="rId13"/>
  </sheets>
  <definedNames>
    <definedName function="false" hidden="false" name="datasheet_1_13" vbProcedure="false">Data!$A$1:$A$12</definedName>
    <definedName function="false" hidden="false" name="datasheet_1_25" vbProcedure="false">Data!$A$13:$A$24</definedName>
    <definedName function="false" hidden="false" name="datasheet_1_26" vbProcedure="false">Data!$A$25</definedName>
    <definedName function="false" hidden="false" name="datasheet_1_38" vbProcedure="false">Data!$A$26:$A$37</definedName>
    <definedName function="false" hidden="false" name="datasheet_1_40" vbProcedure="false">Data!$A$38:$A$39</definedName>
    <definedName function="false" hidden="false" name="datasheet_1_42" vbProcedure="false">Data!$A$40:$A$41</definedName>
    <definedName function="false" hidden="false" name="ScaleList" vbProcedure="false">StartUp!$L$1:$L$5</definedName>
    <definedName function="false" hidden="false" name="UnitList" vbProcedure="false">StartUp!$K$1:$K$171</definedName>
    <definedName function="false" hidden="false" localSheetId="10" name="fn_D11_0_12082013" vbProcedure="false">Signatory!$D$12</definedName>
    <definedName function="false" hidden="false" localSheetId="10" name="fn_D12_1_12082013" vbProcedure="false">Signatory!$D$13</definedName>
    <definedName function="false" hidden="false" localSheetId="10" name="fn_D13_2_12082013" vbProcedure="false">Signatory!$D$14</definedName>
    <definedName function="false" hidden="false" localSheetId="10" name="fn_D14_3_12082013" vbProcedure="false">Signatory!$D$15</definedName>
    <definedName function="false" hidden="false" localSheetId="10" name="fn_D15_4_12082013" vbProcedure="false">Signatory!$D$16</definedName>
    <definedName function="false" hidden="false" localSheetId="10" name="fn_D16_5_12082013" vbProcedure="false">Signatory!$D$17</definedName>
    <definedName function="false" hidden="false" localSheetId="10" name="fn_D17_6_12082013" vbProcedure="false">Signatory!$D$18</definedName>
    <definedName function="false" hidden="false" localSheetId="10" name="fn_D18_7_12082013" vbProcedure="false">Signatory!$D$19</definedName>
    <definedName function="false" hidden="false" localSheetId="10" name="fn_F11_8_12082013" vbProcedure="false">Signatory!$F$12</definedName>
    <definedName function="false" hidden="false" localSheetId="10" name="fn_F12_9_12082013" vbProcedure="false">Signatory!$F$13</definedName>
    <definedName function="false" hidden="false" localSheetId="10" name="fn_F13_10_12082013" vbProcedure="false">Signatory!$F$14</definedName>
    <definedName function="false" hidden="false" localSheetId="10" name="fn_F14_11_12082013" vbProcedure="false">Signatory!$F$15</definedName>
    <definedName function="false" hidden="false" localSheetId="10" name="fn_F15_12_12082013" vbProcedure="false">Signatory!$F$16</definedName>
    <definedName function="false" hidden="false" localSheetId="10" name="fn_F16_13_12082013" vbProcedure="false">Signatory!$F$17</definedName>
    <definedName function="false" hidden="false" localSheetId="10" name="fn_F17_14_12082013" vbProcedure="false">Signatory!$F$18</definedName>
    <definedName function="false" hidden="false" localSheetId="10" name="fn_F18_15_12082013" vbProcedure="false">Signatory!$F$19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70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G72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G74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G76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G78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G80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G83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G84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G85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G86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G87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2" authorId="0">
      <text>
        <r>
          <rPr>
            <sz val="11"/>
            <color rgb="FF000000"/>
            <rFont val="Calibri"/>
            <family val="2"/>
            <charset val="1"/>
          </rPr>
          <t xml:space="preserve">[Primary: Signature of authorised reporting official]
</t>
        </r>
      </text>
    </comment>
    <comment ref="D13" authorId="0">
      <text>
        <r>
          <rPr>
            <sz val="11"/>
            <color rgb="FF000000"/>
            <rFont val="Calibri"/>
            <family val="2"/>
            <charset val="1"/>
          </rPr>
          <t xml:space="preserve">[Primary: Authorised reporting official]
</t>
        </r>
      </text>
    </comment>
    <comment ref="D14" authorId="0">
      <text>
        <r>
          <rPr>
            <sz val="11"/>
            <color rgb="FF000000"/>
            <rFont val="Calibri"/>
            <family val="2"/>
            <charset val="1"/>
          </rPr>
          <t xml:space="preserve">[Primary: Designation of authorised reporting official]
</t>
        </r>
      </text>
    </comment>
    <comment ref="D15" authorId="0">
      <text>
        <r>
          <rPr>
            <sz val="11"/>
            <color rgb="FF000000"/>
            <rFont val="Calibri"/>
            <family val="2"/>
            <charset val="1"/>
          </rPr>
          <t xml:space="preserve">[Primary: E mail ID of authorised reporting official]
</t>
        </r>
      </text>
    </comment>
    <comment ref="D16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[Primary: Office telephone number of authorised reporting official]
</t>
        </r>
      </text>
    </comment>
    <comment ref="D17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[Primary: Residence telephone number of authorised reporting official]
</t>
        </r>
      </text>
    </comment>
    <comment ref="D18" authorId="0">
      <text>
        <r>
          <rPr>
            <sz val="11"/>
            <color rgb="FF000000"/>
            <rFont val="Calibri"/>
            <family val="2"/>
            <charset val="1"/>
          </rPr>
          <t xml:space="preserve">[Primary: Place of signing by authorised reporting official]
</t>
        </r>
      </text>
    </comment>
    <comment ref="D19" authorId="0">
      <text>
        <r>
          <rPr>
            <sz val="11"/>
            <color rgb="FF000000"/>
            <rFont val="Calibri"/>
            <family val="2"/>
            <charset val="1"/>
          </rPr>
          <t xml:space="preserve">[Date Format: dd/MM/yyyy]Please double click to show the popup
[Primary: Date of signing by authorised reporting official]
</t>
        </r>
      </text>
    </comment>
    <comment ref="F12" authorId="0">
      <text>
        <r>
          <rPr>
            <sz val="11"/>
            <color rgb="FF000000"/>
            <rFont val="Calibri"/>
            <family val="2"/>
            <charset val="1"/>
          </rPr>
          <t xml:space="preserve">[Primary: Signature of person countersigned]
</t>
        </r>
      </text>
    </comment>
    <comment ref="F13" authorId="0">
      <text>
        <r>
          <rPr>
            <sz val="11"/>
            <color rgb="FF000000"/>
            <rFont val="Calibri"/>
            <family val="2"/>
            <charset val="1"/>
          </rPr>
          <t xml:space="preserve">[Primary: Name of person countersigned]
</t>
        </r>
      </text>
    </comment>
    <comment ref="F14" authorId="0">
      <text>
        <r>
          <rPr>
            <sz val="11"/>
            <color rgb="FF000000"/>
            <rFont val="Calibri"/>
            <family val="2"/>
            <charset val="1"/>
          </rPr>
          <t xml:space="preserve">[Primary: Designation of person countersigned]
</t>
        </r>
      </text>
    </comment>
    <comment ref="F15" authorId="0">
      <text>
        <r>
          <rPr>
            <sz val="11"/>
            <color rgb="FF000000"/>
            <rFont val="Calibri"/>
            <family val="2"/>
            <charset val="1"/>
          </rPr>
          <t xml:space="preserve">[Primary: E mail ID of person countersigned]
</t>
        </r>
      </text>
    </comment>
    <comment ref="F16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[Primary: Office telephone number of person countersigned]
</t>
        </r>
      </text>
    </comment>
    <comment ref="F17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[Primary: Residence telephone number of person countersigned]
</t>
        </r>
      </text>
    </comment>
    <comment ref="F18" authorId="0">
      <text>
        <r>
          <rPr>
            <sz val="11"/>
            <color rgb="FF000000"/>
            <rFont val="Calibri"/>
            <family val="2"/>
            <charset val="1"/>
          </rPr>
          <t xml:space="preserve">[Primary: Place of signing by person countersigned]
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[Date Format: dd/MM/yyyy]Please double click to show the popup
[Primary: Date of signing by person countersigned]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33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E36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E38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E40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E44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E46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E48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E148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E150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E154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E158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E162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E166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75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G76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G77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G78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G79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G96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G97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G98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G99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G100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H38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H39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H40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H41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H42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H43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H44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H45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H46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H47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H48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H49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H50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H51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H52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H53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H54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H55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H56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H57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I38" authorId="0">
      <text>
        <r>
          <rPr>
            <sz val="11"/>
            <color rgb="FF000000"/>
            <rFont val="Calibri"/>
            <family val="2"/>
            <charset val="1"/>
          </rPr>
          <t xml:space="preserve">[Date Format: dd/MM/yyyy]Please double click to show the popup
</t>
        </r>
      </text>
    </comment>
    <comment ref="I39" authorId="0">
      <text>
        <r>
          <rPr>
            <sz val="11"/>
            <color rgb="FF000000"/>
            <rFont val="Calibri"/>
            <family val="2"/>
            <charset val="1"/>
          </rPr>
          <t xml:space="preserve">[Date Format: dd/MM/yyyy]Please double click to show the popup
</t>
        </r>
      </text>
    </comment>
    <comment ref="I40" authorId="0">
      <text>
        <r>
          <rPr>
            <sz val="11"/>
            <color rgb="FF000000"/>
            <rFont val="Calibri"/>
            <family val="2"/>
            <charset val="1"/>
          </rPr>
          <t xml:space="preserve">[Date Format: dd/MM/yyyy]Please double click to show the popup
</t>
        </r>
      </text>
    </comment>
    <comment ref="I41" authorId="0">
      <text>
        <r>
          <rPr>
            <sz val="11"/>
            <color rgb="FF000000"/>
            <rFont val="Calibri"/>
            <family val="2"/>
            <charset val="1"/>
          </rPr>
          <t xml:space="preserve">[Date Format: dd/MM/yyyy]Please double click to show the popup
</t>
        </r>
      </text>
    </comment>
    <comment ref="I42" authorId="0">
      <text>
        <r>
          <rPr>
            <sz val="11"/>
            <color rgb="FF000000"/>
            <rFont val="Calibri"/>
            <family val="2"/>
            <charset val="1"/>
          </rPr>
          <t xml:space="preserve">[Date Format: dd/MM/yyyy]Please double click to show the popup
</t>
        </r>
      </text>
    </comment>
    <comment ref="I43" authorId="0">
      <text>
        <r>
          <rPr>
            <sz val="11"/>
            <color rgb="FF000000"/>
            <rFont val="Calibri"/>
            <family val="2"/>
            <charset val="1"/>
          </rPr>
          <t xml:space="preserve">[Date Format: dd/MM/yyyy]Please double click to show the popup
</t>
        </r>
      </text>
    </comment>
    <comment ref="I44" authorId="0">
      <text>
        <r>
          <rPr>
            <sz val="11"/>
            <color rgb="FF000000"/>
            <rFont val="Calibri"/>
            <family val="2"/>
            <charset val="1"/>
          </rPr>
          <t xml:space="preserve">[Date Format: dd/MM/yyyy]Please double click to show the popup
</t>
        </r>
      </text>
    </comment>
    <comment ref="I45" authorId="0">
      <text>
        <r>
          <rPr>
            <sz val="11"/>
            <color rgb="FF000000"/>
            <rFont val="Calibri"/>
            <family val="2"/>
            <charset val="1"/>
          </rPr>
          <t xml:space="preserve">[Date Format: dd/MM/yyyy]Please double click to show the popup
</t>
        </r>
      </text>
    </comment>
    <comment ref="I46" authorId="0">
      <text>
        <r>
          <rPr>
            <sz val="11"/>
            <color rgb="FF000000"/>
            <rFont val="Calibri"/>
            <family val="2"/>
            <charset val="1"/>
          </rPr>
          <t xml:space="preserve">[Date Format: dd/MM/yyyy]Please double click to show the popup
</t>
        </r>
      </text>
    </comment>
    <comment ref="I47" authorId="0">
      <text>
        <r>
          <rPr>
            <sz val="11"/>
            <color rgb="FF000000"/>
            <rFont val="Calibri"/>
            <family val="2"/>
            <charset val="1"/>
          </rPr>
          <t xml:space="preserve">[Date Format: dd/MM/yyyy]Please double click to show the popup
</t>
        </r>
      </text>
    </comment>
    <comment ref="I48" authorId="0">
      <text>
        <r>
          <rPr>
            <sz val="11"/>
            <color rgb="FF000000"/>
            <rFont val="Calibri"/>
            <family val="2"/>
            <charset val="1"/>
          </rPr>
          <t xml:space="preserve">[Date Format: dd/MM/yyyy]Please double click to show the popup
</t>
        </r>
      </text>
    </comment>
    <comment ref="I49" authorId="0">
      <text>
        <r>
          <rPr>
            <sz val="11"/>
            <color rgb="FF000000"/>
            <rFont val="Calibri"/>
            <family val="2"/>
            <charset val="1"/>
          </rPr>
          <t xml:space="preserve">[Date Format: dd/MM/yyyy]Please double click to show the popup
</t>
        </r>
      </text>
    </comment>
    <comment ref="I50" authorId="0">
      <text>
        <r>
          <rPr>
            <sz val="11"/>
            <color rgb="FF000000"/>
            <rFont val="Calibri"/>
            <family val="2"/>
            <charset val="1"/>
          </rPr>
          <t xml:space="preserve">[Date Format: dd/MM/yyyy]Please double click to show the popup
</t>
        </r>
      </text>
    </comment>
    <comment ref="I51" authorId="0">
      <text>
        <r>
          <rPr>
            <sz val="11"/>
            <color rgb="FF000000"/>
            <rFont val="Calibri"/>
            <family val="2"/>
            <charset val="1"/>
          </rPr>
          <t xml:space="preserve">[Date Format: dd/MM/yyyy]Please double click to show the popup
</t>
        </r>
      </text>
    </comment>
    <comment ref="I52" authorId="0">
      <text>
        <r>
          <rPr>
            <sz val="11"/>
            <color rgb="FF000000"/>
            <rFont val="Calibri"/>
            <family val="2"/>
            <charset val="1"/>
          </rPr>
          <t xml:space="preserve">[Date Format: dd/MM/yyyy]Please double click to show the popup
</t>
        </r>
      </text>
    </comment>
    <comment ref="I53" authorId="0">
      <text>
        <r>
          <rPr>
            <sz val="11"/>
            <color rgb="FF000000"/>
            <rFont val="Calibri"/>
            <family val="2"/>
            <charset val="1"/>
          </rPr>
          <t xml:space="preserve">[Date Format: dd/MM/yyyy]Please double click to show the popup
</t>
        </r>
      </text>
    </comment>
    <comment ref="I54" authorId="0">
      <text>
        <r>
          <rPr>
            <sz val="11"/>
            <color rgb="FF000000"/>
            <rFont val="Calibri"/>
            <family val="2"/>
            <charset val="1"/>
          </rPr>
          <t xml:space="preserve">[Date Format: dd/MM/yyyy]Please double click to show the popup
</t>
        </r>
      </text>
    </comment>
    <comment ref="I55" authorId="0">
      <text>
        <r>
          <rPr>
            <sz val="11"/>
            <color rgb="FF000000"/>
            <rFont val="Calibri"/>
            <family val="2"/>
            <charset val="1"/>
          </rPr>
          <t xml:space="preserve">[Date Format: dd/MM/yyyy]Please double click to show the popup
</t>
        </r>
      </text>
    </comment>
    <comment ref="I56" authorId="0">
      <text>
        <r>
          <rPr>
            <sz val="11"/>
            <color rgb="FF000000"/>
            <rFont val="Calibri"/>
            <family val="2"/>
            <charset val="1"/>
          </rPr>
          <t xml:space="preserve">[Date Format: dd/MM/yyyy]Please double click to show the popup
</t>
        </r>
      </text>
    </comment>
    <comment ref="I57" authorId="0">
      <text>
        <r>
          <rPr>
            <sz val="11"/>
            <color rgb="FF000000"/>
            <rFont val="Calibri"/>
            <family val="2"/>
            <charset val="1"/>
          </rPr>
          <t xml:space="preserve">[Date Format: dd/MM/yyyy]Please double click to show the popup
</t>
        </r>
      </text>
    </comment>
    <comment ref="I75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I76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I77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I78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I79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I96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I97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I98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I99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I100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J38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J39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J40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J41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J42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J43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J44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J45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J46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J47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J48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J49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J50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J51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J52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J53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J54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J55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J56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J57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K38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K39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K40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K41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K42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K43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K44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K45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K46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K47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K48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K49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K50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K51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K52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K53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K54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K55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K56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K57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L38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L39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L40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L41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L42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L43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L44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L45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L46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L47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L48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L49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L50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L51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L52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L53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L54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L55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L56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L57" authorId="0">
      <text>
        <r>
          <rPr>
            <sz val="11"/>
            <color rgb="FF000000"/>
            <rFont val="Calibri"/>
            <family val="2"/>
            <charset val="1"/>
          </rPr>
          <t xml:space="preserve">[Unit: PURE]
[Scale: Actuals]
</t>
        </r>
      </text>
    </comment>
    <comment ref="M38" authorId="0">
      <text>
        <r>
          <rPr>
            <sz val="11"/>
            <color rgb="FF000000"/>
            <rFont val="Calibri"/>
            <family val="2"/>
            <charset val="1"/>
          </rPr>
          <t xml:space="preserve">[Date Format: dd/MM/yyyy]Please double click to show the popup
</t>
        </r>
      </text>
    </comment>
    <comment ref="M39" authorId="0">
      <text>
        <r>
          <rPr>
            <sz val="11"/>
            <color rgb="FF000000"/>
            <rFont val="Calibri"/>
            <family val="2"/>
            <charset val="1"/>
          </rPr>
          <t xml:space="preserve">[Date Format: dd/MM/yyyy]Please double click to show the popup
</t>
        </r>
      </text>
    </comment>
    <comment ref="M40" authorId="0">
      <text>
        <r>
          <rPr>
            <sz val="11"/>
            <color rgb="FF000000"/>
            <rFont val="Calibri"/>
            <family val="2"/>
            <charset val="1"/>
          </rPr>
          <t xml:space="preserve">[Date Format: dd/MM/yyyy]Please double click to show the popup
</t>
        </r>
      </text>
    </comment>
    <comment ref="M41" authorId="0">
      <text>
        <r>
          <rPr>
            <sz val="11"/>
            <color rgb="FF000000"/>
            <rFont val="Calibri"/>
            <family val="2"/>
            <charset val="1"/>
          </rPr>
          <t xml:space="preserve">[Date Format: dd/MM/yyyy]Please double click to show the popup
</t>
        </r>
      </text>
    </comment>
    <comment ref="M42" authorId="0">
      <text>
        <r>
          <rPr>
            <sz val="11"/>
            <color rgb="FF000000"/>
            <rFont val="Calibri"/>
            <family val="2"/>
            <charset val="1"/>
          </rPr>
          <t xml:space="preserve">[Date Format: dd/MM/yyyy]Please double click to show the popup
</t>
        </r>
      </text>
    </comment>
    <comment ref="M43" authorId="0">
      <text>
        <r>
          <rPr>
            <sz val="11"/>
            <color rgb="FF000000"/>
            <rFont val="Calibri"/>
            <family val="2"/>
            <charset val="1"/>
          </rPr>
          <t xml:space="preserve">[Date Format: dd/MM/yyyy]Please double click to show the popup
</t>
        </r>
      </text>
    </comment>
    <comment ref="M44" authorId="0">
      <text>
        <r>
          <rPr>
            <sz val="11"/>
            <color rgb="FF000000"/>
            <rFont val="Calibri"/>
            <family val="2"/>
            <charset val="1"/>
          </rPr>
          <t xml:space="preserve">[Date Format: dd/MM/yyyy]Please double click to show the popup
</t>
        </r>
      </text>
    </comment>
    <comment ref="M45" authorId="0">
      <text>
        <r>
          <rPr>
            <sz val="11"/>
            <color rgb="FF000000"/>
            <rFont val="Calibri"/>
            <family val="2"/>
            <charset val="1"/>
          </rPr>
          <t xml:space="preserve">[Date Format: dd/MM/yyyy]Please double click to show the popup
</t>
        </r>
      </text>
    </comment>
    <comment ref="M46" authorId="0">
      <text>
        <r>
          <rPr>
            <sz val="11"/>
            <color rgb="FF000000"/>
            <rFont val="Calibri"/>
            <family val="2"/>
            <charset val="1"/>
          </rPr>
          <t xml:space="preserve">[Date Format: dd/MM/yyyy]Please double click to show the popup
</t>
        </r>
      </text>
    </comment>
    <comment ref="M47" authorId="0">
      <text>
        <r>
          <rPr>
            <sz val="11"/>
            <color rgb="FF000000"/>
            <rFont val="Calibri"/>
            <family val="2"/>
            <charset val="1"/>
          </rPr>
          <t xml:space="preserve">[Date Format: dd/MM/yyyy]Please double click to show the popup
</t>
        </r>
      </text>
    </comment>
    <comment ref="M48" authorId="0">
      <text>
        <r>
          <rPr>
            <sz val="11"/>
            <color rgb="FF000000"/>
            <rFont val="Calibri"/>
            <family val="2"/>
            <charset val="1"/>
          </rPr>
          <t xml:space="preserve">[Date Format: dd/MM/yyyy]Please double click to show the popup
</t>
        </r>
      </text>
    </comment>
    <comment ref="M49" authorId="0">
      <text>
        <r>
          <rPr>
            <sz val="11"/>
            <color rgb="FF000000"/>
            <rFont val="Calibri"/>
            <family val="2"/>
            <charset val="1"/>
          </rPr>
          <t xml:space="preserve">[Date Format: dd/MM/yyyy]Please double click to show the popup
</t>
        </r>
      </text>
    </comment>
    <comment ref="M50" authorId="0">
      <text>
        <r>
          <rPr>
            <sz val="11"/>
            <color rgb="FF000000"/>
            <rFont val="Calibri"/>
            <family val="2"/>
            <charset val="1"/>
          </rPr>
          <t xml:space="preserve">[Date Format: dd/MM/yyyy]Please double click to show the popup
</t>
        </r>
      </text>
    </comment>
    <comment ref="M51" authorId="0">
      <text>
        <r>
          <rPr>
            <sz val="11"/>
            <color rgb="FF000000"/>
            <rFont val="Calibri"/>
            <family val="2"/>
            <charset val="1"/>
          </rPr>
          <t xml:space="preserve">[Date Format: dd/MM/yyyy]Please double click to show the popup
</t>
        </r>
      </text>
    </comment>
    <comment ref="M52" authorId="0">
      <text>
        <r>
          <rPr>
            <sz val="11"/>
            <color rgb="FF000000"/>
            <rFont val="Calibri"/>
            <family val="2"/>
            <charset val="1"/>
          </rPr>
          <t xml:space="preserve">[Date Format: dd/MM/yyyy]Please double click to show the popup
</t>
        </r>
      </text>
    </comment>
    <comment ref="M53" authorId="0">
      <text>
        <r>
          <rPr>
            <sz val="11"/>
            <color rgb="FF000000"/>
            <rFont val="Calibri"/>
            <family val="2"/>
            <charset val="1"/>
          </rPr>
          <t xml:space="preserve">[Date Format: dd/MM/yyyy]Please double click to show the popup
</t>
        </r>
      </text>
    </comment>
    <comment ref="M54" authorId="0">
      <text>
        <r>
          <rPr>
            <sz val="11"/>
            <color rgb="FF000000"/>
            <rFont val="Calibri"/>
            <family val="2"/>
            <charset val="1"/>
          </rPr>
          <t xml:space="preserve">[Date Format: dd/MM/yyyy]Please double click to show the popup
</t>
        </r>
      </text>
    </comment>
    <comment ref="M55" authorId="0">
      <text>
        <r>
          <rPr>
            <sz val="11"/>
            <color rgb="FF000000"/>
            <rFont val="Calibri"/>
            <family val="2"/>
            <charset val="1"/>
          </rPr>
          <t xml:space="preserve">[Date Format: dd/MM/yyyy]Please double click to show the popup
</t>
        </r>
      </text>
    </comment>
    <comment ref="M56" authorId="0">
      <text>
        <r>
          <rPr>
            <sz val="11"/>
            <color rgb="FF000000"/>
            <rFont val="Calibri"/>
            <family val="2"/>
            <charset val="1"/>
          </rPr>
          <t xml:space="preserve">[Date Format: dd/MM/yyyy]Please double click to show the popup
</t>
        </r>
      </text>
    </comment>
    <comment ref="M57" authorId="0">
      <text>
        <r>
          <rPr>
            <sz val="11"/>
            <color rgb="FF000000"/>
            <rFont val="Calibri"/>
            <family val="2"/>
            <charset val="1"/>
          </rPr>
          <t xml:space="preserve">[Date Format: dd/MM/yyyy]Please double click to show the popup
</t>
        </r>
      </text>
    </comment>
  </commentList>
</comments>
</file>

<file path=xl/sharedStrings.xml><?xml version="1.0" encoding="utf-8"?>
<sst xmlns="http://schemas.openxmlformats.org/spreadsheetml/2006/main" count="1193" uniqueCount="927">
  <si>
    <t xml:space="preserve">&lt;ProjectConfig&gt;
  &lt;add key="PackageName" value="RBI-OSS1" /&gt;
  &lt;add key="PackageDescription" value="RBI-OSS1" /&gt;
  &lt;add key="PackageAuthor" value="IRIS" /&gt;
  &lt;add key="CreatedOn" value="17/05/2013" /&gt;
  &lt;add key="PackageVersion" value="V1.0" /&gt;
  &lt;add key="SecurityCode" value="3meE/gFr0EsjU77r6hBiRqWUJGgK5GtZCCrkOS9M0dfKiVLdJxsy3pMTkzjahTAUilsLshI+ocBXevL8auGqmg==" /&gt;
  &lt;add key="TaxonomyPath" value="E:\RBI\OSMOS\OSS1\OSS12003\iFile\bin\Debug\iFileApp2\Taxonomy\OSS 1\in-rbi-oss1.xsd" /&gt;
  &lt;add key="PublishPath" value="" /&gt;
  &lt;add key="Culture" value="en-GB" /&gt;
  &lt;add key="Scheme" value="" /&gt;
  &lt;add key="ProjectMode" value="Package" /&gt;
  &lt;add key="StartupSheet" value="Introduction" /&gt;
  &lt;add key="VersionNo" value="V1.2" /&gt;
&lt;/ProjectConfig&gt;</t>
  </si>
  <si>
    <t xml:space="preserve">{9D464D58-4FAD-4758-A826-6A433BFB4418}</t>
  </si>
  <si>
    <t xml:space="preserve">&lt;PrefixNamespace&gt;
  &lt;add key="Prefix" value="cmp" /&gt;
  &lt;add key="Namespace" value="" /&gt;
  &lt;add key="Scheme" value="" /&gt;
  &lt;add key="SchemaFileName" value="" /&gt;
&lt;/PrefixNamespace&gt;</t>
  </si>
  <si>
    <t xml:space="preserve">AFN</t>
  </si>
  <si>
    <t xml:space="preserve">Afghanistan, Afghanis</t>
  </si>
  <si>
    <t xml:space="preserve">Actuals</t>
  </si>
  <si>
    <t xml:space="preserve">ALL</t>
  </si>
  <si>
    <t xml:space="preserve">Albania, Leke</t>
  </si>
  <si>
    <t xml:space="preserve">Thousands</t>
  </si>
  <si>
    <t xml:space="preserve">DZD</t>
  </si>
  <si>
    <t xml:space="preserve">Algeria, Algeria Dinars</t>
  </si>
  <si>
    <t xml:space="preserve">Lakhs</t>
  </si>
  <si>
    <t xml:space="preserve">AOA</t>
  </si>
  <si>
    <t xml:space="preserve">Angola, Kwanza</t>
  </si>
  <si>
    <t xml:space="preserve">Millions</t>
  </si>
  <si>
    <t xml:space="preserve">ARS</t>
  </si>
  <si>
    <t xml:space="preserve">Argentina, Pesos</t>
  </si>
  <si>
    <t xml:space="preserve">Billions</t>
  </si>
  <si>
    <t xml:space="preserve">Default Unit</t>
  </si>
  <si>
    <t xml:space="preserve">India, Rupees</t>
  </si>
  <si>
    <t xml:space="preserve">AMD</t>
  </si>
  <si>
    <t xml:space="preserve">Armenia, Drams</t>
  </si>
  <si>
    <t xml:space="preserve">Default Scale</t>
  </si>
  <si>
    <t xml:space="preserve">AWG</t>
  </si>
  <si>
    <t xml:space="preserve">Aruba, Guilders (also called Florins)</t>
  </si>
  <si>
    <t xml:space="preserve">Current Period</t>
  </si>
  <si>
    <t xml:space="preserve">Start Date</t>
  </si>
  <si>
    <t xml:space="preserve">AUD</t>
  </si>
  <si>
    <t xml:space="preserve">Australia, Dollars</t>
  </si>
  <si>
    <t xml:space="preserve">End Date</t>
  </si>
  <si>
    <t xml:space="preserve">AZN</t>
  </si>
  <si>
    <t xml:space="preserve">Azerbaijan, New Manats</t>
  </si>
  <si>
    <t xml:space="preserve">Previous Period</t>
  </si>
  <si>
    <t xml:space="preserve">01-Jan-2012</t>
  </si>
  <si>
    <t xml:space="preserve">BSD</t>
  </si>
  <si>
    <t xml:space="preserve">Bahamas, Dollars</t>
  </si>
  <si>
    <t xml:space="preserve">31-Mar-2012</t>
  </si>
  <si>
    <t xml:space="preserve">BHD</t>
  </si>
  <si>
    <t xml:space="preserve">Bahrain, Dinars</t>
  </si>
  <si>
    <t xml:space="preserve">Identifier</t>
  </si>
  <si>
    <t xml:space="preserve">BDT</t>
  </si>
  <si>
    <t xml:space="preserve">Bangladesh, Taka</t>
  </si>
  <si>
    <t xml:space="preserve">Language</t>
  </si>
  <si>
    <t xml:space="preserve">BBD</t>
  </si>
  <si>
    <t xml:space="preserve">Barbados, Dollars</t>
  </si>
  <si>
    <t xml:space="preserve">Previous To Previous Period</t>
  </si>
  <si>
    <t xml:space="preserve">BYR</t>
  </si>
  <si>
    <t xml:space="preserve">Belarus, Rubles</t>
  </si>
  <si>
    <t xml:space="preserve">BZD</t>
  </si>
  <si>
    <t xml:space="preserve">Belize, Dollars</t>
  </si>
  <si>
    <t xml:space="preserve">Bank Working Code</t>
  </si>
  <si>
    <t xml:space="preserve">BMD</t>
  </si>
  <si>
    <t xml:space="preserve">Bermuda, Dollars</t>
  </si>
  <si>
    <t xml:space="preserve">Bank Name</t>
  </si>
  <si>
    <t xml:space="preserve">BTN</t>
  </si>
  <si>
    <t xml:space="preserve">Bhutan, Ngultrum</t>
  </si>
  <si>
    <t xml:space="preserve">Report Status</t>
  </si>
  <si>
    <t xml:space="preserve">BOB</t>
  </si>
  <si>
    <t xml:space="preserve">Bolivia, Bolivianos</t>
  </si>
  <si>
    <t xml:space="preserve">Do Version Check</t>
  </si>
  <si>
    <t xml:space="preserve">BAM</t>
  </si>
  <si>
    <t xml:space="preserve">Bosnia and Herzegovina, Convertible Marka</t>
  </si>
  <si>
    <t xml:space="preserve">Seed year</t>
  </si>
  <si>
    <t xml:space="preserve">BWP</t>
  </si>
  <si>
    <t xml:space="preserve">Botswana, Pulas</t>
  </si>
  <si>
    <t xml:space="preserve">IsRevised</t>
  </si>
  <si>
    <t xml:space="preserve">BRL</t>
  </si>
  <si>
    <t xml:space="preserve">Brazil, Brazil Real</t>
  </si>
  <si>
    <t xml:space="preserve">Quarterly</t>
  </si>
  <si>
    <t xml:space="preserve">BND</t>
  </si>
  <si>
    <t xml:space="preserve">Brunei Darussalam, Dollars</t>
  </si>
  <si>
    <t xml:space="preserve">BGN</t>
  </si>
  <si>
    <t xml:space="preserve">Bulgaria, Leva</t>
  </si>
  <si>
    <t xml:space="preserve">Indian Banks</t>
  </si>
  <si>
    <t xml:space="preserve">BIF</t>
  </si>
  <si>
    <t xml:space="preserve">Burundi, Francs</t>
  </si>
  <si>
    <t xml:space="preserve">KHR</t>
  </si>
  <si>
    <t xml:space="preserve">Cambodia, Riels</t>
  </si>
  <si>
    <t xml:space="preserve">Return Code </t>
  </si>
  <si>
    <t xml:space="preserve">OSS I</t>
  </si>
  <si>
    <t xml:space="preserve">CAD</t>
  </si>
  <si>
    <t xml:space="preserve">Canada, Dollars</t>
  </si>
  <si>
    <t xml:space="preserve">Return Name</t>
  </si>
  <si>
    <t xml:space="preserve">Statement on Assets and Liabilities</t>
  </si>
  <si>
    <t xml:space="preserve">CVE</t>
  </si>
  <si>
    <t xml:space="preserve">Cape Verde, Escudos</t>
  </si>
  <si>
    <t xml:space="preserve">Return Version</t>
  </si>
  <si>
    <t xml:space="preserve">V1.3</t>
  </si>
  <si>
    <t xml:space="preserve">KYD</t>
  </si>
  <si>
    <t xml:space="preserve">Cayman Islands, Dollars</t>
  </si>
  <si>
    <t xml:space="preserve">CLP</t>
  </si>
  <si>
    <t xml:space="preserve">Chile, Pesos</t>
  </si>
  <si>
    <t xml:space="preserve">CNY</t>
  </si>
  <si>
    <t xml:space="preserve">China, Yuan Renminbi</t>
  </si>
  <si>
    <t xml:space="preserve">COP</t>
  </si>
  <si>
    <t xml:space="preserve">Colombia, Pesos</t>
  </si>
  <si>
    <t xml:space="preserve">XOF</t>
  </si>
  <si>
    <t xml:space="preserve">Communaute Financiere Africaine BCEAO, Francs</t>
  </si>
  <si>
    <t xml:space="preserve">XAF</t>
  </si>
  <si>
    <t xml:space="preserve">Communaute Financiere Africaine BEAC, Francs</t>
  </si>
  <si>
    <t xml:space="preserve">KMF</t>
  </si>
  <si>
    <t xml:space="preserve">Comoros, Francs</t>
  </si>
  <si>
    <t xml:space="preserve">XPF</t>
  </si>
  <si>
    <t xml:space="preserve">Comptoirs Francais du Pacifique Francs</t>
  </si>
  <si>
    <t xml:space="preserve">CDF</t>
  </si>
  <si>
    <t xml:space="preserve">Congo/Kinshasa, Congolese Francs</t>
  </si>
  <si>
    <t xml:space="preserve">CRC</t>
  </si>
  <si>
    <t xml:space="preserve">Costa Rica, Colones</t>
  </si>
  <si>
    <t xml:space="preserve">HRK</t>
  </si>
  <si>
    <t xml:space="preserve">Croatia, Kuna</t>
  </si>
  <si>
    <t xml:space="preserve">CUP</t>
  </si>
  <si>
    <t xml:space="preserve">Cuba, Pesos</t>
  </si>
  <si>
    <t xml:space="preserve">CYP</t>
  </si>
  <si>
    <t xml:space="preserve">Cyprus, Pounds (expires 2008-Jan-31)</t>
  </si>
  <si>
    <t xml:space="preserve">CZK</t>
  </si>
  <si>
    <t xml:space="preserve">Czech Republic, Koruny</t>
  </si>
  <si>
    <t xml:space="preserve">DKK</t>
  </si>
  <si>
    <t xml:space="preserve">Denmark, Kroner</t>
  </si>
  <si>
    <t xml:space="preserve">DJF</t>
  </si>
  <si>
    <t xml:space="preserve">Djibouti, Francs</t>
  </si>
  <si>
    <t xml:space="preserve">DOP</t>
  </si>
  <si>
    <t xml:space="preserve">Dominican Republic, Pesos</t>
  </si>
  <si>
    <t xml:space="preserve">XCD</t>
  </si>
  <si>
    <t xml:space="preserve">East Caribbean Dollars</t>
  </si>
  <si>
    <t xml:space="preserve">EGP</t>
  </si>
  <si>
    <t xml:space="preserve">Egypt, Pounds</t>
  </si>
  <si>
    <t xml:space="preserve">SVC</t>
  </si>
  <si>
    <t xml:space="preserve">El Salvador, Colones</t>
  </si>
  <si>
    <t xml:space="preserve">ERN</t>
  </si>
  <si>
    <t xml:space="preserve">Eritrea, Nakfa</t>
  </si>
  <si>
    <t xml:space="preserve">EEK</t>
  </si>
  <si>
    <t xml:space="preserve">Estonia, Krooni</t>
  </si>
  <si>
    <t xml:space="preserve">ETB</t>
  </si>
  <si>
    <t xml:space="preserve">Ethiopia, Birr</t>
  </si>
  <si>
    <t xml:space="preserve">EUR</t>
  </si>
  <si>
    <t xml:space="preserve">Euro Member Countries, Euro</t>
  </si>
  <si>
    <t xml:space="preserve">FKP</t>
  </si>
  <si>
    <t xml:space="preserve">Falkland Islands (Malvinas), Pounds</t>
  </si>
  <si>
    <t xml:space="preserve">FJD</t>
  </si>
  <si>
    <t xml:space="preserve">Fiji, Dollars</t>
  </si>
  <si>
    <t xml:space="preserve">GMD</t>
  </si>
  <si>
    <t xml:space="preserve">Gambia, Dalasi</t>
  </si>
  <si>
    <t xml:space="preserve">GEL</t>
  </si>
  <si>
    <t xml:space="preserve">Georgia, Lari</t>
  </si>
  <si>
    <t xml:space="preserve">GHS</t>
  </si>
  <si>
    <t xml:space="preserve">Ghana, Cedis</t>
  </si>
  <si>
    <t xml:space="preserve">GIP</t>
  </si>
  <si>
    <t xml:space="preserve">Gibraltar, Pounds</t>
  </si>
  <si>
    <t xml:space="preserve">XAU</t>
  </si>
  <si>
    <t xml:space="preserve">Gold, Ounces</t>
  </si>
  <si>
    <t xml:space="preserve">GTQ</t>
  </si>
  <si>
    <t xml:space="preserve">Guatemala, Quetzales</t>
  </si>
  <si>
    <t xml:space="preserve">GGP</t>
  </si>
  <si>
    <t xml:space="preserve">Guernsey, Pounds</t>
  </si>
  <si>
    <t xml:space="preserve">GNF</t>
  </si>
  <si>
    <t xml:space="preserve">Guinea, Francs</t>
  </si>
  <si>
    <t xml:space="preserve">GYD</t>
  </si>
  <si>
    <t xml:space="preserve">Guyana, Dollars</t>
  </si>
  <si>
    <t xml:space="preserve">HTG</t>
  </si>
  <si>
    <t xml:space="preserve">Haiti, Gourdes</t>
  </si>
  <si>
    <t xml:space="preserve">HNL</t>
  </si>
  <si>
    <t xml:space="preserve">Honduras, Lempiras</t>
  </si>
  <si>
    <t xml:space="preserve">HKD</t>
  </si>
  <si>
    <t xml:space="preserve">Hong Kong, Dollars</t>
  </si>
  <si>
    <t xml:space="preserve">HUF</t>
  </si>
  <si>
    <t xml:space="preserve">Hungary, Forint</t>
  </si>
  <si>
    <t xml:space="preserve">ISK</t>
  </si>
  <si>
    <t xml:space="preserve">Iceland, Kronur</t>
  </si>
  <si>
    <t xml:space="preserve">INR</t>
  </si>
  <si>
    <t xml:space="preserve">IDR</t>
  </si>
  <si>
    <t xml:space="preserve">Indonesia, Rupiahs</t>
  </si>
  <si>
    <t xml:space="preserve">XDR</t>
  </si>
  <si>
    <t xml:space="preserve">International Monetary Fund (IMF) Special Drawing Rights</t>
  </si>
  <si>
    <t xml:space="preserve">IRR</t>
  </si>
  <si>
    <t xml:space="preserve">Iran, Rials</t>
  </si>
  <si>
    <t xml:space="preserve">IQD</t>
  </si>
  <si>
    <t xml:space="preserve">Iraq, Dinars</t>
  </si>
  <si>
    <t xml:space="preserve">IMP</t>
  </si>
  <si>
    <t xml:space="preserve">Isle of Man, Pounds</t>
  </si>
  <si>
    <t xml:space="preserve">ILS</t>
  </si>
  <si>
    <t xml:space="preserve">Israel, New Shekels</t>
  </si>
  <si>
    <t xml:space="preserve">JMD</t>
  </si>
  <si>
    <t xml:space="preserve">Jamaica, Dollars</t>
  </si>
  <si>
    <t xml:space="preserve">JPY</t>
  </si>
  <si>
    <t xml:space="preserve">Japan, Yen</t>
  </si>
  <si>
    <t xml:space="preserve">JEP</t>
  </si>
  <si>
    <t xml:space="preserve">Jersey, Pounds</t>
  </si>
  <si>
    <t xml:space="preserve">JOD</t>
  </si>
  <si>
    <t xml:space="preserve">Jordan, Dinars</t>
  </si>
  <si>
    <t xml:space="preserve">KZT</t>
  </si>
  <si>
    <t xml:space="preserve">Kazakhstan, Tenge</t>
  </si>
  <si>
    <t xml:space="preserve">KES</t>
  </si>
  <si>
    <t xml:space="preserve">Kenya, Shillings</t>
  </si>
  <si>
    <t xml:space="preserve">KPW</t>
  </si>
  <si>
    <t xml:space="preserve">Korea (North), Won</t>
  </si>
  <si>
    <t xml:space="preserve">KRW</t>
  </si>
  <si>
    <t xml:space="preserve">Korea (South), Won</t>
  </si>
  <si>
    <t xml:space="preserve">KWD</t>
  </si>
  <si>
    <t xml:space="preserve">Kuwait, Dinars</t>
  </si>
  <si>
    <t xml:space="preserve">KGS</t>
  </si>
  <si>
    <t xml:space="preserve">Kyrgyzstan, Soms</t>
  </si>
  <si>
    <t xml:space="preserve">LAK</t>
  </si>
  <si>
    <t xml:space="preserve">Laos, Kips</t>
  </si>
  <si>
    <t xml:space="preserve">LVL</t>
  </si>
  <si>
    <t xml:space="preserve">Latvia, Lati</t>
  </si>
  <si>
    <t xml:space="preserve">LBP</t>
  </si>
  <si>
    <t xml:space="preserve">Lebanon, Pounds</t>
  </si>
  <si>
    <t xml:space="preserve">LSL</t>
  </si>
  <si>
    <t xml:space="preserve">Lesotho, Maloti</t>
  </si>
  <si>
    <t xml:space="preserve">LRD</t>
  </si>
  <si>
    <t xml:space="preserve">Liberia, Dollars</t>
  </si>
  <si>
    <t xml:space="preserve">LYD</t>
  </si>
  <si>
    <t xml:space="preserve">Libya, Dinars</t>
  </si>
  <si>
    <t xml:space="preserve">LTL</t>
  </si>
  <si>
    <t xml:space="preserve">Lithuania, Litai</t>
  </si>
  <si>
    <t xml:space="preserve">MOP</t>
  </si>
  <si>
    <t xml:space="preserve">Macau, Patacas</t>
  </si>
  <si>
    <t xml:space="preserve">MKD</t>
  </si>
  <si>
    <t xml:space="preserve">Macedonia, Denars</t>
  </si>
  <si>
    <t xml:space="preserve">MGA</t>
  </si>
  <si>
    <t xml:space="preserve">Madagascar, Ariary</t>
  </si>
  <si>
    <t xml:space="preserve">MWK</t>
  </si>
  <si>
    <t xml:space="preserve">Malawi, Kwachas</t>
  </si>
  <si>
    <t xml:space="preserve">MYR</t>
  </si>
  <si>
    <t xml:space="preserve">Malaysia, Ringgits</t>
  </si>
  <si>
    <t xml:space="preserve">MVR</t>
  </si>
  <si>
    <t xml:space="preserve">Maldives (Maldive Islands), Rufiyaa</t>
  </si>
  <si>
    <t xml:space="preserve">MTL</t>
  </si>
  <si>
    <t xml:space="preserve">Malta, Liri (expires 2008-Jan-31)</t>
  </si>
  <si>
    <t xml:space="preserve">MRO</t>
  </si>
  <si>
    <t xml:space="preserve">Mauritania, Ouguiyas</t>
  </si>
  <si>
    <t xml:space="preserve">MUR</t>
  </si>
  <si>
    <t xml:space="preserve">Mauritius, Rupees</t>
  </si>
  <si>
    <t xml:space="preserve">MXN</t>
  </si>
  <si>
    <t xml:space="preserve">Mexico, Pesos</t>
  </si>
  <si>
    <t xml:space="preserve">MDL</t>
  </si>
  <si>
    <t xml:space="preserve">Moldova, Lei</t>
  </si>
  <si>
    <t xml:space="preserve">MNT</t>
  </si>
  <si>
    <t xml:space="preserve">Mongolia, Tugriks</t>
  </si>
  <si>
    <t xml:space="preserve">MAD</t>
  </si>
  <si>
    <t xml:space="preserve">Morocco, Dirhams</t>
  </si>
  <si>
    <t xml:space="preserve">MZN</t>
  </si>
  <si>
    <t xml:space="preserve">Mozambique, Meticais</t>
  </si>
  <si>
    <t xml:space="preserve">MMK</t>
  </si>
  <si>
    <t xml:space="preserve">Myanmar (Burma), Kyats</t>
  </si>
  <si>
    <t xml:space="preserve">NAD</t>
  </si>
  <si>
    <t xml:space="preserve">Namibia, Dollars</t>
  </si>
  <si>
    <t xml:space="preserve">NPR</t>
  </si>
  <si>
    <t xml:space="preserve">Nepal, Nepal Rupees</t>
  </si>
  <si>
    <t xml:space="preserve">ANG</t>
  </si>
  <si>
    <t xml:space="preserve">Netherlands Antilles, Guilders (also called Florins)</t>
  </si>
  <si>
    <t xml:space="preserve">NZD</t>
  </si>
  <si>
    <t xml:space="preserve">New Zealand, Dollars</t>
  </si>
  <si>
    <t xml:space="preserve">NIO</t>
  </si>
  <si>
    <t xml:space="preserve">Nicaragua, Cordobas</t>
  </si>
  <si>
    <t xml:space="preserve">NGN</t>
  </si>
  <si>
    <t xml:space="preserve">Nigeria, Nairas</t>
  </si>
  <si>
    <t xml:space="preserve">NOK</t>
  </si>
  <si>
    <t xml:space="preserve">Norway, Krone</t>
  </si>
  <si>
    <t xml:space="preserve">OMR</t>
  </si>
  <si>
    <t xml:space="preserve">Oman, Rials</t>
  </si>
  <si>
    <t xml:space="preserve">PKR</t>
  </si>
  <si>
    <t xml:space="preserve">Pakistan, Rupees</t>
  </si>
  <si>
    <t xml:space="preserve">XPD</t>
  </si>
  <si>
    <t xml:space="preserve">Palladium Ounces</t>
  </si>
  <si>
    <t xml:space="preserve">PAB</t>
  </si>
  <si>
    <t xml:space="preserve">Panama, Balboa</t>
  </si>
  <si>
    <t xml:space="preserve">PGK</t>
  </si>
  <si>
    <t xml:space="preserve">Papua New Guinea, Kina</t>
  </si>
  <si>
    <t xml:space="preserve">PYG</t>
  </si>
  <si>
    <t xml:space="preserve">Paraguay, Guarani</t>
  </si>
  <si>
    <t xml:space="preserve">PEN</t>
  </si>
  <si>
    <t xml:space="preserve">Peru, Nuevos Soles</t>
  </si>
  <si>
    <t xml:space="preserve">PHP</t>
  </si>
  <si>
    <t xml:space="preserve">Philippines, Pesos</t>
  </si>
  <si>
    <t xml:space="preserve">XPT</t>
  </si>
  <si>
    <t xml:space="preserve">Platinum, Ounces</t>
  </si>
  <si>
    <t xml:space="preserve">PLN</t>
  </si>
  <si>
    <t xml:space="preserve">Poland, Zlotych</t>
  </si>
  <si>
    <t xml:space="preserve">QAR</t>
  </si>
  <si>
    <t xml:space="preserve">Qatar, Rials</t>
  </si>
  <si>
    <t xml:space="preserve">RON</t>
  </si>
  <si>
    <t xml:space="preserve">Romania, New Lei</t>
  </si>
  <si>
    <t xml:space="preserve">RUB</t>
  </si>
  <si>
    <t xml:space="preserve">Russia, Rubles</t>
  </si>
  <si>
    <t xml:space="preserve">RWF</t>
  </si>
  <si>
    <t xml:space="preserve">Rwanda, Rwanda Francs</t>
  </si>
  <si>
    <t xml:space="preserve">SHP</t>
  </si>
  <si>
    <t xml:space="preserve">Saint Helena, Pounds</t>
  </si>
  <si>
    <t xml:space="preserve">WST</t>
  </si>
  <si>
    <t xml:space="preserve">Samoa, Tala</t>
  </si>
  <si>
    <t xml:space="preserve">STD</t>
  </si>
  <si>
    <t xml:space="preserve">Sao Tome and Principe, Dobras</t>
  </si>
  <si>
    <t xml:space="preserve">SAR</t>
  </si>
  <si>
    <t xml:space="preserve">Saudi Arabia, Riyals</t>
  </si>
  <si>
    <t xml:space="preserve">SPL</t>
  </si>
  <si>
    <t xml:space="preserve">Seborga, Luigini</t>
  </si>
  <si>
    <t xml:space="preserve">RSD</t>
  </si>
  <si>
    <t xml:space="preserve">Serbia, Dinars</t>
  </si>
  <si>
    <t xml:space="preserve">SCR</t>
  </si>
  <si>
    <t xml:space="preserve">Seychelles, Rupees</t>
  </si>
  <si>
    <t xml:space="preserve">SLL</t>
  </si>
  <si>
    <t xml:space="preserve">Sierra Leone, Leones</t>
  </si>
  <si>
    <t xml:space="preserve">XAG</t>
  </si>
  <si>
    <t xml:space="preserve">Silver, Ounces</t>
  </si>
  <si>
    <t xml:space="preserve">SGD</t>
  </si>
  <si>
    <t xml:space="preserve">Singapore, Dollars</t>
  </si>
  <si>
    <t xml:space="preserve">SBD</t>
  </si>
  <si>
    <t xml:space="preserve">Solomon Islands, Dollars</t>
  </si>
  <si>
    <t xml:space="preserve">SOS</t>
  </si>
  <si>
    <t xml:space="preserve">Somalia, Shillings</t>
  </si>
  <si>
    <t xml:space="preserve">ZAR</t>
  </si>
  <si>
    <t xml:space="preserve">South Africa, Rand</t>
  </si>
  <si>
    <t xml:space="preserve">LKR</t>
  </si>
  <si>
    <t xml:space="preserve">Sri Lanka, Rupees</t>
  </si>
  <si>
    <t xml:space="preserve">SDG</t>
  </si>
  <si>
    <t xml:space="preserve">Sudan, Pounds</t>
  </si>
  <si>
    <t xml:space="preserve">SRD</t>
  </si>
  <si>
    <t xml:space="preserve">Suriname, Dollars</t>
  </si>
  <si>
    <t xml:space="preserve">SZL</t>
  </si>
  <si>
    <t xml:space="preserve">Swaziland, Emalangeni</t>
  </si>
  <si>
    <t xml:space="preserve">SEK</t>
  </si>
  <si>
    <t xml:space="preserve">Sweden, Kronor</t>
  </si>
  <si>
    <t xml:space="preserve">CHF</t>
  </si>
  <si>
    <t xml:space="preserve">Switzerland, Francs</t>
  </si>
  <si>
    <t xml:space="preserve">SYP</t>
  </si>
  <si>
    <t xml:space="preserve">Syria, Pounds</t>
  </si>
  <si>
    <t xml:space="preserve">TWD</t>
  </si>
  <si>
    <t xml:space="preserve">Taiwan, New Dollars</t>
  </si>
  <si>
    <t xml:space="preserve">TJS</t>
  </si>
  <si>
    <t xml:space="preserve">Tajikistan, Somoni</t>
  </si>
  <si>
    <t xml:space="preserve">TZS</t>
  </si>
  <si>
    <t xml:space="preserve">Tanzania, Shillings</t>
  </si>
  <si>
    <t xml:space="preserve">THB</t>
  </si>
  <si>
    <t xml:space="preserve">Thailand, Baht</t>
  </si>
  <si>
    <t xml:space="preserve">TOP</t>
  </si>
  <si>
    <t xml:space="preserve">Tonga, Paanga</t>
  </si>
  <si>
    <t xml:space="preserve">TTD</t>
  </si>
  <si>
    <t xml:space="preserve">Trinidad and Tobago, Dollars</t>
  </si>
  <si>
    <t xml:space="preserve">TND</t>
  </si>
  <si>
    <t xml:space="preserve">Tunisia, Dinars</t>
  </si>
  <si>
    <t xml:space="preserve">TRY</t>
  </si>
  <si>
    <t xml:space="preserve">Turkey, New Lira</t>
  </si>
  <si>
    <t xml:space="preserve">TMM</t>
  </si>
  <si>
    <t xml:space="preserve">Turkmenistan, Manats</t>
  </si>
  <si>
    <t xml:space="preserve">TVD</t>
  </si>
  <si>
    <t xml:space="preserve">Tuvalu, Tuvalu Dollars</t>
  </si>
  <si>
    <t xml:space="preserve">UGX</t>
  </si>
  <si>
    <t xml:space="preserve">Uganda, Shillings</t>
  </si>
  <si>
    <t xml:space="preserve">UAH</t>
  </si>
  <si>
    <t xml:space="preserve">Ukraine, Hryvnia</t>
  </si>
  <si>
    <t xml:space="preserve">AED</t>
  </si>
  <si>
    <t xml:space="preserve">United Arab Emirates, Dirhams</t>
  </si>
  <si>
    <t xml:space="preserve">GBP</t>
  </si>
  <si>
    <t xml:space="preserve">United Kingdom, Pounds</t>
  </si>
  <si>
    <t xml:space="preserve">USD</t>
  </si>
  <si>
    <t xml:space="preserve">United States of America, Dollars</t>
  </si>
  <si>
    <t xml:space="preserve">UYU</t>
  </si>
  <si>
    <t xml:space="preserve">Uruguay, Pesos</t>
  </si>
  <si>
    <t xml:space="preserve">UZS</t>
  </si>
  <si>
    <t xml:space="preserve">Uzbekistan, Sums</t>
  </si>
  <si>
    <t xml:space="preserve">VUV</t>
  </si>
  <si>
    <t xml:space="preserve">Vanuatu, Vatu</t>
  </si>
  <si>
    <t xml:space="preserve">VEB</t>
  </si>
  <si>
    <t xml:space="preserve">Venezuela, Bolivares (expires 2008-Jun-30)</t>
  </si>
  <si>
    <t xml:space="preserve">VEF</t>
  </si>
  <si>
    <t xml:space="preserve">Venezuela, Bolivares Fuertes</t>
  </si>
  <si>
    <t xml:space="preserve">VND</t>
  </si>
  <si>
    <t xml:space="preserve">Viet Nam, Dong</t>
  </si>
  <si>
    <t xml:space="preserve">YER</t>
  </si>
  <si>
    <t xml:space="preserve">Yemen, Rials</t>
  </si>
  <si>
    <t xml:space="preserve">ZMK</t>
  </si>
  <si>
    <t xml:space="preserve">Zambia, Kwacha</t>
  </si>
  <si>
    <t xml:space="preserve">ZWD</t>
  </si>
  <si>
    <t xml:space="preserve">Zimbabwe, Zimbabwe Dollars</t>
  </si>
  <si>
    <t xml:space="preserve">b00809e3-3455-4f59-9d2b-a22979373eb2:~:NotMandatory:~:True:~:</t>
  </si>
  <si>
    <t xml:space="preserve">StartUpDataSheet</t>
  </si>
  <si>
    <t xml:space="preserve">d81c0746-b991-4e95-a701-b8ed95ac0596:~:StartUpData:~:NotMandatory:~:True:~::~:</t>
  </si>
  <si>
    <t xml:space="preserve">#LAYOUTSCSR#</t>
  </si>
  <si>
    <t xml:space="preserve">#TABLE#</t>
  </si>
  <si>
    <t xml:space="preserve">#LAYOUTECSR#</t>
  </si>
  <si>
    <t xml:space="preserve">in-rbi-rep.xsd#in-rbi-rep_BankCode</t>
  </si>
  <si>
    <t xml:space="preserve">#LAYOUTSCER#</t>
  </si>
  <si>
    <t xml:space="preserve">#LAYOUTECER#</t>
  </si>
  <si>
    <t xml:space="preserve">a48ab6d9-bf26-4f5e-8872-c04f4c5ff0f0:~:NotMandatory:~:True:~:False:~::~::~:False:~::~::~:False:~::~::~:</t>
  </si>
  <si>
    <t xml:space="preserve">General Information</t>
  </si>
  <si>
    <t xml:space="preserve">1b0eabb1-0bb0-4b9f-8973-57a78976118b:~:lyt_GenInfo:~:NotMandatory:~:True:~::~:</t>
  </si>
  <si>
    <t xml:space="preserve">#CustPlc#</t>
  </si>
  <si>
    <t xml:space="preserve">in-rbi-rep.xsd#in-rbi-rep_ReturnName</t>
  </si>
  <si>
    <t xml:space="preserve">in-rbi-rep.xsd#in-rbi-rep_ReturnCode</t>
  </si>
  <si>
    <t xml:space="preserve">Return Code</t>
  </si>
  <si>
    <t xml:space="preserve">in-rbi-rep.xsd#in-rbi-rep_NameOfReportingInstitution</t>
  </si>
  <si>
    <t xml:space="preserve">Bank Name </t>
  </si>
  <si>
    <t xml:space="preserve">Bank Code </t>
  </si>
  <si>
    <t xml:space="preserve">in-rbi-rep.xsd#in-rbi-rep_ROName</t>
  </si>
  <si>
    <t xml:space="preserve">RO Name </t>
  </si>
  <si>
    <t xml:space="preserve">in-rbi-rep.xsd#in-rbi-rep_ReportingFrequency</t>
  </si>
  <si>
    <t xml:space="preserve">Reporting Frequency</t>
  </si>
  <si>
    <t xml:space="preserve">in-rbi-rep.xsd#in-rbi-rep_QuarterEndDate</t>
  </si>
  <si>
    <t xml:space="preserve">Quarter End Date </t>
  </si>
  <si>
    <t xml:space="preserve">in-rbi-rep.xsd#in-rbi-rep_ReportStatus</t>
  </si>
  <si>
    <t xml:space="preserve">Audit Flag </t>
  </si>
  <si>
    <t xml:space="preserve">in-rbi-rep.xsd#in-rbi-rep_DateOfAudit</t>
  </si>
  <si>
    <t xml:space="preserve">Date of Audit</t>
  </si>
  <si>
    <t xml:space="preserve">in-rbi-rep.xsd#in-rbi-rep_ReturnVersion</t>
  </si>
  <si>
    <t xml:space="preserve">in-rbi-rep.xsd#in-rbi-rep_ReportingPeriodStartDate</t>
  </si>
  <si>
    <t xml:space="preserve">b320c50c-181d-4b64-9e05-38e53b6b3847:~:NotMandatory:~:True:~:False:~::~::~:False:~::~::~:False:~::~::~:</t>
  </si>
  <si>
    <t xml:space="preserve">Assets &amp; Liabilities</t>
  </si>
  <si>
    <t xml:space="preserve">b82d244c-21da-4005-99b2-d840d659fe93:~:lyt_Liabilities_1:~:NotMandatory:~:True:~::~:</t>
  </si>
  <si>
    <t xml:space="preserve">Rs in Thousands</t>
  </si>
  <si>
    <t xml:space="preserve">Liabilities</t>
  </si>
  <si>
    <t xml:space="preserve">in-rbi-rep.xsd#in-rbi-rep_PaidUpShareCapital</t>
  </si>
  <si>
    <t xml:space="preserve">1. Paid-up Capital</t>
  </si>
  <si>
    <t xml:space="preserve">in-rbi-rep.xsd#in-rbi-rep_IndividualsPaidupCapital@http://www.xbrl.org/2003/role/terseLabel</t>
  </si>
  <si>
    <t xml:space="preserve">i. Individuals</t>
  </si>
  <si>
    <t xml:space="preserve">in-rbi-rep.xsd#in-rbi-rep_StateGovernmentPaidupCapital@http://www.xbrl.org/2003/role/terseLabel</t>
  </si>
  <si>
    <t xml:space="preserve">ii. State Government</t>
  </si>
  <si>
    <t xml:space="preserve">in-rbi-rep.xsd#in-rbi-rep_PaidupCapitalOthers@http://www.xbrl.org/2003/role/terseLabel</t>
  </si>
  <si>
    <t xml:space="preserve">iii. Others</t>
  </si>
  <si>
    <t xml:space="preserve">in-rbi-rep.xsd#in-rbi-rep_ReserveFundAndOtherReserves</t>
  </si>
  <si>
    <t xml:space="preserve">2. Reserve Fund and other Reserves</t>
  </si>
  <si>
    <t xml:space="preserve">in-rbi-rep.xsd#in-rbi-rep_StatutoryReserveFund</t>
  </si>
  <si>
    <t xml:space="preserve">i. Statutory Reserve Fund</t>
  </si>
  <si>
    <t xml:space="preserve">in-rbi-rep.xsd#in-rbi-rep_BuildingFund</t>
  </si>
  <si>
    <t xml:space="preserve">ii. Building Fund</t>
  </si>
  <si>
    <t xml:space="preserve">in-rbi-rep.xsd#in-rbi-rep_DividendEqualizationFund</t>
  </si>
  <si>
    <t xml:space="preserve">iii. Dividend Equalization Fund</t>
  </si>
  <si>
    <t xml:space="preserve">in-rbi-rep.xsd#in-rbi-rep_RevaluationReserves</t>
  </si>
  <si>
    <t xml:space="preserve">iv. Revaluation Reserve</t>
  </si>
  <si>
    <t xml:space="preserve">in-rbi-rep.xsd#in-rbi-rep_ProvisionForStandardAssets</t>
  </si>
  <si>
    <t xml:space="preserve">v. Provision for Standard Assets</t>
  </si>
  <si>
    <t xml:space="preserve">in-rbi-rep.xsd#in-rbi-rep_GeneralProvisionsOtherThanProvisionForStandardAdvances</t>
  </si>
  <si>
    <t xml:space="preserve">vi. General Provisions (other than provision for standard advances)</t>
  </si>
  <si>
    <t xml:space="preserve">in-rbi-rep.xsd#in-rbi-rep_OtherFundsAndReservesNotInNatureOfOutsideLiability</t>
  </si>
  <si>
    <t xml:space="preserve">vii. Other Funds and Reserves not in the nature of outside liability-(Refer Annexure I)</t>
  </si>
  <si>
    <t xml:space="preserve">Refer next sheet</t>
  </si>
  <si>
    <t xml:space="preserve">in-rbi-rep.xsd#in-rbi-rep_ProfitExcessOfIncomeOverExpenditure</t>
  </si>
  <si>
    <t xml:space="preserve">3. Profit (+) / Loss (-)</t>
  </si>
  <si>
    <t xml:space="preserve">in-rbi-rep.xsd#in-rbi-rep_SurplusProfitExcessOfIncomeOverExpenditureUnallocatedAndCarriedOver</t>
  </si>
  <si>
    <t xml:space="preserve">i. Surplus Unallocated and Carried over from Previous years</t>
  </si>
  <si>
    <t xml:space="preserve">in-rbi-rep.xsd#in-rbi-rep_AccumulatedLossesOfPreviousYears</t>
  </si>
  <si>
    <t xml:space="preserve">ii. Accumulated Losses of Previous years</t>
  </si>
  <si>
    <t xml:space="preserve">in-rbi-rep.xsd#in-rbi-rep_OperatingSurplusInCurrentYear</t>
  </si>
  <si>
    <t xml:space="preserve">iii. Operating Surplus in Current year</t>
  </si>
  <si>
    <t xml:space="preserve">in-rbi-rep.xsd#in-rbi-rep_OperatingDeficitInCurrentYear</t>
  </si>
  <si>
    <t xml:space="preserve">iv. Operating Deficit in Current year</t>
  </si>
  <si>
    <t xml:space="preserve">in-rbi-rep.xsd#in-rbi-rep_CapitalAndReserves</t>
  </si>
  <si>
    <t xml:space="preserve">4. Total Capital And Reserves</t>
  </si>
  <si>
    <t xml:space="preserve">in-rbi-rep.xsd#in-rbi-rep_SubordinatedDebts</t>
  </si>
  <si>
    <t xml:space="preserve">5. Subordinated Debt (Tier II Capital) #</t>
  </si>
  <si>
    <t xml:space="preserve">in-rbi-rep.xsd#in-rbi-rep_DepositsAndOtherAccounts</t>
  </si>
  <si>
    <t xml:space="preserve">6. Deposits and other Accounts</t>
  </si>
  <si>
    <t xml:space="preserve">in-rbi-rep.xsd#in-rbi-rep_CustomerDeposits</t>
  </si>
  <si>
    <t xml:space="preserve">Customer Deposits -</t>
  </si>
  <si>
    <t xml:space="preserve">in-rbi-rep.xsd#in-rbi-rep_NumberOfDepositors</t>
  </si>
  <si>
    <t xml:space="preserve">Total No of Depositors</t>
  </si>
  <si>
    <t xml:space="preserve">in-rbi-rep.xsd#in-rbi-rep_ResidentDeposits</t>
  </si>
  <si>
    <t xml:space="preserve">A. Resident Deposits</t>
  </si>
  <si>
    <t xml:space="preserve">in-rbi-rep.xsd#in-rbi-rep_TermDeposits</t>
  </si>
  <si>
    <t xml:space="preserve">i. Term Deposits (including recurring deposits, cash certificates, staff provident funds,security deposits and matured term deposits)</t>
  </si>
  <si>
    <t xml:space="preserve">in-rbi-rep.xsd#in-rbi-rep_NumberOfTermDepositors</t>
  </si>
  <si>
    <t xml:space="preserve">No. of Term Depositors</t>
  </si>
  <si>
    <t xml:space="preserve">in-rbi-rep.xsd#in-rbi-rep_SavingsBankDeposits</t>
  </si>
  <si>
    <t xml:space="preserve">ii. Savings Bank Deposits</t>
  </si>
  <si>
    <t xml:space="preserve">in-rbi-rep.xsd#in-rbi-rep_NumberOfSavingsDepositors</t>
  </si>
  <si>
    <t xml:space="preserve">No of Savings Depositors</t>
  </si>
  <si>
    <t xml:space="preserve">in-rbi-rep.xsd#in-rbi-rep_CurrentDeposits</t>
  </si>
  <si>
    <t xml:space="preserve">iii. Current Deposits</t>
  </si>
  <si>
    <t xml:space="preserve">in-rbi-rep.xsd#in-rbi-rep_NumberOfCurrentDepositors</t>
  </si>
  <si>
    <t xml:space="preserve">No of Current Depositors</t>
  </si>
  <si>
    <t xml:space="preserve">in-rbi-rep.xsd#in-rbi-rep_NonResidentDeposits</t>
  </si>
  <si>
    <t xml:space="preserve">B. Non Resident Deposits</t>
  </si>
  <si>
    <t xml:space="preserve">in-rbi-rep.xsd#in-rbi-rep_NRIDepositsOtherThanInNROAccounts</t>
  </si>
  <si>
    <t xml:space="preserve">1. NRI Deposits (Other than deposits in NRO Accounts)</t>
  </si>
  <si>
    <t xml:space="preserve">in-rbi-rep.xsd#in-rbi-rep_ForeignCurrencyNonResidentDeposits</t>
  </si>
  <si>
    <t xml:space="preserve">i. FCNR Deposits</t>
  </si>
  <si>
    <t xml:space="preserve">in-rbi-rep.xsd#in-rbi-rep_NumberOfForeignCurrencyNonResidentDepositors</t>
  </si>
  <si>
    <t xml:space="preserve">No of FCNR Depositors</t>
  </si>
  <si>
    <t xml:space="preserve">in-rbi-rep.xsd#in-rbi-rep_NonResidentExternalDeposits</t>
  </si>
  <si>
    <t xml:space="preserve">ii. NRE Deposits</t>
  </si>
  <si>
    <t xml:space="preserve">in-rbi-rep.xsd#in-rbi-rep_NumberOfNonResidentExternalDepositors</t>
  </si>
  <si>
    <t xml:space="preserve">No of NRE Depositors</t>
  </si>
  <si>
    <t xml:space="preserve">in-rbi-rep.xsd#in-rbi-rep_NonResidentOrdinaryDeposits</t>
  </si>
  <si>
    <t xml:space="preserve">2. NRO Deposits</t>
  </si>
  <si>
    <t xml:space="preserve">in-rbi-rep.xsd#in-rbi-rep_NumberOfNonResidentOrdinaryDepositors</t>
  </si>
  <si>
    <t xml:space="preserve">No of NRO Depositors</t>
  </si>
  <si>
    <t xml:space="preserve">in-rbi-rep.xsd#in-rbi-rep_BankDeposits</t>
  </si>
  <si>
    <t xml:space="preserve">C. Deposit of Banks</t>
  </si>
  <si>
    <t xml:space="preserve">in-rbi-rep.xsd#in-rbi-rep_DepositsOfCommercialBanks</t>
  </si>
  <si>
    <t xml:space="preserve">i. Commercial Banks</t>
  </si>
  <si>
    <t xml:space="preserve">in-rbi-rep.xsd#in-rbi-rep_DepositsOfOtherCooperativeBanks</t>
  </si>
  <si>
    <t xml:space="preserve">ii. Scheduled Cooperative Banks</t>
  </si>
  <si>
    <t xml:space="preserve">in-rbi-rep.xsd#in-rbi-rep_DepositsOfScheduledCooperativeBanks</t>
  </si>
  <si>
    <t xml:space="preserve">iii. Other Cooperative Banks</t>
  </si>
  <si>
    <t xml:space="preserve">in-rbi-rep.xsd#in-rbi-rep_Borrowings</t>
  </si>
  <si>
    <t xml:space="preserve">7. Borrowings from</t>
  </si>
  <si>
    <t xml:space="preserve">in-rbi-rep.xsd#in-rbi-rep_BorrowingsFromRBINABARD</t>
  </si>
  <si>
    <t xml:space="preserve">i. RBI / NABARD / SIDBI / NHB</t>
  </si>
  <si>
    <t xml:space="preserve">in-rbi-rep.xsd#in-rbi-rep_BorrowingsFromStateCentralCooperativeBankOfTheStateDistrict</t>
  </si>
  <si>
    <t xml:space="preserve">ii. State/Central Coop. Bank of the State/ District</t>
  </si>
  <si>
    <t xml:space="preserve">in-rbi-rep.xsd#in-rbi-rep_ShortTermLoansLiability@http://www.xbrl.org/2003/role/terseLabel</t>
  </si>
  <si>
    <t xml:space="preserve">a. Short-term loans</t>
  </si>
  <si>
    <t xml:space="preserve">in-rbi-rep.xsd#in-rbi-rep_MediumTermLoansLiability@http://www.xbrl.org/2003/role/terseLabel</t>
  </si>
  <si>
    <t xml:space="preserve">b. Medium-term loans</t>
  </si>
  <si>
    <t xml:space="preserve">in-rbi-rep.xsd#in-rbi-rep_CashCreditsAndOverdraftsLiability@http://www.xbrl.org/2003/role/terseLabel</t>
  </si>
  <si>
    <t xml:space="preserve">c. Cash credits and overdrafts</t>
  </si>
  <si>
    <t xml:space="preserve">in-rbi-rep.xsd#in-rbi-rep_BorrowingsFromOtherBanksExcludingBorrowingsFromCallMoneyMarket</t>
  </si>
  <si>
    <t xml:space="preserve">iii. Other banks (exclude borrowings from call money market)</t>
  </si>
  <si>
    <t xml:space="preserve">in-rbi-rep.xsd#in-rbi-rep_CallMoneyMarket</t>
  </si>
  <si>
    <t xml:space="preserve">iv. Call money market</t>
  </si>
  <si>
    <t xml:space="preserve">in-rbi-rep.xsd#in-rbi-rep_LongTermTimeDepositsDeposits</t>
  </si>
  <si>
    <t xml:space="preserve">v. Long Term Deposits</t>
  </si>
  <si>
    <t xml:space="preserve">in-rbi-rep.xsd#in-rbi-rep_OtherBorrowings</t>
  </si>
  <si>
    <t xml:space="preserve">vi. Others</t>
  </si>
  <si>
    <t xml:space="preserve">in-rbi-rep.xsd#in-rbi-rep_BillsForCollectionBeingBillsReceivableAsPerContra</t>
  </si>
  <si>
    <t xml:space="preserve">8. Bills for collection being bills receivable as per contra</t>
  </si>
  <si>
    <t xml:space="preserve">in-rbi-rep.xsd#in-rbi-rep_BranchAdjustments</t>
  </si>
  <si>
    <t xml:space="preserve">9. Branch Adjustments *</t>
  </si>
  <si>
    <t xml:space="preserve">in-rbi-rep.xsd#in-rbi-rep_OverdueInterestReserve</t>
  </si>
  <si>
    <t xml:space="preserve">10. Overdue Interest Reserve</t>
  </si>
  <si>
    <t xml:space="preserve">in-rbi-rep.xsd#in-rbi-rep_InterestPayable</t>
  </si>
  <si>
    <t xml:space="preserve">11. Interest Payable on</t>
  </si>
  <si>
    <t xml:space="preserve">in-rbi-rep.xsd#in-rbi-rep_InterestPayableOnDeposits@http://www.xbrl.org/2003/role/terseLabel</t>
  </si>
  <si>
    <t xml:space="preserve">i. Deposits</t>
  </si>
  <si>
    <t xml:space="preserve">in-rbi-rep.xsd#in-rbi-rep_InterestPayableOnBorrowings@http://www.xbrl.org/2003/role/terseLabel</t>
  </si>
  <si>
    <t xml:space="preserve">ii. Borrowings</t>
  </si>
  <si>
    <t xml:space="preserve">in-rbi-rep.xsd#in-rbi-rep_RiskProvisionsOtherThanNettedOffAssets</t>
  </si>
  <si>
    <t xml:space="preserve">12. Risk Provisions Other than netted off assets (BDDR, Spl BDDR, Depreciation on fixed assets etc.,)</t>
  </si>
  <si>
    <t xml:space="preserve">in-rbi-rep.xsd#in-rbi-rep_InvestmentDepreciationReserve</t>
  </si>
  <si>
    <t xml:space="preserve">i. For investments (Investment Depreciation Reserve)</t>
  </si>
  <si>
    <t xml:space="preserve">in-rbi-rep.xsd#in-rbi-rep_BDDRSplBDDR</t>
  </si>
  <si>
    <t xml:space="preserve">ii. BDDR, Spl BDDR</t>
  </si>
  <si>
    <t xml:space="preserve">in-rbi-rep.xsd#in-rbi-rep_DepreciationOnFixedAssets</t>
  </si>
  <si>
    <t xml:space="preserve">iii. Depreciation on fixed assets</t>
  </si>
  <si>
    <t xml:space="preserve">in-rbi-rep.xsd#in-rbi-rep_ImpairedAssetsRiskProvisions</t>
  </si>
  <si>
    <t xml:space="preserve">iv. For other impaired assets</t>
  </si>
  <si>
    <t xml:space="preserve">in-rbi-rep.xsd#in-rbi-rep_RiskProvisionForContingentNonFundedExposures</t>
  </si>
  <si>
    <t xml:space="preserve">v. For contingent / non-funded exposures</t>
  </si>
  <si>
    <t xml:space="preserve">in-rbi-rep.xsd#in-rbi-rep_OtherLiabilities</t>
  </si>
  <si>
    <t xml:space="preserve">13. Other Liabilities</t>
  </si>
  <si>
    <t xml:space="preserve">in-rbi-rep.xsd#in-rbi-rep_BillsPayable</t>
  </si>
  <si>
    <t xml:space="preserve">i. Bills payable</t>
  </si>
  <si>
    <t xml:space="preserve">in-rbi-rep.xsd#in-rbi-rep_UnclaimedDividends</t>
  </si>
  <si>
    <t xml:space="preserve">ii. Unclaimed dividends</t>
  </si>
  <si>
    <t xml:space="preserve">in-rbi-rep.xsd#in-rbi-rep_ProvidentFundPayableToRegionalProvidentFundCommissioner</t>
  </si>
  <si>
    <t xml:space="preserve">iii.Provident fund payable to Regional Provident Fund Commissioner</t>
  </si>
  <si>
    <t xml:space="preserve">in-rbi-rep.xsd#in-rbi-rep_LiabilitiesOtherThanBillsPayableUnclaimedDividendAndProvidendFund@http://www.xbrl.org/2003/role/terseLabel</t>
  </si>
  <si>
    <t xml:space="preserve">iv.Others</t>
  </si>
  <si>
    <t xml:space="preserve">in-rbi-rep.xsd#in-rbi-rep_OutsideLiabilities</t>
  </si>
  <si>
    <t xml:space="preserve">14. Total Outside Liabilities</t>
  </si>
  <si>
    <t xml:space="preserve">in-rbi-rep.xsd#in-rbi-rep_AggregateLiabilities</t>
  </si>
  <si>
    <t xml:space="preserve">15. Total Liabilities</t>
  </si>
  <si>
    <t xml:space="preserve">in-rbi-rep.xsd#in-rbi-rep_ContingentLiabilities</t>
  </si>
  <si>
    <t xml:space="preserve">16. Contingent Liabilities</t>
  </si>
  <si>
    <t xml:space="preserve">in-rbi-rep.xsd#in-rbi-rep_ClaimsAgainstBankNotAcknowledgedAsDebts</t>
  </si>
  <si>
    <t xml:space="preserve">i. Claims against the bank not acknowledged as debt</t>
  </si>
  <si>
    <t xml:space="preserve">in-rbi-rep.xsd#in-rbi-rep_LiabilitiesForPartlyPaidInvestments</t>
  </si>
  <si>
    <t xml:space="preserve">ii. Liabilities for partly paid investments</t>
  </si>
  <si>
    <t xml:space="preserve">in-rbi-rep.xsd#in-rbi-rep_LetterOfCreditDocumentary</t>
  </si>
  <si>
    <t xml:space="preserve">iii. Letter of Credit Documentary</t>
  </si>
  <si>
    <t xml:space="preserve">in-rbi-rep.xsd#in-rbi-rep_FinancialGuarantees</t>
  </si>
  <si>
    <t xml:space="preserve">iv. Guarantees - Financial</t>
  </si>
  <si>
    <t xml:space="preserve">in-rbi-rep.xsd#in-rbi-rep_OtherGuarantees</t>
  </si>
  <si>
    <t xml:space="preserve">v. Guarantees- Others (Indemnity/ Tender/ Bid Bonds)</t>
  </si>
  <si>
    <t xml:space="preserve">in-rbi-rep.xsd#in-rbi-rep_SaleAndRepurchaseAgreement</t>
  </si>
  <si>
    <t xml:space="preserve">vi. Sale and Repurchase Agreement /Asset sales with recourse</t>
  </si>
  <si>
    <t xml:space="preserve">in-rbi-rep.xsd#in-rbi-rep_LiabilityOnAccountOfOutstandingForwardExchangeContracts</t>
  </si>
  <si>
    <t xml:space="preserve">vii. Liability on account of outstanding forward exchange contracts</t>
  </si>
  <si>
    <t xml:space="preserve">in-rbi-rep.xsd#in-rbi-rep_AcceptancesEndorsementsAndOtherObligations</t>
  </si>
  <si>
    <t xml:space="preserve">viii. Acceptances, endorsements and other obligations</t>
  </si>
  <si>
    <t xml:space="preserve">in-rbi-rep.xsd#in-rbi-rep_OtherContingentLiabilities</t>
  </si>
  <si>
    <t xml:space="preserve">ix. Others</t>
  </si>
  <si>
    <t xml:space="preserve">Note: # Capital raised by way of RCPS / RNCPS / PNCPS to be reported under this item</t>
  </si>
  <si>
    <t xml:space="preserve">6f5f3a60-9e6d-4efb-a47e-e31e1a882c43:~:lyt_Assets_1:~:NotMandatory:~:True:~::~:</t>
  </si>
  <si>
    <t xml:space="preserve">Assets</t>
  </si>
  <si>
    <t xml:space="preserve">in-rbi-rep.xsd#in-rbi-rep_CashInHand</t>
  </si>
  <si>
    <t xml:space="preserve">1. Cash in Hand</t>
  </si>
  <si>
    <t xml:space="preserve">in-rbi-rep.xsd#in-rbi-rep_AmountDueFromBanks</t>
  </si>
  <si>
    <t xml:space="preserve">2. I. Due from Banks</t>
  </si>
  <si>
    <t xml:space="preserve">in-rbi-rep.xsd#in-rbi-rep_BalancesWithBanks</t>
  </si>
  <si>
    <t xml:space="preserve">A. Balances with Banks</t>
  </si>
  <si>
    <t xml:space="preserve">in-rbi-rep.xsd#in-rbi-rep_StateCentralCooperativeBankBalancesOfTheStateDistrict</t>
  </si>
  <si>
    <t xml:space="preserve">i. State/ Central Cooperative Bank of the State/District concerned in</t>
  </si>
  <si>
    <t xml:space="preserve">in-rbi-rep.xsd#in-rbi-rep_CurrentStateCentralCooperativeBankBalances@http://www.xbrl.org/2003/role/terseLabel</t>
  </si>
  <si>
    <t xml:space="preserve">a. Current</t>
  </si>
  <si>
    <t xml:space="preserve">in-rbi-rep.xsd#in-rbi-rep_SavingsStateCentralCooperativeBankBalances@http://www.xbrl.org/2003/role/terseLabel</t>
  </si>
  <si>
    <t xml:space="preserve">b. Savings</t>
  </si>
  <si>
    <t xml:space="preserve">in-rbi-rep.xsd#in-rbi-rep_FixedStateCentralCooperativeBankBalances@http://www.xbrl.org/2003/role/terseLabel</t>
  </si>
  <si>
    <t xml:space="preserve">c. Fixed</t>
  </si>
  <si>
    <t xml:space="preserve">in-rbi-rep.xsd#in-rbi-rep_BalancesWithRBI</t>
  </si>
  <si>
    <t xml:space="preserve">ii. RBI :</t>
  </si>
  <si>
    <t xml:space="preserve">in-rbi-rep.xsd#in-rbi-rep_CurrentRBIBalance@http://www.xbrl.org/2003/role/terseLabel</t>
  </si>
  <si>
    <t xml:space="preserve">in-rbi-rep.xsd#in-rbi-rep_OtherRBIBalance@http://www.xbrl.org/2003/role/terseLabel</t>
  </si>
  <si>
    <t xml:space="preserve">b. Others</t>
  </si>
  <si>
    <t xml:space="preserve">in-rbi-rep.xsd#in-rbi-rep_BalancesWithSBIAndOtherNotifiedBanks</t>
  </si>
  <si>
    <t xml:space="preserve">iii. SBI and other notified banks :</t>
  </si>
  <si>
    <t xml:space="preserve">in-rbi-rep.xsd#in-rbi-rep_CurrentBalancesWithSBIAndOtherNotifiedBanks@http://www.xbrl.org/2003/role/terseLabel</t>
  </si>
  <si>
    <t xml:space="preserve">in-rbi-rep.xsd#in-rbi-rep_SavingsBalancesWithSBIAndOtherNotifiedBanks@http://www.xbrl.org/2003/role/terseLabel</t>
  </si>
  <si>
    <t xml:space="preserve">in-rbi-rep.xsd#in-rbi-rep_FixedBalancesWithSBIAndOtherNotifiedBanks@http://www.xbrl.org/2003/role/terseLabel</t>
  </si>
  <si>
    <t xml:space="preserve">in-rbi-rep.xsd#in-rbi-rep_LoansAndAdvancesToBanksIncludingBills</t>
  </si>
  <si>
    <t xml:space="preserve">B. Loans and Advances to Banks (including bills)</t>
  </si>
  <si>
    <t xml:space="preserve">in-rbi-rep.xsd#in-rbi-rep_CallAndShortNoticeMoneyToCooperativeBanks</t>
  </si>
  <si>
    <t xml:space="preserve">i. Call and Short Notice Money to Cooperative Banks</t>
  </si>
  <si>
    <t xml:space="preserve">in-rbi-rep.xsd#in-rbi-rep_CallAndShortNoticeMoneyToOtherBanks</t>
  </si>
  <si>
    <t xml:space="preserve">ii. Call and Short Notice Money to Other Banks</t>
  </si>
  <si>
    <t xml:space="preserve">in-rbi-rep.xsd#in-rbi-rep_LoansAndAdvancesToScheduledCooperativeBanks</t>
  </si>
  <si>
    <t xml:space="preserve">iii. Loans and Advances to Scheduled Cooperative Banks</t>
  </si>
  <si>
    <t xml:space="preserve">in-rbi-rep.xsd#in-rbi-rep_LoansAndAdvancesToNonScheduledCooperativeBanks</t>
  </si>
  <si>
    <t xml:space="preserve">iv.Loans and advances to Non scheduled Cooperative Banks</t>
  </si>
  <si>
    <t xml:space="preserve">in-rbi-rep.xsd#in-rbi-rep_LoansAndAdvancesToOtherBanks</t>
  </si>
  <si>
    <t xml:space="preserve">v. Loans and Advances to Other Banks</t>
  </si>
  <si>
    <t xml:space="preserve">in-rbi-rep.xsd#in-rbi-rep_AmountDueFromOtherInstitutions</t>
  </si>
  <si>
    <t xml:space="preserve">2. II. Due from Other institutions (including post office / treasuries / others)</t>
  </si>
  <si>
    <t xml:space="preserve">in-rbi-rep.xsd#in-rbi-rep_CurrentAmountDueFromOtherInstitutions@http://www.xbrl.org/2003/role/terseLabel</t>
  </si>
  <si>
    <t xml:space="preserve">in-rbi-rep.xsd#in-rbi-rep_FixedAmountDueFromOtherInstitutions@http://www.xbrl.org/2003/role/terseLabel</t>
  </si>
  <si>
    <t xml:space="preserve">b. Fixed</t>
  </si>
  <si>
    <t xml:space="preserve">in-rbi-rep.xsd#in-rbi-rep_OtherAmountDueFromOtherInstitutions@http://www.xbrl.org/2003/role/terseLabel</t>
  </si>
  <si>
    <t xml:space="preserve">c. Others</t>
  </si>
  <si>
    <t xml:space="preserve">in-rbi-rep.xsd#in-rbi-rep_Investments</t>
  </si>
  <si>
    <t xml:space="preserve">3. Investments</t>
  </si>
  <si>
    <t xml:space="preserve">in-rbi-rep.xsd#in-rbi-rep_SLRInvestmentsInGovernmentAndOtherApprovedCentralAndStateGovtSecurities</t>
  </si>
  <si>
    <t xml:space="preserve">A. SLR Investments in Government and Other Approved Central and State Govt Securities</t>
  </si>
  <si>
    <t xml:space="preserve">in-rbi-rep.xsd#in-rbi-rep_GOITreasuryBills</t>
  </si>
  <si>
    <t xml:space="preserve">i. GOI T. Bills</t>
  </si>
  <si>
    <t xml:space="preserve">in-rbi-rep.xsd#in-rbi-rep_GOIDatedSecurities</t>
  </si>
  <si>
    <t xml:space="preserve">ii. GOI (dated) Securities</t>
  </si>
  <si>
    <t xml:space="preserve">in-rbi-rep.xsd#in-rbi-rep_StateGovernmentSecurities</t>
  </si>
  <si>
    <t xml:space="preserve">iii. State Government Securities</t>
  </si>
  <si>
    <t xml:space="preserve">in-rbi-rep.xsd#in-rbi-rep_OtherTrusteeApprovedSecuritiesIncludingLandDevelopmentBankdebentures</t>
  </si>
  <si>
    <t xml:space="preserve">iv. Other Trustee/approved securities including Land Development Bank debentures</t>
  </si>
  <si>
    <t xml:space="preserve">in-rbi-rep.xsd#in-rbi-rep_NonSLRInvestments</t>
  </si>
  <si>
    <t xml:space="preserve">B. Non - SLR Investments</t>
  </si>
  <si>
    <t xml:space="preserve">in-rbi-rep.xsd#in-rbi-rep_OtherDebtSecurities</t>
  </si>
  <si>
    <t xml:space="preserve">B1. Other Debt Securities</t>
  </si>
  <si>
    <t xml:space="preserve">in-rbi-rep.xsd#in-rbi-rep_OtherStateGovernmentSecurities</t>
  </si>
  <si>
    <t xml:space="preserve">i. Other State Government Securities</t>
  </si>
  <si>
    <t xml:space="preserve">in-rbi-rep.xsd#in-rbi-rep_BondsOfPSUsAllIndiaFinancialInstitutions</t>
  </si>
  <si>
    <t xml:space="preserve">ii. Bonds of PSUs / All India Financial Institutions</t>
  </si>
  <si>
    <t xml:space="preserve">in-rbi-rep.xsd#in-rbi-rep_EquitiesUnitsOfMutualFunds</t>
  </si>
  <si>
    <t xml:space="preserve">B2. Equities / Units of Mutual Funds</t>
  </si>
  <si>
    <t xml:space="preserve">in-rbi-rep.xsd#in-rbi-rep_SharesInCooperativeInstitutions</t>
  </si>
  <si>
    <t xml:space="preserve">i. Shares in Cooperative Institutions</t>
  </si>
  <si>
    <t xml:space="preserve">in-rbi-rep.xsd#in-rbi-rep_SharesOfAllIndiaFinancialInstitutions</t>
  </si>
  <si>
    <t xml:space="preserve">ii. Shares of All India Financial Institutions</t>
  </si>
  <si>
    <t xml:space="preserve">in-rbi-rep.xsd#in-rbi-rep_UnitsOfUnitTrustOfIndia@http://www.xbrl.org/2003/role/terseLabel</t>
  </si>
  <si>
    <t xml:space="preserve">iii. Units of Mutual Funds (UTI,etc)</t>
  </si>
  <si>
    <t xml:space="preserve">in-rbi-rep.xsd#in-rbi-rep_InvestmentInSubsidiariesEquityParticipations</t>
  </si>
  <si>
    <t xml:space="preserve">B3. Investment in Subsidiaries / Equity Participations</t>
  </si>
  <si>
    <t xml:space="preserve">in-rbi-rep.xsd#in-rbi-rep_OtherInvestments</t>
  </si>
  <si>
    <t xml:space="preserve">B4. Other Investments</t>
  </si>
  <si>
    <t xml:space="preserve">in-rbi-rep.xsd#in-rbi-rep_LoansAdvances</t>
  </si>
  <si>
    <t xml:space="preserve">4. Loans and Advances</t>
  </si>
  <si>
    <t xml:space="preserve">in-rbi-rep.xsd#in-rbi-rep_GrossLoansAndAdvancesOtherThanBanks</t>
  </si>
  <si>
    <t xml:space="preserve">A. Gross Loans and Advances: (Other than banks)</t>
  </si>
  <si>
    <t xml:space="preserve">in-rbi-rep.xsd#in-rbi-rep_TotalNumberOfBorrowers</t>
  </si>
  <si>
    <t xml:space="preserve">Total No of Borrowers</t>
  </si>
  <si>
    <t xml:space="preserve">in-rbi-rep.xsd#in-rbi-rep_ShortTermLoansAssets</t>
  </si>
  <si>
    <t xml:space="preserve">i. Short term loans</t>
  </si>
  <si>
    <t xml:space="preserve">in-rbi-rep.xsd#in-rbi-rep_NoOfBorrowersOfShortTermLoans</t>
  </si>
  <si>
    <t xml:space="preserve">No of Borrowers</t>
  </si>
  <si>
    <t xml:space="preserve">in-rbi-rep.xsd#in-rbi-rep_SecuredShortTermLoans@http://www.xbrl.org/2003/role/terseLabel</t>
  </si>
  <si>
    <t xml:space="preserve">a. Secured</t>
  </si>
  <si>
    <t xml:space="preserve">in-rbi-rep.xsd#in-rbi-rep_UnsecuredShortTermLoans@http://www.xbrl.org/2003/role/terseLabel</t>
  </si>
  <si>
    <t xml:space="preserve">b. Unsecured</t>
  </si>
  <si>
    <t xml:space="preserve">in-rbi-rep.xsd#in-rbi-rep_CashCreditsAndOverdraftsAssets</t>
  </si>
  <si>
    <t xml:space="preserve">ii. Cash credits and overdrafts</t>
  </si>
  <si>
    <t xml:space="preserve">in-rbi-rep.xsd#in-rbi-rep_NoOfBorrowersOfCashCreditsAndOverdrafts</t>
  </si>
  <si>
    <t xml:space="preserve">in-rbi-rep.xsd#in-rbi-rep_SecuredCashCreditsAndOverdrafts</t>
  </si>
  <si>
    <t xml:space="preserve">in-rbi-rep.xsd#in-rbi-rep_UnsecuredCashCreditsAndOverdrafts</t>
  </si>
  <si>
    <t xml:space="preserve">in-rbi-rep.xsd#in-rbi-rep_MediumTermLoansAssets</t>
  </si>
  <si>
    <t xml:space="preserve">iii. Medium - term loans</t>
  </si>
  <si>
    <t xml:space="preserve">in-rbi-rep.xsd#in-rbi-rep_NoOfBorrowersOfMediumTermLoans</t>
  </si>
  <si>
    <t xml:space="preserve">in-rbi-rep.xsd#in-rbi-rep_SecuredMediumTermLoans@http://www.xbrl.org/2003/role/terseLabel</t>
  </si>
  <si>
    <t xml:space="preserve">in-rbi-rep.xsd#in-rbi-rep_UnsecuredMediumTermLoans@http://www.xbrl.org/2003/role/terseLabel</t>
  </si>
  <si>
    <t xml:space="preserve">in-rbi-rep.xsd#in-rbi-rep_LongTermLoans</t>
  </si>
  <si>
    <t xml:space="preserve">iv. Long - term loans</t>
  </si>
  <si>
    <t xml:space="preserve">in-rbi-rep.xsd#in-rbi-rep_NoOfBorrowersOfLongTermLoans</t>
  </si>
  <si>
    <t xml:space="preserve">in-rbi-rep.xsd#in-rbi-rep_SecuredLongTermLoans@http://www.xbrl.org/2003/role/terseLabel</t>
  </si>
  <si>
    <t xml:space="preserve">in-rbi-rep.xsd#in-rbi-rep_UnsecuredLongTermLoans@http://www.xbrl.org/2003/role/terseLabel</t>
  </si>
  <si>
    <t xml:space="preserve">in-rbi-rep.xsd#in-rbi-rep_BillsHundiesPurchaseDiscounted</t>
  </si>
  <si>
    <t xml:space="preserve">v. Bills/hundies purchased/discounted</t>
  </si>
  <si>
    <t xml:space="preserve">in-rbi-rep.xsd#in-rbi-rep_NoOfBorrowersOfBillsHundiesPurchaseDiscounted</t>
  </si>
  <si>
    <t xml:space="preserve">in-rbi-rep.xsd#in-rbi-rep_DocumentaryBillsHundiesPurchaseDiscounted</t>
  </si>
  <si>
    <t xml:space="preserve">a. Documentary</t>
  </si>
  <si>
    <t xml:space="preserve">in-rbi-rep.xsd#in-rbi-rep_CleanBillsHundiesPurchaseDiscounted</t>
  </si>
  <si>
    <t xml:space="preserve">b. Clean</t>
  </si>
  <si>
    <t xml:space="preserve">in-rbi-rep.xsd#in-rbi-rep_NettingItemsOnLoansAndAdvances</t>
  </si>
  <si>
    <t xml:space="preserve">B. Netting items on Loans and Advances</t>
  </si>
  <si>
    <t xml:space="preserve">in-rbi-rep.xsd#in-rbi-rep_UnrealisedInterestInSuspense</t>
  </si>
  <si>
    <t xml:space="preserve">i. Unrealised Interest in Suspense</t>
  </si>
  <si>
    <t xml:space="preserve">in-rbi-rep.xsd#in-rbi-rep_CreditRecoveriesInSuspense</t>
  </si>
  <si>
    <t xml:space="preserve">ii. Credit Recoveries in Suspense</t>
  </si>
  <si>
    <t xml:space="preserve">in-rbi-rep.xsd#in-rbi-rep_ProvisionsForCreditLossesFundedCredits</t>
  </si>
  <si>
    <t xml:space="preserve">iii. Provisions for Credit Losses ( funded credits)</t>
  </si>
  <si>
    <t xml:space="preserve">in-rbi-rep.xsd#in-rbi-rep_LoansAndAdvancesNet</t>
  </si>
  <si>
    <t xml:space="preserve">C. Loans and Advances (Net)</t>
  </si>
  <si>
    <t xml:space="preserve">in-rbi-rep.xsd#in-rbi-rep_InterestReceivable</t>
  </si>
  <si>
    <t xml:space="preserve">5. Interest Receivable on</t>
  </si>
  <si>
    <t xml:space="preserve">in-rbi-rep.xsd#in-rbi-rep_InterestReceivableOnInvestments@http://www.xbrl.org/2003/role/terseLabel</t>
  </si>
  <si>
    <t xml:space="preserve">i. Investments</t>
  </si>
  <si>
    <t xml:space="preserve">in-rbi-rep.xsd#in-rbi-rep_InterestReceivableOnLoansAndAdvances@http://www.xbrl.org/2003/role/terseLabel</t>
  </si>
  <si>
    <t xml:space="preserve">ii.Loans and Advances</t>
  </si>
  <si>
    <t xml:space="preserve">in-rbi-rep.xsd#in-rbi-rep_Overdues</t>
  </si>
  <si>
    <t xml:space="preserve">Of 5 (ii) above, overdues</t>
  </si>
  <si>
    <t xml:space="preserve">in-rbi-rep.xsd#in-rbi-rep_BillsReceivableBeingBillsForCollectionAsPerContra</t>
  </si>
  <si>
    <t xml:space="preserve">6. Bills Receivable being bills for collection as per contra</t>
  </si>
  <si>
    <t xml:space="preserve">in-rbi-rep.xsd#in-rbi-rep_PremisesLessDepreciation</t>
  </si>
  <si>
    <t xml:space="preserve">7. Premises (less depreciation)</t>
  </si>
  <si>
    <t xml:space="preserve">in-rbi-rep.xsd#in-rbi-rep_FurnitureAndFixturesLessDepreciation</t>
  </si>
  <si>
    <t xml:space="preserve">8. Furniture and Fixtures (less depreciation)</t>
  </si>
  <si>
    <t xml:space="preserve">in-rbi-rep.xsd#in-rbi-rep_BranchAdjustmentsAssets</t>
  </si>
  <si>
    <t xml:space="preserve">9. Branch Adjustments **</t>
  </si>
  <si>
    <t xml:space="preserve">in-rbi-rep.xsd#in-rbi-rep_OtherAssets</t>
  </si>
  <si>
    <t xml:space="preserve">10. Other Assets</t>
  </si>
  <si>
    <t xml:space="preserve">in-rbi-rep.xsd#in-rbi-rep_AdvanceTaxPaidAndTDSNet</t>
  </si>
  <si>
    <t xml:space="preserve">i. Advance Tax Paid and TDS (net)</t>
  </si>
  <si>
    <t xml:space="preserve">in-rbi-rep.xsd#in-rbi-rep_AmountsDueFromRBI</t>
  </si>
  <si>
    <t xml:space="preserve">ii. Amounts due from RBI</t>
  </si>
  <si>
    <t xml:space="preserve">in-rbi-rep.xsd#in-rbi-rep_SundryDebtors</t>
  </si>
  <si>
    <t xml:space="preserve">iii. Sundry Debtors</t>
  </si>
  <si>
    <t xml:space="preserve">in-rbi-rep.xsd#in-rbi-rep_IntangibleAssets</t>
  </si>
  <si>
    <t xml:space="preserve">iv. Intangible Assets</t>
  </si>
  <si>
    <t xml:space="preserve">in-rbi-rep.xsd#in-rbi-rep_AssetsOtherThanAdvanceTaxSundryDebtorsAndIntangibleAssets@http://www.xbrl.org/2003/role/terseLabel</t>
  </si>
  <si>
    <t xml:space="preserve">v. All Other</t>
  </si>
  <si>
    <t xml:space="preserve">in-rbi-rep.xsd#in-rbi-rep_NonBankingAssetsAcquiredInSatisfactionOfClaims</t>
  </si>
  <si>
    <t xml:space="preserve">11. Non-banking Assets acquired in satisfaction of claims</t>
  </si>
  <si>
    <t xml:space="preserve">in-rbi-rep.xsd#in-rbi-rep_Assets</t>
  </si>
  <si>
    <t xml:space="preserve">12. Total Assets (1 to 11)</t>
  </si>
  <si>
    <t xml:space="preserve">Note : * To be furnished as per the books of the bank.</t>
  </si>
  <si>
    <t xml:space="preserve">Note : ** Branch adjustments: Net position to be shown as an item of liability / assets, as the case may be.</t>
  </si>
  <si>
    <t xml:space="preserve">5c133823-ebef-46f3-9ee4-9474193c10a6:~:NotMandatory:~:True:~:False:~::~::~:False:~::~::~:False:~::~::~:</t>
  </si>
  <si>
    <t xml:space="preserve">Annexure 1</t>
  </si>
  <si>
    <t xml:space="preserve">19c649eb-bb6c-4349-bf02-1d9e4a2f465a:~:lyt_Annex1_1:~:NotMandatory:~:True:~::~:</t>
  </si>
  <si>
    <t xml:space="preserve">1. Break-up of Other Funds and Reserves</t>
  </si>
  <si>
    <t xml:space="preserve">in-rbi-rep.xsd#in-rbi-rep_GratuityFund</t>
  </si>
  <si>
    <t xml:space="preserve">i. Gratuity Fund</t>
  </si>
  <si>
    <t xml:space="preserve">in-rbi-rep.xsd#in-rbi-rep_StaffWelfareFund</t>
  </si>
  <si>
    <t xml:space="preserve">ii. Staff Welfare Fund</t>
  </si>
  <si>
    <t xml:space="preserve">in-rbi-rep.xsd#in-rbi-rep_SilverJubileeFund</t>
  </si>
  <si>
    <t xml:space="preserve">iii. Silver Jubilee Fund</t>
  </si>
  <si>
    <t xml:space="preserve">in-rbi-rep.xsd#in-rbi-rep_DevelopmentFund</t>
  </si>
  <si>
    <t xml:space="preserve">iv. Development Fund</t>
  </si>
  <si>
    <t xml:space="preserve">in-rbi-rep.xsd#in-rbi-rep_CharityFund</t>
  </si>
  <si>
    <t xml:space="preserve">v. Charity Fund</t>
  </si>
  <si>
    <t xml:space="preserve">in-rbi-rep.xsd#in-rbi-rep_OtherFundDisclosedReserves</t>
  </si>
  <si>
    <t xml:space="preserve">vi. Any Other Fund/ Disclosed reserves</t>
  </si>
  <si>
    <t xml:space="preserve">in-rbi-rep.xsd#in-rbi-rep_UndisclosedReservesCreatedOutOfProfitAfterTaxAndIncludedInBalanceSheet</t>
  </si>
  <si>
    <t xml:space="preserve">vii. Undisclosed Reserves created out of PAT and included in B/S under heads like other liabilities and provisions</t>
  </si>
  <si>
    <t xml:space="preserve">Total</t>
  </si>
  <si>
    <t xml:space="preserve">Refer previous sheet</t>
  </si>
  <si>
    <t xml:space="preserve">d5a86014-09f7-4188-80a7-e8329e771c11:~:lyt_Annex1_2:~:NotMandatory:~:True:~::~:</t>
  </si>
  <si>
    <t xml:space="preserve">in-rbi-rep.xsd#in-rbi-rep_AmountOfDepositFromOtherBanks</t>
  </si>
  <si>
    <t xml:space="preserve">in-rbi-rep.xsd#in-rbi-rep_RateOfInterest</t>
  </si>
  <si>
    <t xml:space="preserve">in-rbi-rep.xsd#in-rbi-rep_DateOfReceipt</t>
  </si>
  <si>
    <t xml:space="preserve">in-rbi-rep.xsd#in-rbi-rep_PeriodInDays</t>
  </si>
  <si>
    <t xml:space="preserve">in-rbi-rep.xsd#in-rbi-rep_PeriodInMonths</t>
  </si>
  <si>
    <t xml:space="preserve">in-rbi-rep.xsd#in-rbi-rep_PeriodInYears</t>
  </si>
  <si>
    <t xml:space="preserve">in-rbi-rep.xsd#in-rbi-rep_MaturityDate</t>
  </si>
  <si>
    <t xml:space="preserve">in-rbi-rep.xsd#in-rbi-rep_NameOfBankInstitutionAxis</t>
  </si>
  <si>
    <t xml:space="preserve">#SERIAL#</t>
  </si>
  <si>
    <t xml:space="preserve">#TYPDIM#</t>
  </si>
  <si>
    <t xml:space="preserve">2. Particulars of top 20 deposits accepted from other banks / and institutions as on the date of review</t>
  </si>
  <si>
    <t xml:space="preserve">Sr. No</t>
  </si>
  <si>
    <t xml:space="preserve">Name of Bank / Institution</t>
  </si>
  <si>
    <t xml:space="preserve">Amount of deposit</t>
  </si>
  <si>
    <t xml:space="preserve">Rate of interest (%)</t>
  </si>
  <si>
    <t xml:space="preserve">Date of receipt</t>
  </si>
  <si>
    <t xml:space="preserve">Period in</t>
  </si>
  <si>
    <t xml:space="preserve">Maturity Date</t>
  </si>
  <si>
    <t xml:space="preserve">Days</t>
  </si>
  <si>
    <t xml:space="preserve">Months</t>
  </si>
  <si>
    <t xml:space="preserve">Years</t>
  </si>
  <si>
    <t xml:space="preserve">5191b309-77f8-43b2-97b1-da76d747bf9b:~:lyt_Annex1_3:~:NotMandatory:~:True:~::~:</t>
  </si>
  <si>
    <t xml:space="preserve">in-rbi-rep.xsd#in-rbi-rep_NumberOfDebitEntriesOfInterBranchAdjustmentAccount</t>
  </si>
  <si>
    <t xml:space="preserve">in-rbi-rep.xsd#in-rbi-rep_AmountOfDebitEntriesOfInterBranchAdjustmentAccount</t>
  </si>
  <si>
    <t xml:space="preserve">in-rbi-rep.xsd#in-rbi-rep_NumberOfCreditEntriesOfInterBranchAdjustmentAccount</t>
  </si>
  <si>
    <t xml:space="preserve">in-rbi-rep.xsd#in-rbi-rep_AmountOfCreditEntriesOfInterBranchAdjustmentAccount</t>
  </si>
  <si>
    <t xml:space="preserve">Time period</t>
  </si>
  <si>
    <t xml:space="preserve">No. of debit entries</t>
  </si>
  <si>
    <t xml:space="preserve">Amt. of debit entries</t>
  </si>
  <si>
    <t xml:space="preserve">No. of credit entries</t>
  </si>
  <si>
    <t xml:space="preserve">Amt. of credit entries</t>
  </si>
  <si>
    <t xml:space="preserve">in-rbi-rep.xsd#in-rbi-rep_TimePeriodAxis::in-rbi-rep.xsd#in-rbi-rep_ThreeMonthsToSixMonthsMember</t>
  </si>
  <si>
    <t xml:space="preserve">3 months to 6 months</t>
  </si>
  <si>
    <t xml:space="preserve">in-rbi-rep.xsd#in-rbi-rep_TimePeriodAxis::in-rbi-rep.xsd#in-rbi-rep_AboveSixMonthsToOneYearMember</t>
  </si>
  <si>
    <t xml:space="preserve">Above 6 months to 1 year</t>
  </si>
  <si>
    <t xml:space="preserve">in-rbi-rep.xsd#in-rbi-rep_TimePeriodAxis::in-rbi-rep.xsd#in-rbi-rep_AboveOneYearToTwoYearsMember</t>
  </si>
  <si>
    <t xml:space="preserve">Above 1 year to 2 years</t>
  </si>
  <si>
    <t xml:space="preserve">in-rbi-rep.xsd#in-rbi-rep_TimePeriodAxis::in-rbi-rep.xsd#in-rbi-rep_AboveTwoYearsMember</t>
  </si>
  <si>
    <t xml:space="preserve">Above 2 years</t>
  </si>
  <si>
    <t xml:space="preserve">5acee99d-8570-4977-9652-cd93ac81c040:~:lyt_Annex1_4:~:NotMandatory:~:True:~::~:</t>
  </si>
  <si>
    <t xml:space="preserve">in-rbi-rep.xsd#in-rbi-rep_NumberOfDebitEntriesOfInterBankReconciliationAccount</t>
  </si>
  <si>
    <t xml:space="preserve">in-rbi-rep.xsd#in-rbi-rep_AmountOfDebitEntriesOfInterBankReconciliationAccount</t>
  </si>
  <si>
    <t xml:space="preserve">in-rbi-rep.xsd#in-rbi-rep_NumberOfCreditEntriesOfInterBankReconciliationAccount</t>
  </si>
  <si>
    <t xml:space="preserve">in-rbi-rep.xsd#in-rbi-rep_AmountOfCreditEntriesOfInterBankReconciliationAccount</t>
  </si>
  <si>
    <t xml:space="preserve">Time Period</t>
  </si>
  <si>
    <t xml:space="preserve">2e150ba5-586d-458e-b561-120fe859e200:~:lyt_Annex1_5:~:NotMandatory:~:True:~::~:</t>
  </si>
  <si>
    <t xml:space="preserve">in-rbi-rep.xsd#in-rbi-rep_AmountOfUnsecuredGuaranteesOutstanding</t>
  </si>
  <si>
    <t xml:space="preserve">in-rbi-rep.xsd#in-rbi-rep_UniqueTransactionCodeAxis</t>
  </si>
  <si>
    <t xml:space="preserve">in-rbi-rep.xsd#in-rbi-rep_NameOfBorrowerAxis</t>
  </si>
  <si>
    <t xml:space="preserve">in-rbi-rep.xsd#in-rbi-rep_NameOfBeneficiaryAxis</t>
  </si>
  <si>
    <t xml:space="preserve">5. Unsecured guarantees issued by the bank</t>
  </si>
  <si>
    <t xml:space="preserve">Name of Borrower</t>
  </si>
  <si>
    <t xml:space="preserve">Name of Beneficiary</t>
  </si>
  <si>
    <t xml:space="preserve">TransactionID1</t>
  </si>
  <si>
    <t xml:space="preserve">8530888e-219b-4914-b990-26d2c37a3017:~:lyt_Annex1_6:~:NotMandatory:~:True:~::~:</t>
  </si>
  <si>
    <t xml:space="preserve">Note : *  Give name if borrower/beneficiary is director/top management/related entity. Other guarantees may be consolidated and reported against others.</t>
  </si>
  <si>
    <t xml:space="preserve">05c74d78-80f2-4464-b57d-88f866fe4374:~:NotMandatory:~:True:~:False:~::~::~:False:~::~::~:False:~::~::~:</t>
  </si>
  <si>
    <t xml:space="preserve">Annexure 2</t>
  </si>
  <si>
    <t xml:space="preserve">5ba2a2fb-29dd-40bf-8993-8d42d372683c:~:lyt_Annex2_1:~:NotMandatory:~:True:~::~:</t>
  </si>
  <si>
    <t xml:space="preserve">in-rbi-rep.xsd#in-rbi-rep_SundryDebtorsAmountDue</t>
  </si>
  <si>
    <t xml:space="preserve">in-rbi-rep.xsd#in-rbi-rep_ProvisionMadeForSundryDebtors</t>
  </si>
  <si>
    <t xml:space="preserve">in-rbi-rep.xsd#in-rbi-rep_SundryDebtorsNameAxis</t>
  </si>
  <si>
    <t xml:space="preserve">in-rbi-rep.xsd#in-rbi-rep_UniqueTransactionAxis</t>
  </si>
  <si>
    <t xml:space="preserve">Rs. In Thousands</t>
  </si>
  <si>
    <t xml:space="preserve">Sundry Debtors Account -1</t>
  </si>
  <si>
    <t xml:space="preserve">Long Outstanding Large Amounts - Outstanding for over 6 months but less than 1 year*</t>
  </si>
  <si>
    <t xml:space="preserve">Due from Name</t>
  </si>
  <si>
    <t xml:space="preserve">Amount due</t>
  </si>
  <si>
    <t xml:space="preserve">Provision made</t>
  </si>
  <si>
    <t xml:space="preserve">in-rbi-rep.xsd#in-rbi-rep_PeroidOfSundryDebtorsOutstandingAxis::in-rbi-rep.xsd#in-rbi-rep_OverSixMonthsAndUptoOneYearMember</t>
  </si>
  <si>
    <t xml:space="preserve">* Large Amounts: Rs. 2 lakhs for banks having total assets of Rs. 100 lakhs and over Rs. 50,000 for other banks</t>
  </si>
  <si>
    <t xml:space="preserve">b4247afa-30a6-4538-97cb-200d83df951c:~:lyt_Annex2_2:~:NotMandatory:~:True:~::~:</t>
  </si>
  <si>
    <t xml:space="preserve">Sundry Debtors Account -2</t>
  </si>
  <si>
    <t xml:space="preserve">Long Outstanding Large Amounts - Outstanding for over 1 year but less than 3 years*</t>
  </si>
  <si>
    <t xml:space="preserve">in-rbi-rep.xsd#in-rbi-rep_PeroidOfSundryDebtorsOutstandingAxis::in-rbi-rep.xsd#in-rbi-rep_OverOneYearAndUptoThreeYearsMember</t>
  </si>
  <si>
    <t xml:space="preserve">518b7186-0be1-4735-8a85-a398446447e7:~:lyt_Annex2_3:~:NotMandatory:~:True:~::~:</t>
  </si>
  <si>
    <t xml:space="preserve">Sundry Debtors Account -3</t>
  </si>
  <si>
    <t xml:space="preserve">Long Outstanding Large Amounts - Outstanding for over 3 years*</t>
  </si>
  <si>
    <t xml:space="preserve">in-rbi-rep.xsd#in-rbi-rep_PeroidOfSundryDebtorsOutstandingAxis::in-rbi-rep.xsd#in-rbi-rep_OverThreeYearMember</t>
  </si>
  <si>
    <t xml:space="preserve">a344e672-f880-4394-a230-3bf3b9715e8e:~:lyt_Annex2_4:~:NotMandatory:~:True:~::~:</t>
  </si>
  <si>
    <t xml:space="preserve">Details of Depositors &amp; Borrowers</t>
  </si>
  <si>
    <t xml:space="preserve">in-rbi-rep.xsd#in-rbi-rep_TotalNumberOfDepositors</t>
  </si>
  <si>
    <t xml:space="preserve">1.Total No of Depositors</t>
  </si>
  <si>
    <t xml:space="preserve">in-rbi-rep.xsd#in-rbi-rep_TotalCustomerDepositors</t>
  </si>
  <si>
    <t xml:space="preserve">Total Customer Deposits</t>
  </si>
  <si>
    <t xml:space="preserve">in-rbi-rep.xsd#in-rbi-rep_TotalNumberOfDepositorsWithDepositsLessThanRs1Lakh</t>
  </si>
  <si>
    <t xml:space="preserve">a. i) Of which Total No. of Depositors with Deposits less than Rs. 1 Lakh</t>
  </si>
  <si>
    <t xml:space="preserve">in-rbi-rep.xsd#in-rbi-rep_TotalDepositAmountOfDepositorsWithDepositsLessThanRs1Lakh</t>
  </si>
  <si>
    <t xml:space="preserve">ii) Of which total Deposit Amount</t>
  </si>
  <si>
    <t xml:space="preserve">in-rbi-rep.xsd#in-rbi-rep_TotalNumberOfDepositorsWithDepositsBetweenRs1LakhToRs2Lakhs</t>
  </si>
  <si>
    <t xml:space="preserve">b. i) Of which Total No. of Depositors with Deposits Between Rs 1 Lakh to Rs. 2 Lakh </t>
  </si>
  <si>
    <t xml:space="preserve">in-rbi-rep.xsd#in-rbi-rep_TotalDepositAmountOfDepositorsWithDepositsBetweenRs1LakhToRs2Lakhs</t>
  </si>
  <si>
    <t xml:space="preserve">in-rbi-rep.xsd#in-rbi-rep_AggregateNumberOfBorrowers</t>
  </si>
  <si>
    <t xml:space="preserve">2.Total No of Borrowers</t>
  </si>
  <si>
    <t xml:space="preserve">in-rbi-rep.xsd#in-rbi-rep_TotalLoansAndAdvancesOtherThanBanks</t>
  </si>
  <si>
    <t xml:space="preserve">Total Loans and Advances (Other than Banks)</t>
  </si>
  <si>
    <t xml:space="preserve">in-rbi-rep.xsd#in-rbi-rep_TotalNumberOfBorrowersWithLoansAndAdvancesLessThanRs1Lakh</t>
  </si>
  <si>
    <t xml:space="preserve">a. i) Of which Total No. of Borrowers with Loans and Advances less than Rs. 1 Lakh</t>
  </si>
  <si>
    <t xml:space="preserve">in-rbi-rep.xsd#in-rbi-rep_TotalDepositAmountOfBorrowersWithLoansAndAdvancesLessThanRs1Lakh</t>
  </si>
  <si>
    <t xml:space="preserve">ii) Of which total Loans and Advances Amount</t>
  </si>
  <si>
    <t xml:space="preserve">in-rbi-rep.xsd#in-rbi-rep_TotalNumberOfBorrowersWithLoansAndAdvancesBetweenRs1LakhToRs2Lakhs</t>
  </si>
  <si>
    <t xml:space="preserve">b. i) Of which Total No. of Borrowers with Loans and Advances Between Rs 1 Lakh to Rs. 2 Lakh</t>
  </si>
  <si>
    <t xml:space="preserve">in-rbi-rep.xsd#in-rbi-rep_TotalDepositAmountOfBorrowersWithLoansAndAdvancesBetweenRs1LakhToRs2Lakhs</t>
  </si>
  <si>
    <t xml:space="preserve">Complaints Received from public</t>
  </si>
  <si>
    <t xml:space="preserve">in-rbi-rep.xsd#in-rbi-rep_NumberOfComplaintsOutstanding@http://www.xbrl.org/2003/role/periodStartLabel</t>
  </si>
  <si>
    <t xml:space="preserve">a) No. Of complaints outstanding at the beginning of the quarter</t>
  </si>
  <si>
    <t xml:space="preserve">in-rbi-rep.xsd#in-rbi-rep_NumberOfComplaintsReceivedDuringTheQuarter</t>
  </si>
  <si>
    <t xml:space="preserve">b) No. Of complaints received during the quarter</t>
  </si>
  <si>
    <t xml:space="preserve">in-rbi-rep.xsd#in-rbi-rep_NumberOfComplaintsAddressedDuringTheQuarter</t>
  </si>
  <si>
    <t xml:space="preserve">c) No. of complaints addressed during the quarter</t>
  </si>
  <si>
    <t xml:space="preserve">in-rbi-rep.xsd#in-rbi-rep_NumberOfComplaintsOutstanding@http://www.xbrl.org/2003/role/periodEndLabel</t>
  </si>
  <si>
    <t xml:space="preserve">d) No. of complaints outstanding at the end of the quarter</t>
  </si>
  <si>
    <t xml:space="preserve">in-rbi-rep.xsd#in-rbi-rep_NumberOfComplaintsOutstandingForOver2Quarters</t>
  </si>
  <si>
    <t xml:space="preserve">e) No. of complaints outstanding for over 2 quarters</t>
  </si>
  <si>
    <t xml:space="preserve">65eb8646-fb3a-46eb-9616-f5c67277f100:~:NotMandatory:~:True:~:False:~::~::~:False:~::~::~:False:~::~::~:</t>
  </si>
  <si>
    <t xml:space="preserve">Signatory</t>
  </si>
  <si>
    <t xml:space="preserve">ae53f1d1-f40f-4277-8eaa-2756a726dcb7:~:lyt_Sig1:~:NotMandatory:~:True:~::~:</t>
  </si>
  <si>
    <t xml:space="preserve">Authorised Reporting Official</t>
  </si>
  <si>
    <t xml:space="preserve">Countersigned By</t>
  </si>
  <si>
    <t xml:space="preserve">Signature</t>
  </si>
  <si>
    <t xml:space="preserve">Name</t>
  </si>
  <si>
    <t xml:space="preserve">Designation</t>
  </si>
  <si>
    <t xml:space="preserve">e-mail ID</t>
  </si>
  <si>
    <t xml:space="preserve">Tele. No. (O)</t>
  </si>
  <si>
    <t xml:space="preserve">Tele. No. (R)</t>
  </si>
  <si>
    <t xml:space="preserve">Place</t>
  </si>
  <si>
    <t xml:space="preserve">Date</t>
  </si>
  <si>
    <t xml:space="preserve">fn_D11_0_12082013</t>
  </si>
  <si>
    <t xml:space="preserve">in-rbi-rep.xsd#in-rbi-rep_SignatureOfAuthorisedReportingOfficial</t>
  </si>
  <si>
    <t xml:space="preserve">http://www.xbrl.org/2003/role/label</t>
  </si>
  <si>
    <t xml:space="preserve">Signature of authorised reporting official</t>
  </si>
  <si>
    <t xml:space="preserve">fn_D12_1_12082013</t>
  </si>
  <si>
    <t xml:space="preserve">in-rbi-rep.xsd#in-rbi-rep_AuthorisedReportingOfficial</t>
  </si>
  <si>
    <t xml:space="preserve">Authorised reporting official</t>
  </si>
  <si>
    <t xml:space="preserve">fn_D13_2_12082013</t>
  </si>
  <si>
    <t xml:space="preserve">in-rbi-rep.xsd#in-rbi-rep_DesignationOfAuthorisedReportingOfficial</t>
  </si>
  <si>
    <t xml:space="preserve">Designation of authorised reporting official</t>
  </si>
  <si>
    <t xml:space="preserve">fn_D14_3_12082013</t>
  </si>
  <si>
    <t xml:space="preserve">in-rbi-rep.xsd#in-rbi-rep_EMailIDOfAuthorisedReportingOfficial</t>
  </si>
  <si>
    <t xml:space="preserve">E mail ID of authorised reporting official</t>
  </si>
  <si>
    <t xml:space="preserve">fn_D15_4_12082013</t>
  </si>
  <si>
    <t xml:space="preserve">in-rbi-rep.xsd#in-rbi-rep_OfficeTelephoneNumberOfAuthorisedReportingOfficial</t>
  </si>
  <si>
    <t xml:space="preserve">Office telephone number of authorised reporting official</t>
  </si>
  <si>
    <t xml:space="preserve">fn_D16_5_12082013</t>
  </si>
  <si>
    <t xml:space="preserve">in-rbi-rep.xsd#in-rbi-rep_ResidenceTelephoneNumberOfAuthorisedReportingOfficial</t>
  </si>
  <si>
    <t xml:space="preserve">Residence telephone number of authorised reporting official</t>
  </si>
  <si>
    <t xml:space="preserve">fn_D17_6_12082013</t>
  </si>
  <si>
    <t xml:space="preserve">in-rbi-rep.xsd#in-rbi-rep_PlaceOfSigningByAuthorisedReportingOfficial</t>
  </si>
  <si>
    <t xml:space="preserve">Place of signing by authorised reporting official</t>
  </si>
  <si>
    <t xml:space="preserve">fn_D18_7_12082013</t>
  </si>
  <si>
    <t xml:space="preserve">in-rbi-rep.xsd#in-rbi-rep_DateOfSigningByAuthorisedReportingOfficial</t>
  </si>
  <si>
    <t xml:space="preserve">Date of signing by authorised reporting official</t>
  </si>
  <si>
    <t xml:space="preserve">fn_F11_8_12082013</t>
  </si>
  <si>
    <t xml:space="preserve">in-rbi-rep.xsd#in-rbi-rep_SignatureOfPersonCountersigned</t>
  </si>
  <si>
    <t xml:space="preserve">Signature of person countersigned</t>
  </si>
  <si>
    <t xml:space="preserve">fn_F12_9_12082013</t>
  </si>
  <si>
    <t xml:space="preserve">in-rbi-rep.xsd#in-rbi-rep_NameOfPersonCountersigned</t>
  </si>
  <si>
    <t xml:space="preserve">Name of person countersigned</t>
  </si>
  <si>
    <t xml:space="preserve">fn_F13_10_12082013</t>
  </si>
  <si>
    <t xml:space="preserve">in-rbi-rep.xsd#in-rbi-rep_DesignationOfPersonCountersigned</t>
  </si>
  <si>
    <t xml:space="preserve">Designation of person countersigned</t>
  </si>
  <si>
    <t xml:space="preserve">fn_F14_11_12082013</t>
  </si>
  <si>
    <t xml:space="preserve">in-rbi-rep.xsd#in-rbi-rep_EMailIDOfPersonCountersigned</t>
  </si>
  <si>
    <t xml:space="preserve">E mail ID of person countersigned</t>
  </si>
  <si>
    <t xml:space="preserve">fn_F15_12_12082013</t>
  </si>
  <si>
    <t xml:space="preserve">in-rbi-rep.xsd#in-rbi-rep_OfficeTelephoneNumberOfPersonCountersigned</t>
  </si>
  <si>
    <t xml:space="preserve">Office telephone number of person countersigned</t>
  </si>
  <si>
    <t xml:space="preserve">fn_F16_13_12082013</t>
  </si>
  <si>
    <t xml:space="preserve">in-rbi-rep.xsd#in-rbi-rep_ResidenceTelephoneNumberOfPersonCountersigned</t>
  </si>
  <si>
    <t xml:space="preserve">Residence telephone number of person countersigned</t>
  </si>
  <si>
    <t xml:space="preserve">fn_F17_14_12082013</t>
  </si>
  <si>
    <t xml:space="preserve">in-rbi-rep.xsd#in-rbi-rep_PlaceOfSigningByPersonCountersigned</t>
  </si>
  <si>
    <t xml:space="preserve">Place of signing by person countersigned</t>
  </si>
  <si>
    <t xml:space="preserve">fn_F18_15_12082013</t>
  </si>
  <si>
    <t xml:space="preserve">in-rbi-rep.xsd#in-rbi-rep_DateOfSigningByPersonCountersigned</t>
  </si>
  <si>
    <t xml:space="preserve">Date of signing by person countersigned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</si>
</sst>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_(* #,##0.00_);_(* \(#,##0.00\);_(* \-??_);_(@_)"/>
    <numFmt numFmtId="166" formatCode="0.00"/>
    <numFmt numFmtId="167" formatCode="0%"/>
    <numFmt numFmtId="168" formatCode="[$-409]d\-mmm\-yyyy;@"/>
    <numFmt numFmtId="169" formatCode="@"/>
    <numFmt numFmtId="170" formatCode="d\ mmm\ yy"/>
    <numFmt numFmtId="171" formatCode="General"/>
    <numFmt numFmtId="172" formatCode="#,##0.00"/>
    <numFmt numFmtId="173" formatCode="#,##0"/>
    <numFmt numFmtId="174" formatCode="0.00%"/>
    <numFmt numFmtId="175" formatCode="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sz val="10"/>
      <name val="Arial "/>
      <family val="0"/>
      <charset val="1"/>
    </font>
    <font>
      <sz val="9"/>
      <color rgb="FF222222"/>
      <name val="Arial"/>
      <family val="2"/>
      <charset val="1"/>
    </font>
    <font>
      <sz val="11"/>
      <color rgb="FFFFFFFF"/>
      <name val="Calibri"/>
      <family val="2"/>
      <charset val="1"/>
    </font>
    <font>
      <sz val="14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3366"/>
        <bgColor rgb="FF222222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0F0F0"/>
        <bgColor rgb="FFFFFFFF"/>
      </patternFill>
    </fill>
    <fill>
      <patternFill patternType="solid">
        <fgColor rgb="FFF0F0A2"/>
        <bgColor rgb="FFF0F0F0"/>
      </patternFill>
    </fill>
    <fill>
      <patternFill patternType="solid">
        <fgColor rgb="FFFFFFFF"/>
        <bgColor rgb="FFF0F0F0"/>
      </patternFill>
    </fill>
    <fill>
      <patternFill patternType="solid">
        <fgColor rgb="FFCCCCFF"/>
        <bgColor rgb="FFC0C0C0"/>
      </patternFill>
    </fill>
    <fill>
      <patternFill patternType="solid">
        <fgColor rgb="FF33CCCC"/>
        <bgColor rgb="FF00CC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4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1" fontId="0" fillId="4" borderId="1" xfId="0" applyFont="true" applyBorder="true" applyAlignment="true" applyProtection="false">
      <alignment horizontal="left" vertical="bottom" textRotation="0" wrapText="true" indent="0" shrinkToFit="true"/>
      <protection locked="true" hidden="false"/>
    </xf>
    <xf numFmtId="164" fontId="10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1" xfId="0" applyFont="true" applyBorder="true" applyAlignment="true" applyProtection="true">
      <alignment horizontal="left" vertical="bottom" textRotation="0" wrapText="true" indent="0" shrinkToFit="true"/>
      <protection locked="false" hidden="false"/>
    </xf>
    <xf numFmtId="169" fontId="0" fillId="4" borderId="1" xfId="0" applyFont="true" applyBorder="true" applyAlignment="true" applyProtection="false">
      <alignment horizontal="left" vertical="bottom" textRotation="0" wrapText="true" indent="0" shrinkToFit="tru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0" wrapText="true" indent="0" shrinkToFit="true"/>
      <protection locked="true" hidden="false"/>
    </xf>
    <xf numFmtId="169" fontId="0" fillId="3" borderId="1" xfId="0" applyFont="true" applyBorder="true" applyAlignment="true" applyProtection="false">
      <alignment horizontal="left" vertical="bottom" textRotation="0" wrapText="true" indent="0" shrinkToFit="tru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11" fillId="7" borderId="4" xfId="0" applyFont="true" applyBorder="true" applyAlignment="true" applyProtection="true">
      <alignment horizontal="left" vertical="top" textRotation="0" wrapText="true" indent="0" shrinkToFit="true"/>
      <protection locked="false" hidden="false"/>
    </xf>
    <xf numFmtId="169" fontId="8" fillId="7" borderId="4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right" vertical="top" textRotation="0" wrapText="true" indent="0" shrinkToFit="true"/>
      <protection locked="true" hidden="false"/>
    </xf>
    <xf numFmtId="164" fontId="12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2" fontId="0" fillId="4" borderId="1" xfId="0" applyFont="true" applyBorder="true" applyAlignment="true" applyProtection="false">
      <alignment horizontal="right" vertical="bottom" textRotation="0" wrapText="true" indent="0" shrinkToFit="tru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2" fontId="0" fillId="7" borderId="1" xfId="0" applyFont="true" applyBorder="true" applyAlignment="true" applyProtection="true">
      <alignment horizontal="right" vertical="bottom" textRotation="0" wrapText="true" indent="0" shrinkToFit="true"/>
      <protection locked="fals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4" borderId="1" xfId="0" applyFont="true" applyBorder="true" applyAlignment="true" applyProtection="false">
      <alignment horizontal="right" vertical="bottom" textRotation="0" wrapText="true" indent="0" shrinkToFit="true"/>
      <protection locked="true" hidden="false"/>
    </xf>
    <xf numFmtId="173" fontId="0" fillId="7" borderId="1" xfId="0" applyFont="true" applyBorder="true" applyAlignment="true" applyProtection="true">
      <alignment horizontal="right" vertical="bottom" textRotation="0" wrapText="true" indent="0" shrinkToFit="true"/>
      <protection locked="false" hidden="false"/>
    </xf>
    <xf numFmtId="164" fontId="8" fillId="0" borderId="9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12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tru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8" borderId="1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0" fillId="9" borderId="1" xfId="0" applyFont="true" applyBorder="true" applyAlignment="true" applyProtection="true">
      <alignment horizontal="left" vertical="top" textRotation="0" wrapText="true" indent="0" shrinkToFit="true"/>
      <protection locked="false" hidden="false"/>
    </xf>
    <xf numFmtId="174" fontId="0" fillId="7" borderId="1" xfId="0" applyFont="true" applyBorder="true" applyAlignment="true" applyProtection="true">
      <alignment horizontal="right" vertical="bottom" textRotation="0" wrapText="true" indent="0" shrinkToFit="true"/>
      <protection locked="false" hidden="false"/>
    </xf>
    <xf numFmtId="169" fontId="0" fillId="7" borderId="1" xfId="0" applyFont="true" applyBorder="true" applyAlignment="true" applyProtection="true">
      <alignment horizontal="left" vertical="bottom" textRotation="0" wrapText="true" indent="0" shrinkToFit="true"/>
      <protection locked="false" hidden="false"/>
    </xf>
    <xf numFmtId="171" fontId="12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2" fontId="0" fillId="7" borderId="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2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2" fillId="3" borderId="1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12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tru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12" fillId="3" borderId="5" xfId="0" applyFont="true" applyBorder="true" applyAlignment="true" applyProtection="false">
      <alignment horizontal="right" vertical="top" textRotation="0" wrapText="true" indent="0" shrinkToFit="true"/>
      <protection locked="true" hidden="false"/>
    </xf>
    <xf numFmtId="164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3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4" fontId="12" fillId="3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14" xfId="0" applyFont="true" applyBorder="true" applyAlignment="true" applyProtection="false">
      <alignment horizontal="right" vertical="top" textRotation="0" wrapText="true" indent="0" shrinkToFit="tru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right" vertical="bottom" textRotation="0" wrapText="false" indent="0" shrinkToFit="tru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75" fontId="0" fillId="7" borderId="1" xfId="0" applyFont="true" applyBorder="true" applyAlignment="true" applyProtection="true">
      <alignment horizontal="right" vertical="bottom" textRotation="0" wrapText="true" indent="0" shrinkToFit="true"/>
      <protection locked="false" hidden="false"/>
    </xf>
  </cellXfs>
  <cellStyles count="2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1"/>
    <cellStyle name="Comma 2 2" xfId="22"/>
    <cellStyle name="Comma 2 3" xfId="23"/>
    <cellStyle name="Comma 3" xfId="24"/>
    <cellStyle name="Comma 4" xfId="25"/>
    <cellStyle name="hh" xfId="26"/>
    <cellStyle name="Hyperlink 2" xfId="27"/>
    <cellStyle name="Normal 2" xfId="28"/>
    <cellStyle name="Normal 2 13" xfId="29"/>
    <cellStyle name="Normal 2 2" xfId="30"/>
    <cellStyle name="Normal 2 3" xfId="31"/>
    <cellStyle name="Normal 2 4" xfId="32"/>
    <cellStyle name="Normal 2 5" xfId="33"/>
    <cellStyle name="Normal 2_Annexure 1" xfId="34"/>
    <cellStyle name="Normal 3" xfId="35"/>
    <cellStyle name="Normal 4" xfId="36"/>
    <cellStyle name="Normal 4 2" xfId="37"/>
    <cellStyle name="Normal 5" xfId="38"/>
    <cellStyle name="Normal 5 2" xfId="39"/>
    <cellStyle name="Percent 2" xfId="40"/>
    <cellStyle name="Percent 3" xfId="41"/>
    <cellStyle name="Style 1" xfId="42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0F0F0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0F0A2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3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xe.com/euro.htm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1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9.1796875" defaultRowHeight="14.25" zeroHeight="false" outlineLevelRow="0" outlineLevelCol="0"/>
  <cols>
    <col collapsed="false" customWidth="true" hidden="false" outlineLevel="0" max="1" min="1" style="1" width="199.18"/>
    <col collapsed="false" customWidth="false" hidden="false" outlineLevel="0" max="1024" min="2" style="1" width="9.18"/>
  </cols>
  <sheetData>
    <row r="1" customFormat="false" ht="217.5" hidden="false" customHeight="false" outlineLevel="0" collapsed="false">
      <c r="A1" s="2" t="s">
        <v>0</v>
      </c>
      <c r="AA1" s="1" t="s">
        <v>1</v>
      </c>
    </row>
    <row r="6" customFormat="false" ht="87" hidden="false" customHeight="false" outlineLevel="0" collapsed="false">
      <c r="A6" s="2" t="s">
        <v>2</v>
      </c>
    </row>
    <row r="9" customFormat="false" ht="14.25" hidden="false" customHeight="false" outlineLevel="0" collapsed="false">
      <c r="A9" s="2"/>
    </row>
    <row r="10" customFormat="false" ht="14.25" hidden="false" customHeight="false" outlineLevel="0" collapsed="false">
      <c r="A10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9"/>
  <sheetViews>
    <sheetView showFormulas="false" showGridLines="false" showRowColHeaders="true" showZeros="true" rightToLeft="false" tabSelected="false" showOutlineSymbols="true" defaultGridColor="true" view="normal" topLeftCell="D73" colorId="64" zoomScale="100" zoomScaleNormal="100" zoomScalePageLayoutView="100" workbookViewId="0">
      <selection pane="topLeft" activeCell="K82" activeCellId="0" sqref="K82"/>
    </sheetView>
  </sheetViews>
  <sheetFormatPr defaultColWidth="8.5390625" defaultRowHeight="14.25" zeroHeight="false" outlineLevelRow="0" outlineLevelCol="0"/>
  <cols>
    <col collapsed="false" customWidth="true" hidden="true" outlineLevel="0" max="3" min="1" style="0" width="9.18"/>
    <col collapsed="false" customWidth="true" hidden="false" outlineLevel="0" max="4" min="4" style="0" width="5.82"/>
    <col collapsed="false" customWidth="true" hidden="false" outlineLevel="0" max="5" min="5" style="0" width="44.17"/>
    <col collapsed="false" customWidth="true" hidden="false" outlineLevel="0" max="6" min="6" style="0" width="21.82"/>
    <col collapsed="false" customWidth="true" hidden="false" outlineLevel="0" max="7" min="7" style="0" width="24"/>
    <col collapsed="false" customWidth="true" hidden="true" outlineLevel="0" max="8" min="8" style="0" width="19.72"/>
  </cols>
  <sheetData>
    <row r="1" customFormat="false" ht="27.75" hidden="false" customHeight="true" outlineLevel="0" collapsed="false">
      <c r="A1" s="9" t="s">
        <v>807</v>
      </c>
      <c r="D1" s="10" t="s">
        <v>808</v>
      </c>
      <c r="E1" s="10"/>
      <c r="F1" s="10"/>
      <c r="G1" s="10"/>
      <c r="H1" s="10"/>
    </row>
    <row r="2" customFormat="false" ht="14.25" hidden="true" customHeight="false" outlineLevel="0" collapsed="false"/>
    <row r="3" customFormat="false" ht="14.25" hidden="true" customHeight="false" outlineLevel="0" collapsed="false"/>
    <row r="4" customFormat="false" ht="14.25" hidden="true" customHeight="false" outlineLevel="0" collapsed="false"/>
    <row r="5" customFormat="false" ht="14.25" hidden="true" customHeight="false" outlineLevel="0" collapsed="false"/>
    <row r="6" customFormat="false" ht="14.25" hidden="true" customHeight="false" outlineLevel="0" collapsed="false"/>
    <row r="7" customFormat="false" ht="14.25" hidden="true" customHeight="false" outlineLevel="0" collapsed="false"/>
    <row r="8" customFormat="false" ht="14.25" hidden="true" customHeight="false" outlineLevel="0" collapsed="false">
      <c r="A8" s="21"/>
      <c r="B8" s="21"/>
      <c r="C8" s="21" t="s">
        <v>809</v>
      </c>
      <c r="D8" s="21"/>
      <c r="E8" s="21"/>
      <c r="F8" s="21"/>
      <c r="G8" s="21"/>
      <c r="H8" s="21"/>
      <c r="I8" s="21"/>
      <c r="J8" s="21"/>
    </row>
    <row r="9" customFormat="false" ht="14.25" hidden="true" customHeight="false" outlineLevel="0" collapsed="false">
      <c r="A9" s="21"/>
      <c r="B9" s="21"/>
      <c r="C9" s="21"/>
      <c r="D9" s="21"/>
      <c r="E9" s="21"/>
      <c r="F9" s="21" t="s">
        <v>810</v>
      </c>
      <c r="G9" s="21" t="s">
        <v>811</v>
      </c>
      <c r="H9" s="21"/>
      <c r="I9" s="21"/>
      <c r="J9" s="21"/>
    </row>
    <row r="10" customFormat="false" ht="14.25" hidden="false" customHeight="false" outlineLevel="0" collapsed="false">
      <c r="A10" s="21"/>
      <c r="B10" s="21"/>
      <c r="C10" s="21"/>
      <c r="D10" s="21"/>
      <c r="E10" s="21" t="s">
        <v>812</v>
      </c>
      <c r="F10" s="21"/>
      <c r="G10" s="21"/>
      <c r="H10" s="21" t="s">
        <v>813</v>
      </c>
      <c r="I10" s="21"/>
      <c r="J10" s="21"/>
    </row>
    <row r="11" customFormat="false" ht="14.25" hidden="false" customHeight="false" outlineLevel="0" collapsed="false">
      <c r="A11" s="21"/>
      <c r="B11" s="21"/>
      <c r="C11" s="21" t="s">
        <v>378</v>
      </c>
      <c r="D11" s="21" t="s">
        <v>759</v>
      </c>
      <c r="E11" s="21" t="s">
        <v>760</v>
      </c>
      <c r="F11" s="21"/>
      <c r="G11" s="21"/>
      <c r="H11" s="21" t="s">
        <v>760</v>
      </c>
      <c r="I11" s="21" t="s">
        <v>379</v>
      </c>
      <c r="J11" s="21" t="s">
        <v>380</v>
      </c>
    </row>
    <row r="12" customFormat="false" ht="14.25" hidden="false" customHeight="false" outlineLevel="0" collapsed="false">
      <c r="A12" s="21"/>
      <c r="B12" s="21"/>
      <c r="C12" s="21" t="s">
        <v>387</v>
      </c>
      <c r="D12" s="15"/>
      <c r="E12" s="32"/>
      <c r="F12" s="62"/>
      <c r="G12" s="33" t="s">
        <v>814</v>
      </c>
      <c r="H12" s="15"/>
      <c r="I12" s="15"/>
      <c r="J12" s="21"/>
    </row>
    <row r="13" customFormat="false" ht="14.25" hidden="false" customHeight="false" outlineLevel="0" collapsed="false">
      <c r="A13" s="21"/>
      <c r="B13" s="21"/>
      <c r="C13" s="21" t="s">
        <v>387</v>
      </c>
      <c r="D13" s="34" t="s">
        <v>815</v>
      </c>
      <c r="E13" s="34"/>
      <c r="F13" s="34"/>
      <c r="G13" s="34"/>
      <c r="H13" s="15"/>
      <c r="I13" s="15"/>
      <c r="J13" s="21"/>
    </row>
    <row r="14" customFormat="false" ht="14.25" hidden="false" customHeight="false" outlineLevel="0" collapsed="false">
      <c r="A14" s="21"/>
      <c r="B14" s="21"/>
      <c r="C14" s="21" t="s">
        <v>387</v>
      </c>
      <c r="D14" s="34" t="s">
        <v>816</v>
      </c>
      <c r="E14" s="34"/>
      <c r="F14" s="34"/>
      <c r="G14" s="34"/>
      <c r="H14" s="15"/>
      <c r="J14" s="21"/>
    </row>
    <row r="15" customFormat="false" ht="14.25" hidden="true" customHeight="false" outlineLevel="0" collapsed="false">
      <c r="A15" s="21"/>
      <c r="B15" s="21"/>
      <c r="C15" s="21" t="s">
        <v>387</v>
      </c>
      <c r="D15" s="63"/>
      <c r="E15" s="63"/>
      <c r="F15" s="63"/>
      <c r="G15" s="64"/>
      <c r="H15" s="15"/>
      <c r="J15" s="21"/>
    </row>
    <row r="16" customFormat="false" ht="14.25" hidden="false" customHeight="false" outlineLevel="0" collapsed="false">
      <c r="A16" s="21"/>
      <c r="B16" s="21"/>
      <c r="C16" s="21" t="s">
        <v>387</v>
      </c>
      <c r="D16" s="65" t="s">
        <v>762</v>
      </c>
      <c r="E16" s="53" t="s">
        <v>817</v>
      </c>
      <c r="F16" s="55" t="s">
        <v>818</v>
      </c>
      <c r="G16" s="55" t="s">
        <v>819</v>
      </c>
      <c r="H16" s="15"/>
      <c r="J16" s="21"/>
    </row>
    <row r="17" customFormat="false" ht="14.25" hidden="true" customHeight="false" outlineLevel="0" collapsed="false">
      <c r="A17" s="21"/>
      <c r="B17" s="21"/>
      <c r="C17" s="21" t="s">
        <v>379</v>
      </c>
      <c r="F17" s="66"/>
      <c r="G17" s="66"/>
      <c r="H17" s="15"/>
      <c r="J17" s="21"/>
    </row>
    <row r="18" customFormat="false" ht="14.25" hidden="false" customHeight="false" outlineLevel="0" collapsed="false">
      <c r="A18" s="21"/>
      <c r="B18" s="21" t="s">
        <v>820</v>
      </c>
      <c r="C18" s="44"/>
      <c r="D18" s="48" t="n">
        <v>1</v>
      </c>
      <c r="E18" s="49"/>
      <c r="F18" s="38"/>
      <c r="G18" s="38"/>
      <c r="H18" s="49" t="s">
        <v>804</v>
      </c>
      <c r="J18" s="21"/>
    </row>
    <row r="19" customFormat="false" ht="14.25" hidden="false" customHeight="false" outlineLevel="0" collapsed="false">
      <c r="A19" s="21"/>
      <c r="B19" s="21"/>
      <c r="C19" s="21" t="s">
        <v>379</v>
      </c>
      <c r="D19" s="34" t="s">
        <v>821</v>
      </c>
      <c r="E19" s="34"/>
      <c r="F19" s="34"/>
      <c r="G19" s="34"/>
      <c r="H19" s="15"/>
      <c r="J19" s="21"/>
    </row>
    <row r="20" customFormat="false" ht="14.25" hidden="true" customHeight="false" outlineLevel="0" collapsed="false">
      <c r="A20" s="21"/>
      <c r="B20" s="21"/>
      <c r="C20" s="21" t="s">
        <v>382</v>
      </c>
      <c r="D20" s="21"/>
      <c r="E20" s="21"/>
      <c r="F20" s="21"/>
      <c r="G20" s="21"/>
      <c r="H20" s="21"/>
      <c r="I20" s="21"/>
      <c r="J20" s="21" t="s">
        <v>383</v>
      </c>
    </row>
    <row r="21" customFormat="false" ht="14.25" hidden="true" customHeight="false" outlineLevel="0" collapsed="false"/>
    <row r="22" customFormat="false" ht="14.25" hidden="true" customHeight="false" outlineLevel="0" collapsed="false"/>
    <row r="23" customFormat="false" ht="14.25" hidden="true" customHeight="false" outlineLevel="0" collapsed="false"/>
    <row r="24" customFormat="false" ht="14.25" hidden="true" customHeight="false" outlineLevel="0" collapsed="false"/>
    <row r="25" customFormat="false" ht="14.25" hidden="true" customHeight="false" outlineLevel="0" collapsed="false"/>
    <row r="26" customFormat="false" ht="14.25" hidden="true" customHeight="false" outlineLevel="0" collapsed="false">
      <c r="A26" s="21"/>
      <c r="B26" s="21"/>
      <c r="C26" s="21" t="s">
        <v>822</v>
      </c>
      <c r="D26" s="21"/>
      <c r="E26" s="21"/>
      <c r="F26" s="21"/>
      <c r="G26" s="21"/>
      <c r="H26" s="21"/>
      <c r="I26" s="21"/>
      <c r="J26" s="21"/>
    </row>
    <row r="27" customFormat="false" ht="14.25" hidden="true" customHeight="false" outlineLevel="0" collapsed="false">
      <c r="A27" s="21"/>
      <c r="B27" s="21"/>
      <c r="C27" s="21"/>
      <c r="D27" s="21"/>
      <c r="E27" s="21"/>
      <c r="F27" s="21" t="s">
        <v>810</v>
      </c>
      <c r="G27" s="21" t="s">
        <v>811</v>
      </c>
      <c r="H27" s="21"/>
      <c r="I27" s="21"/>
      <c r="J27" s="21"/>
    </row>
    <row r="28" customFormat="false" ht="14.25" hidden="false" customHeight="false" outlineLevel="0" collapsed="false">
      <c r="A28" s="21"/>
      <c r="B28" s="21"/>
      <c r="C28" s="21"/>
      <c r="D28" s="21"/>
      <c r="E28" s="21" t="s">
        <v>812</v>
      </c>
      <c r="F28" s="21"/>
      <c r="G28" s="21"/>
      <c r="H28" s="21" t="s">
        <v>813</v>
      </c>
      <c r="I28" s="21"/>
      <c r="J28" s="21"/>
    </row>
    <row r="29" customFormat="false" ht="14.25" hidden="false" customHeight="false" outlineLevel="0" collapsed="false">
      <c r="A29" s="21"/>
      <c r="B29" s="21"/>
      <c r="C29" s="21" t="s">
        <v>378</v>
      </c>
      <c r="D29" s="21" t="s">
        <v>759</v>
      </c>
      <c r="E29" s="21" t="s">
        <v>760</v>
      </c>
      <c r="F29" s="21"/>
      <c r="G29" s="21"/>
      <c r="H29" s="21" t="s">
        <v>760</v>
      </c>
      <c r="I29" s="21" t="s">
        <v>379</v>
      </c>
      <c r="J29" s="21" t="s">
        <v>380</v>
      </c>
    </row>
    <row r="30" customFormat="false" ht="14.25" hidden="false" customHeight="false" outlineLevel="0" collapsed="false">
      <c r="A30" s="21"/>
      <c r="B30" s="21"/>
      <c r="C30" s="21" t="s">
        <v>387</v>
      </c>
      <c r="D30" s="15"/>
      <c r="E30" s="32"/>
      <c r="F30" s="67"/>
      <c r="G30" s="68" t="s">
        <v>814</v>
      </c>
      <c r="H30" s="15"/>
      <c r="I30" s="15"/>
      <c r="J30" s="21"/>
    </row>
    <row r="31" customFormat="false" ht="14.25" hidden="false" customHeight="false" outlineLevel="0" collapsed="false">
      <c r="A31" s="21"/>
      <c r="B31" s="21"/>
      <c r="C31" s="21" t="s">
        <v>387</v>
      </c>
      <c r="D31" s="34" t="s">
        <v>823</v>
      </c>
      <c r="E31" s="34"/>
      <c r="F31" s="34"/>
      <c r="G31" s="34"/>
      <c r="H31" s="15"/>
      <c r="I31" s="15"/>
      <c r="J31" s="21"/>
    </row>
    <row r="32" customFormat="false" ht="14.25" hidden="false" customHeight="false" outlineLevel="0" collapsed="false">
      <c r="A32" s="21"/>
      <c r="B32" s="21"/>
      <c r="C32" s="21" t="s">
        <v>387</v>
      </c>
      <c r="D32" s="34" t="s">
        <v>824</v>
      </c>
      <c r="E32" s="34"/>
      <c r="F32" s="34"/>
      <c r="G32" s="34"/>
      <c r="H32" s="15"/>
      <c r="J32" s="21"/>
    </row>
    <row r="33" customFormat="false" ht="14.25" hidden="true" customHeight="false" outlineLevel="0" collapsed="false">
      <c r="A33" s="21"/>
      <c r="B33" s="21"/>
      <c r="C33" s="21" t="s">
        <v>387</v>
      </c>
      <c r="D33" s="69"/>
      <c r="E33" s="69"/>
      <c r="F33" s="69"/>
      <c r="G33" s="69"/>
      <c r="H33" s="15"/>
      <c r="J33" s="21"/>
    </row>
    <row r="34" customFormat="false" ht="14.25" hidden="false" customHeight="false" outlineLevel="0" collapsed="false">
      <c r="A34" s="21"/>
      <c r="B34" s="21"/>
      <c r="C34" s="21" t="s">
        <v>387</v>
      </c>
      <c r="D34" s="70" t="s">
        <v>762</v>
      </c>
      <c r="E34" s="71" t="s">
        <v>817</v>
      </c>
      <c r="F34" s="72" t="s">
        <v>818</v>
      </c>
      <c r="G34" s="72" t="s">
        <v>819</v>
      </c>
      <c r="H34" s="15"/>
      <c r="J34" s="21"/>
    </row>
    <row r="35" customFormat="false" ht="14.25" hidden="true" customHeight="false" outlineLevel="0" collapsed="false">
      <c r="A35" s="21"/>
      <c r="B35" s="21"/>
      <c r="C35" s="21" t="s">
        <v>379</v>
      </c>
      <c r="H35" s="15"/>
      <c r="J35" s="21"/>
    </row>
    <row r="36" customFormat="false" ht="14.25" hidden="false" customHeight="false" outlineLevel="0" collapsed="false">
      <c r="A36" s="21"/>
      <c r="B36" s="21" t="s">
        <v>825</v>
      </c>
      <c r="C36" s="44"/>
      <c r="D36" s="48" t="n">
        <v>1</v>
      </c>
      <c r="E36" s="49"/>
      <c r="F36" s="38"/>
      <c r="G36" s="38"/>
      <c r="H36" s="49" t="s">
        <v>804</v>
      </c>
      <c r="J36" s="21"/>
    </row>
    <row r="37" customFormat="false" ht="14.25" hidden="false" customHeight="false" outlineLevel="0" collapsed="false">
      <c r="A37" s="21"/>
      <c r="B37" s="21"/>
      <c r="C37" s="21" t="s">
        <v>379</v>
      </c>
      <c r="D37" s="34" t="s">
        <v>821</v>
      </c>
      <c r="E37" s="34"/>
      <c r="F37" s="34"/>
      <c r="G37" s="34"/>
      <c r="H37" s="15"/>
      <c r="J37" s="21"/>
    </row>
    <row r="38" customFormat="false" ht="14.25" hidden="true" customHeight="false" outlineLevel="0" collapsed="false">
      <c r="A38" s="21"/>
      <c r="B38" s="21"/>
      <c r="C38" s="21" t="s">
        <v>382</v>
      </c>
      <c r="D38" s="21"/>
      <c r="E38" s="21"/>
      <c r="F38" s="21"/>
      <c r="G38" s="21"/>
      <c r="H38" s="21"/>
      <c r="I38" s="21"/>
      <c r="J38" s="21" t="s">
        <v>383</v>
      </c>
    </row>
    <row r="39" customFormat="false" ht="14.25" hidden="true" customHeight="false" outlineLevel="0" collapsed="false"/>
    <row r="40" customFormat="false" ht="14.25" hidden="true" customHeight="false" outlineLevel="0" collapsed="false"/>
    <row r="41" customFormat="false" ht="14.25" hidden="true" customHeight="false" outlineLevel="0" collapsed="false"/>
    <row r="42" customFormat="false" ht="14.25" hidden="true" customHeight="false" outlineLevel="0" collapsed="false"/>
    <row r="45" customFormat="false" ht="14.25" hidden="false" customHeight="false" outlineLevel="0" collapsed="false">
      <c r="A45" s="21"/>
      <c r="B45" s="21"/>
      <c r="C45" s="21" t="s">
        <v>826</v>
      </c>
      <c r="D45" s="21"/>
      <c r="E45" s="21"/>
      <c r="F45" s="21"/>
      <c r="G45" s="21"/>
      <c r="H45" s="21"/>
      <c r="I45" s="21"/>
      <c r="J45" s="21"/>
    </row>
    <row r="46" customFormat="false" ht="14.25" hidden="true" customHeight="false" outlineLevel="0" collapsed="false">
      <c r="A46" s="21"/>
      <c r="B46" s="21"/>
      <c r="C46" s="21"/>
      <c r="D46" s="21"/>
      <c r="E46" s="21"/>
      <c r="F46" s="21" t="s">
        <v>810</v>
      </c>
      <c r="G46" s="21" t="s">
        <v>811</v>
      </c>
      <c r="H46" s="21"/>
      <c r="I46" s="21"/>
      <c r="J46" s="21"/>
    </row>
    <row r="47" customFormat="false" ht="14.25" hidden="true" customHeight="false" outlineLevel="0" collapsed="false">
      <c r="A47" s="21"/>
      <c r="B47" s="21"/>
      <c r="C47" s="21"/>
      <c r="D47" s="21"/>
      <c r="E47" s="21" t="s">
        <v>812</v>
      </c>
      <c r="F47" s="21"/>
      <c r="G47" s="21"/>
      <c r="H47" s="21" t="s">
        <v>813</v>
      </c>
      <c r="I47" s="21"/>
      <c r="J47" s="21"/>
    </row>
    <row r="48" customFormat="false" ht="14.25" hidden="true" customHeight="false" outlineLevel="0" collapsed="false">
      <c r="A48" s="21"/>
      <c r="B48" s="21"/>
      <c r="C48" s="21" t="s">
        <v>378</v>
      </c>
      <c r="D48" s="21" t="s">
        <v>759</v>
      </c>
      <c r="E48" s="21" t="s">
        <v>760</v>
      </c>
      <c r="F48" s="21"/>
      <c r="G48" s="21"/>
      <c r="H48" s="21" t="s">
        <v>760</v>
      </c>
      <c r="I48" s="21" t="s">
        <v>379</v>
      </c>
      <c r="J48" s="21" t="s">
        <v>380</v>
      </c>
    </row>
    <row r="49" customFormat="false" ht="14.25" hidden="false" customHeight="false" outlineLevel="0" collapsed="false">
      <c r="A49" s="21"/>
      <c r="B49" s="21"/>
      <c r="C49" s="21" t="s">
        <v>387</v>
      </c>
      <c r="D49" s="15"/>
      <c r="E49" s="32"/>
      <c r="F49" s="67"/>
      <c r="G49" s="68" t="s">
        <v>814</v>
      </c>
      <c r="H49" s="15"/>
      <c r="I49" s="15"/>
      <c r="J49" s="21"/>
    </row>
    <row r="50" customFormat="false" ht="14.25" hidden="false" customHeight="false" outlineLevel="0" collapsed="false">
      <c r="A50" s="21"/>
      <c r="B50" s="21"/>
      <c r="C50" s="21" t="s">
        <v>387</v>
      </c>
      <c r="D50" s="34" t="s">
        <v>827</v>
      </c>
      <c r="E50" s="34"/>
      <c r="F50" s="34"/>
      <c r="G50" s="34"/>
      <c r="H50" s="15"/>
      <c r="I50" s="15"/>
      <c r="J50" s="21"/>
    </row>
    <row r="51" customFormat="false" ht="14.25" hidden="false" customHeight="false" outlineLevel="0" collapsed="false">
      <c r="A51" s="21"/>
      <c r="B51" s="21"/>
      <c r="C51" s="21" t="s">
        <v>387</v>
      </c>
      <c r="D51" s="73" t="s">
        <v>828</v>
      </c>
      <c r="E51" s="73"/>
      <c r="F51" s="73"/>
      <c r="G51" s="73"/>
      <c r="H51" s="15"/>
      <c r="J51" s="21"/>
    </row>
    <row r="52" customFormat="false" ht="14.25" hidden="false" customHeight="false" outlineLevel="0" collapsed="false">
      <c r="A52" s="21"/>
      <c r="B52" s="21"/>
      <c r="C52" s="21" t="s">
        <v>387</v>
      </c>
      <c r="D52" s="69"/>
      <c r="E52" s="69"/>
      <c r="F52" s="69"/>
      <c r="G52" s="69"/>
      <c r="H52" s="15"/>
      <c r="J52" s="21"/>
    </row>
    <row r="53" customFormat="false" ht="14.25" hidden="false" customHeight="false" outlineLevel="0" collapsed="false">
      <c r="A53" s="21"/>
      <c r="B53" s="21"/>
      <c r="C53" s="21" t="s">
        <v>387</v>
      </c>
      <c r="D53" s="70" t="s">
        <v>762</v>
      </c>
      <c r="E53" s="71" t="s">
        <v>817</v>
      </c>
      <c r="F53" s="72" t="s">
        <v>818</v>
      </c>
      <c r="G53" s="72" t="s">
        <v>819</v>
      </c>
      <c r="H53" s="15"/>
      <c r="J53" s="21"/>
    </row>
    <row r="54" customFormat="false" ht="14.25" hidden="true" customHeight="false" outlineLevel="0" collapsed="false">
      <c r="A54" s="21"/>
      <c r="B54" s="21"/>
      <c r="C54" s="21" t="s">
        <v>379</v>
      </c>
      <c r="H54" s="15"/>
      <c r="J54" s="21"/>
    </row>
    <row r="55" customFormat="false" ht="14.25" hidden="false" customHeight="false" outlineLevel="0" collapsed="false">
      <c r="A55" s="21"/>
      <c r="B55" s="21" t="s">
        <v>829</v>
      </c>
      <c r="C55" s="44"/>
      <c r="D55" s="48" t="n">
        <v>1</v>
      </c>
      <c r="E55" s="49"/>
      <c r="F55" s="38"/>
      <c r="G55" s="38"/>
      <c r="H55" s="49" t="s">
        <v>804</v>
      </c>
      <c r="J55" s="21"/>
    </row>
    <row r="56" customFormat="false" ht="14.25" hidden="false" customHeight="false" outlineLevel="0" collapsed="false">
      <c r="A56" s="21"/>
      <c r="B56" s="21"/>
      <c r="C56" s="21" t="s">
        <v>379</v>
      </c>
      <c r="D56" s="34" t="s">
        <v>821</v>
      </c>
      <c r="E56" s="34"/>
      <c r="F56" s="34"/>
      <c r="G56" s="34"/>
      <c r="H56" s="15"/>
      <c r="J56" s="21"/>
    </row>
    <row r="57" customFormat="false" ht="14.25" hidden="true" customHeight="false" outlineLevel="0" collapsed="false">
      <c r="A57" s="21"/>
      <c r="B57" s="21"/>
      <c r="C57" s="21" t="s">
        <v>382</v>
      </c>
      <c r="D57" s="21"/>
      <c r="E57" s="21"/>
      <c r="F57" s="21"/>
      <c r="G57" s="21"/>
      <c r="H57" s="21"/>
      <c r="I57" s="21"/>
      <c r="J57" s="21" t="s">
        <v>383</v>
      </c>
    </row>
    <row r="58" customFormat="false" ht="14.25" hidden="true" customHeight="false" outlineLevel="0" collapsed="false"/>
    <row r="59" customFormat="false" ht="14.25" hidden="true" customHeight="false" outlineLevel="0" collapsed="false"/>
    <row r="60" customFormat="false" ht="14.25" hidden="true" customHeight="false" outlineLevel="0" collapsed="false"/>
    <row r="61" customFormat="false" ht="14.25" hidden="true" customHeight="false" outlineLevel="0" collapsed="false"/>
    <row r="62" customFormat="false" ht="14.25" hidden="true" customHeight="false" outlineLevel="0" collapsed="false"/>
    <row r="63" customFormat="false" ht="14.25" hidden="true" customHeight="false" outlineLevel="0" collapsed="false">
      <c r="A63" s="21"/>
      <c r="B63" s="21"/>
      <c r="C63" s="21" t="s">
        <v>830</v>
      </c>
      <c r="D63" s="21"/>
      <c r="E63" s="21"/>
      <c r="F63" s="21"/>
      <c r="G63" s="21"/>
      <c r="H63" s="21"/>
      <c r="I63" s="21"/>
    </row>
    <row r="64" customFormat="false" ht="14.25" hidden="false" customHeight="false" outlineLevel="0" collapsed="false">
      <c r="A64" s="21"/>
      <c r="B64" s="21"/>
      <c r="C64" s="21"/>
      <c r="D64" s="21"/>
      <c r="E64" s="21"/>
      <c r="F64" s="21"/>
      <c r="G64" s="21"/>
      <c r="H64" s="21"/>
      <c r="I64" s="21"/>
    </row>
    <row r="65" customFormat="false" ht="14.25" hidden="false" customHeight="false" outlineLevel="0" collapsed="false">
      <c r="A65" s="21"/>
      <c r="B65" s="21"/>
      <c r="C65" s="21"/>
      <c r="D65" s="21"/>
      <c r="E65" s="21"/>
      <c r="F65" s="21"/>
      <c r="G65" s="21"/>
      <c r="H65" s="21"/>
      <c r="I65" s="21"/>
    </row>
    <row r="66" customFormat="false" ht="14.25" hidden="false" customHeight="false" outlineLevel="0" collapsed="false">
      <c r="A66" s="21"/>
      <c r="B66" s="21"/>
      <c r="C66" s="21" t="s">
        <v>378</v>
      </c>
      <c r="D66" s="21" t="s">
        <v>387</v>
      </c>
      <c r="E66" s="21" t="s">
        <v>387</v>
      </c>
      <c r="F66" s="21" t="s">
        <v>387</v>
      </c>
      <c r="G66" s="21"/>
      <c r="H66" s="21" t="s">
        <v>379</v>
      </c>
      <c r="I66" s="21" t="s">
        <v>380</v>
      </c>
    </row>
    <row r="67" customFormat="false" ht="14.25" hidden="false" customHeight="false" outlineLevel="0" collapsed="false">
      <c r="A67" s="21"/>
      <c r="B67" s="21"/>
      <c r="C67" s="21" t="s">
        <v>387</v>
      </c>
      <c r="D67" s="15"/>
      <c r="E67" s="15"/>
      <c r="F67" s="32"/>
      <c r="G67" s="74" t="s">
        <v>814</v>
      </c>
      <c r="H67" s="15"/>
      <c r="I67" s="21"/>
    </row>
    <row r="68" customFormat="false" ht="14.25" hidden="false" customHeight="false" outlineLevel="0" collapsed="false">
      <c r="A68" s="21"/>
      <c r="B68" s="21"/>
      <c r="C68" s="21" t="s">
        <v>387</v>
      </c>
      <c r="D68" s="34" t="s">
        <v>831</v>
      </c>
      <c r="E68" s="34"/>
      <c r="F68" s="34"/>
      <c r="G68" s="34"/>
      <c r="I68" s="21"/>
    </row>
    <row r="69" customFormat="false" ht="14.25" hidden="true" customHeight="false" outlineLevel="0" collapsed="false">
      <c r="A69" s="21"/>
      <c r="B69" s="21"/>
      <c r="C69" s="21" t="s">
        <v>379</v>
      </c>
      <c r="D69" s="15"/>
      <c r="I69" s="21"/>
    </row>
    <row r="70" customFormat="false" ht="14.25" hidden="false" customHeight="true" outlineLevel="0" collapsed="false">
      <c r="A70" s="21" t="s">
        <v>832</v>
      </c>
      <c r="B70" s="21"/>
      <c r="C70" s="21"/>
      <c r="D70" s="61" t="s">
        <v>833</v>
      </c>
      <c r="E70" s="61"/>
      <c r="F70" s="61"/>
      <c r="G70" s="40" t="n">
        <f aca="false">'Assets &amp; Liabilities'!$E$33</f>
        <v>0</v>
      </c>
      <c r="I70" s="21"/>
    </row>
    <row r="71" customFormat="false" ht="14.25" hidden="false" customHeight="true" outlineLevel="0" collapsed="false">
      <c r="A71" s="21" t="s">
        <v>834</v>
      </c>
      <c r="B71" s="21"/>
      <c r="C71" s="21"/>
      <c r="D71" s="61" t="s">
        <v>835</v>
      </c>
      <c r="E71" s="61"/>
      <c r="F71" s="61"/>
      <c r="G71" s="36" t="n">
        <f aca="false">'Assets &amp; Liabilities'!$E$32</f>
        <v>0</v>
      </c>
      <c r="I71" s="21"/>
    </row>
    <row r="72" customFormat="false" ht="30" hidden="false" customHeight="true" outlineLevel="0" collapsed="false">
      <c r="A72" s="21" t="s">
        <v>836</v>
      </c>
      <c r="B72" s="21"/>
      <c r="C72" s="21"/>
      <c r="D72" s="75" t="s">
        <v>837</v>
      </c>
      <c r="E72" s="75"/>
      <c r="F72" s="75"/>
      <c r="G72" s="41"/>
      <c r="I72" s="21"/>
    </row>
    <row r="73" customFormat="false" ht="14.25" hidden="false" customHeight="true" outlineLevel="0" collapsed="false">
      <c r="A73" s="21" t="s">
        <v>838</v>
      </c>
      <c r="B73" s="21"/>
      <c r="C73" s="21"/>
      <c r="D73" s="75" t="s">
        <v>839</v>
      </c>
      <c r="E73" s="75"/>
      <c r="F73" s="75"/>
      <c r="G73" s="38"/>
      <c r="I73" s="21"/>
    </row>
    <row r="74" customFormat="false" ht="30" hidden="false" customHeight="true" outlineLevel="0" collapsed="false">
      <c r="A74" s="21" t="s">
        <v>840</v>
      </c>
      <c r="B74" s="21"/>
      <c r="C74" s="21"/>
      <c r="D74" s="75" t="s">
        <v>841</v>
      </c>
      <c r="E74" s="75"/>
      <c r="F74" s="75"/>
      <c r="G74" s="41"/>
      <c r="I74" s="21"/>
    </row>
    <row r="75" customFormat="false" ht="14.25" hidden="false" customHeight="true" outlineLevel="0" collapsed="false">
      <c r="A75" s="21" t="s">
        <v>842</v>
      </c>
      <c r="B75" s="21"/>
      <c r="C75" s="21"/>
      <c r="D75" s="75" t="s">
        <v>839</v>
      </c>
      <c r="E75" s="75"/>
      <c r="F75" s="75"/>
      <c r="G75" s="38"/>
      <c r="I75" s="21"/>
    </row>
    <row r="76" customFormat="false" ht="14.25" hidden="false" customHeight="true" outlineLevel="0" collapsed="false">
      <c r="A76" s="21" t="s">
        <v>843</v>
      </c>
      <c r="B76" s="21"/>
      <c r="C76" s="21"/>
      <c r="D76" s="61" t="s">
        <v>844</v>
      </c>
      <c r="E76" s="61"/>
      <c r="F76" s="61"/>
      <c r="G76" s="40" t="n">
        <f aca="false">'Assets &amp; Liabilities'!$E$148</f>
        <v>0</v>
      </c>
      <c r="I76" s="21"/>
    </row>
    <row r="77" customFormat="false" ht="14.25" hidden="false" customHeight="true" outlineLevel="0" collapsed="false">
      <c r="A77" s="21" t="s">
        <v>845</v>
      </c>
      <c r="B77" s="21"/>
      <c r="C77" s="21"/>
      <c r="D77" s="61" t="s">
        <v>846</v>
      </c>
      <c r="E77" s="61"/>
      <c r="F77" s="61"/>
      <c r="G77" s="36" t="n">
        <f aca="false">'Assets &amp; Liabilities'!$E$147</f>
        <v>0</v>
      </c>
      <c r="I77" s="21"/>
    </row>
    <row r="78" customFormat="false" ht="30" hidden="false" customHeight="true" outlineLevel="0" collapsed="false">
      <c r="A78" s="21" t="s">
        <v>847</v>
      </c>
      <c r="B78" s="21"/>
      <c r="C78" s="21"/>
      <c r="D78" s="75" t="s">
        <v>848</v>
      </c>
      <c r="E78" s="75"/>
      <c r="F78" s="75"/>
      <c r="G78" s="41"/>
      <c r="I78" s="21"/>
    </row>
    <row r="79" customFormat="false" ht="14.25" hidden="false" customHeight="true" outlineLevel="0" collapsed="false">
      <c r="A79" s="21" t="s">
        <v>849</v>
      </c>
      <c r="B79" s="21"/>
      <c r="C79" s="21"/>
      <c r="D79" s="75" t="s">
        <v>850</v>
      </c>
      <c r="E79" s="75"/>
      <c r="F79" s="75"/>
      <c r="G79" s="38"/>
      <c r="I79" s="21"/>
    </row>
    <row r="80" customFormat="false" ht="30" hidden="false" customHeight="true" outlineLevel="0" collapsed="false">
      <c r="A80" s="21" t="s">
        <v>851</v>
      </c>
      <c r="B80" s="21"/>
      <c r="C80" s="21"/>
      <c r="D80" s="75" t="s">
        <v>852</v>
      </c>
      <c r="E80" s="75"/>
      <c r="F80" s="75"/>
      <c r="G80" s="41"/>
      <c r="I80" s="21"/>
    </row>
    <row r="81" customFormat="false" ht="14.25" hidden="false" customHeight="true" outlineLevel="0" collapsed="false">
      <c r="A81" s="21" t="s">
        <v>853</v>
      </c>
      <c r="B81" s="21"/>
      <c r="C81" s="21"/>
      <c r="D81" s="75" t="s">
        <v>850</v>
      </c>
      <c r="E81" s="75"/>
      <c r="F81" s="75"/>
      <c r="G81" s="38"/>
      <c r="I81" s="21"/>
    </row>
    <row r="82" customFormat="false" ht="15" hidden="false" customHeight="true" outlineLevel="0" collapsed="false">
      <c r="A82" s="21"/>
      <c r="B82" s="21"/>
      <c r="C82" s="21"/>
      <c r="D82" s="61" t="s">
        <v>854</v>
      </c>
      <c r="E82" s="61"/>
      <c r="F82" s="61"/>
      <c r="G82" s="61"/>
      <c r="I82" s="21"/>
    </row>
    <row r="83" customFormat="false" ht="30" hidden="false" customHeight="true" outlineLevel="0" collapsed="false">
      <c r="A83" s="21" t="s">
        <v>855</v>
      </c>
      <c r="B83" s="21"/>
      <c r="C83" s="21"/>
      <c r="D83" s="75" t="s">
        <v>856</v>
      </c>
      <c r="E83" s="75"/>
      <c r="F83" s="75"/>
      <c r="G83" s="41"/>
      <c r="I83" s="21"/>
    </row>
    <row r="84" customFormat="false" ht="15" hidden="false" customHeight="true" outlineLevel="0" collapsed="false">
      <c r="A84" s="21" t="s">
        <v>857</v>
      </c>
      <c r="B84" s="21"/>
      <c r="C84" s="21"/>
      <c r="D84" s="75" t="s">
        <v>858</v>
      </c>
      <c r="E84" s="75"/>
      <c r="F84" s="75"/>
      <c r="G84" s="41"/>
      <c r="I84" s="21"/>
    </row>
    <row r="85" customFormat="false" ht="15" hidden="false" customHeight="true" outlineLevel="0" collapsed="false">
      <c r="A85" s="21" t="s">
        <v>859</v>
      </c>
      <c r="B85" s="21"/>
      <c r="C85" s="21"/>
      <c r="D85" s="75" t="s">
        <v>860</v>
      </c>
      <c r="E85" s="75"/>
      <c r="F85" s="75"/>
      <c r="G85" s="41"/>
      <c r="I85" s="21"/>
    </row>
    <row r="86" customFormat="false" ht="15" hidden="false" customHeight="true" outlineLevel="0" collapsed="false">
      <c r="A86" s="21" t="s">
        <v>861</v>
      </c>
      <c r="B86" s="21"/>
      <c r="C86" s="21"/>
      <c r="D86" s="75" t="s">
        <v>862</v>
      </c>
      <c r="E86" s="75"/>
      <c r="F86" s="75"/>
      <c r="G86" s="41"/>
      <c r="I86" s="21"/>
    </row>
    <row r="87" customFormat="false" ht="15" hidden="false" customHeight="true" outlineLevel="0" collapsed="false">
      <c r="A87" s="21" t="s">
        <v>863</v>
      </c>
      <c r="B87" s="21"/>
      <c r="C87" s="21"/>
      <c r="D87" s="75" t="s">
        <v>864</v>
      </c>
      <c r="E87" s="75"/>
      <c r="F87" s="75"/>
      <c r="G87" s="41"/>
      <c r="I87" s="21"/>
    </row>
    <row r="88" customFormat="false" ht="14.25" hidden="false" customHeight="false" outlineLevel="0" collapsed="false">
      <c r="A88" s="21"/>
      <c r="B88" s="21"/>
      <c r="C88" s="21" t="s">
        <v>379</v>
      </c>
      <c r="D88" s="15"/>
      <c r="I88" s="21"/>
    </row>
    <row r="89" customFormat="false" ht="14.25" hidden="false" customHeight="false" outlineLevel="0" collapsed="false">
      <c r="A89" s="21"/>
      <c r="B89" s="21"/>
      <c r="C89" s="21" t="s">
        <v>382</v>
      </c>
      <c r="D89" s="21"/>
      <c r="E89" s="21"/>
      <c r="F89" s="21"/>
      <c r="G89" s="21"/>
      <c r="H89" s="21"/>
      <c r="I89" s="21" t="s">
        <v>383</v>
      </c>
    </row>
  </sheetData>
  <mergeCells count="32">
    <mergeCell ref="D1:H1"/>
    <mergeCell ref="D13:G13"/>
    <mergeCell ref="D14:G14"/>
    <mergeCell ref="D15:F15"/>
    <mergeCell ref="D19:G19"/>
    <mergeCell ref="D31:G31"/>
    <mergeCell ref="D32:G32"/>
    <mergeCell ref="D33:G33"/>
    <mergeCell ref="D37:G37"/>
    <mergeCell ref="D50:G50"/>
    <mergeCell ref="D51:G51"/>
    <mergeCell ref="D52:G52"/>
    <mergeCell ref="D56:G56"/>
    <mergeCell ref="D68:G68"/>
    <mergeCell ref="D70:F70"/>
    <mergeCell ref="D71:F71"/>
    <mergeCell ref="D72:F72"/>
    <mergeCell ref="D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G82"/>
    <mergeCell ref="D83:F83"/>
    <mergeCell ref="D84:F84"/>
    <mergeCell ref="D85:F85"/>
    <mergeCell ref="D86:F86"/>
    <mergeCell ref="D87:F87"/>
  </mergeCells>
  <dataValidations count="3">
    <dataValidation allowBlank="true" error="Please enter a numeric value between -99999999999999999 and 99999999999999999" errorStyle="stop" errorTitle="Input Error" operator="between" showDropDown="false" showErrorMessage="true" showInputMessage="true" sqref="F18:G18 F36:G36 F55:G55 G71 G73 G75 G77 G79 G81" type="decimal">
      <formula1>-1E+017</formula1>
      <formula2>1E+017</formula2>
    </dataValidation>
    <dataValidation allowBlank="true" error="Please enter a Whole Number between 0 and 99999999999999999" errorStyle="stop" errorTitle="Input Error" operator="between" showDropDown="false" showErrorMessage="true" showInputMessage="true" sqref="G70 G72 G74 G76 G78 G80" type="whole">
      <formula1>0</formula1>
      <formula2>1E+017</formula2>
    </dataValidation>
    <dataValidation allowBlank="true" error="Please enter a numeric value between 0 and 99999999999999999" errorStyle="stop" operator="between" showDropDown="false" showErrorMessage="true" showInputMessage="true" sqref="G83:G87" type="whole">
      <formula1>0</formula1>
      <formula2>1E+017</formula2>
    </dataValidation>
  </dataValidations>
  <hyperlinks>
    <hyperlink ref="E28" location="Navigation!A1" display="in-rbi-rep.xsd#in-rbi-rep_SundryDebtorsNameAxis"/>
    <hyperlink ref="E29" location="Navigation!A1" display="#TYPDIM#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1"/>
  <sheetViews>
    <sheetView showFormulas="false" showGridLines="fals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D16" activeCellId="0" sqref="D16"/>
    </sheetView>
  </sheetViews>
  <sheetFormatPr defaultColWidth="8.5390625" defaultRowHeight="14.25" zeroHeight="false" outlineLevelRow="0" outlineLevelCol="0"/>
  <cols>
    <col collapsed="false" customWidth="true" hidden="true" outlineLevel="0" max="3" min="1" style="0" width="9.18"/>
    <col collapsed="false" customWidth="true" hidden="false" outlineLevel="0" max="4" min="4" style="0" width="36.27"/>
    <col collapsed="false" customWidth="true" hidden="false" outlineLevel="0" max="5" min="5" style="0" width="20"/>
    <col collapsed="false" customWidth="true" hidden="false" outlineLevel="0" max="6" min="6" style="0" width="39.73"/>
  </cols>
  <sheetData>
    <row r="1" customFormat="false" ht="27.75" hidden="false" customHeight="true" outlineLevel="0" collapsed="false">
      <c r="A1" s="9" t="s">
        <v>865</v>
      </c>
      <c r="D1" s="10" t="s">
        <v>866</v>
      </c>
      <c r="E1" s="10"/>
      <c r="F1" s="10"/>
      <c r="G1" s="10"/>
      <c r="H1" s="10"/>
    </row>
    <row r="2" customFormat="false" ht="14.25" hidden="true" customHeight="false" outlineLevel="0" collapsed="false"/>
    <row r="3" customFormat="false" ht="14.25" hidden="true" customHeight="false" outlineLevel="0" collapsed="false"/>
    <row r="4" customFormat="false" ht="14.25" hidden="true" customHeight="false" outlineLevel="0" collapsed="false"/>
    <row r="5" customFormat="false" ht="14.25" hidden="true" customHeight="false" outlineLevel="0" collapsed="false"/>
    <row r="6" s="77" customFormat="true" ht="14.25" hidden="true" customHeight="false" outlineLevel="0" collapsed="false">
      <c r="A6" s="76"/>
      <c r="B6" s="76"/>
      <c r="C6" s="76" t="s">
        <v>867</v>
      </c>
      <c r="D6" s="76"/>
      <c r="E6" s="76"/>
      <c r="F6" s="76"/>
      <c r="G6" s="76"/>
      <c r="H6" s="76"/>
    </row>
    <row r="7" s="77" customFormat="true" ht="14.25" hidden="true" customHeight="false" outlineLevel="0" collapsed="false">
      <c r="A7" s="76"/>
      <c r="B7" s="76"/>
      <c r="C7" s="76"/>
      <c r="D7" s="76"/>
      <c r="E7" s="76"/>
      <c r="F7" s="76"/>
      <c r="G7" s="76"/>
      <c r="H7" s="76"/>
    </row>
    <row r="8" s="77" customFormat="true" ht="14.25" hidden="false" customHeight="false" outlineLevel="0" collapsed="false">
      <c r="A8" s="76"/>
      <c r="B8" s="76"/>
      <c r="C8" s="76"/>
      <c r="D8" s="76"/>
      <c r="E8" s="76"/>
      <c r="F8" s="76"/>
      <c r="G8" s="76"/>
      <c r="H8" s="76"/>
    </row>
    <row r="9" s="77" customFormat="true" ht="14.25" hidden="false" customHeight="false" outlineLevel="0" collapsed="false">
      <c r="A9" s="76"/>
      <c r="B9" s="76"/>
      <c r="C9" s="76" t="s">
        <v>378</v>
      </c>
      <c r="D9" s="76"/>
      <c r="E9" s="76"/>
      <c r="F9" s="76"/>
      <c r="G9" s="76" t="s">
        <v>379</v>
      </c>
      <c r="H9" s="76" t="s">
        <v>380</v>
      </c>
    </row>
    <row r="10" s="77" customFormat="true" ht="14.25" hidden="false" customHeight="false" outlineLevel="0" collapsed="false">
      <c r="A10" s="76"/>
      <c r="B10" s="76"/>
      <c r="C10" s="78" t="s">
        <v>387</v>
      </c>
      <c r="D10" s="55" t="s">
        <v>868</v>
      </c>
      <c r="E10" s="55"/>
      <c r="F10" s="55" t="s">
        <v>869</v>
      </c>
      <c r="H10" s="76"/>
    </row>
    <row r="11" s="77" customFormat="true" ht="14.25" hidden="true" customHeight="false" outlineLevel="0" collapsed="false">
      <c r="A11" s="76"/>
      <c r="B11" s="76"/>
      <c r="C11" s="76" t="s">
        <v>379</v>
      </c>
      <c r="H11" s="76"/>
    </row>
    <row r="12" s="77" customFormat="true" ht="14.25" hidden="false" customHeight="false" outlineLevel="0" collapsed="false">
      <c r="A12" s="76"/>
      <c r="B12" s="76"/>
      <c r="C12" s="76"/>
      <c r="D12" s="25"/>
      <c r="E12" s="79" t="s">
        <v>870</v>
      </c>
      <c r="F12" s="25"/>
      <c r="H12" s="76"/>
    </row>
    <row r="13" s="77" customFormat="true" ht="14.25" hidden="false" customHeight="false" outlineLevel="0" collapsed="false">
      <c r="A13" s="76"/>
      <c r="B13" s="76"/>
      <c r="C13" s="76"/>
      <c r="D13" s="25"/>
      <c r="E13" s="79" t="s">
        <v>871</v>
      </c>
      <c r="F13" s="25"/>
      <c r="H13" s="76"/>
    </row>
    <row r="14" s="77" customFormat="true" ht="14.25" hidden="false" customHeight="false" outlineLevel="0" collapsed="false">
      <c r="A14" s="76"/>
      <c r="B14" s="76"/>
      <c r="C14" s="76"/>
      <c r="D14" s="25"/>
      <c r="E14" s="79" t="s">
        <v>872</v>
      </c>
      <c r="F14" s="25"/>
      <c r="H14" s="76"/>
    </row>
    <row r="15" s="77" customFormat="true" ht="14.25" hidden="false" customHeight="false" outlineLevel="0" collapsed="false">
      <c r="A15" s="76"/>
      <c r="B15" s="76"/>
      <c r="C15" s="76"/>
      <c r="D15" s="25"/>
      <c r="E15" s="79" t="s">
        <v>873</v>
      </c>
      <c r="F15" s="25"/>
      <c r="H15" s="76"/>
    </row>
    <row r="16" s="77" customFormat="true" ht="14.25" hidden="false" customHeight="false" outlineLevel="0" collapsed="false">
      <c r="A16" s="76"/>
      <c r="B16" s="76"/>
      <c r="C16" s="76"/>
      <c r="D16" s="80"/>
      <c r="E16" s="79" t="s">
        <v>874</v>
      </c>
      <c r="F16" s="80"/>
      <c r="H16" s="76"/>
    </row>
    <row r="17" customFormat="false" ht="14.25" hidden="false" customHeight="false" outlineLevel="0" collapsed="false">
      <c r="A17" s="21"/>
      <c r="B17" s="21"/>
      <c r="C17" s="21"/>
      <c r="D17" s="80"/>
      <c r="E17" s="79" t="s">
        <v>875</v>
      </c>
      <c r="F17" s="80"/>
      <c r="H17" s="21"/>
    </row>
    <row r="18" customFormat="false" ht="14.25" hidden="false" customHeight="false" outlineLevel="0" collapsed="false">
      <c r="A18" s="21"/>
      <c r="B18" s="21"/>
      <c r="C18" s="21"/>
      <c r="D18" s="25"/>
      <c r="E18" s="79" t="s">
        <v>876</v>
      </c>
      <c r="F18" s="25"/>
      <c r="H18" s="21"/>
    </row>
    <row r="19" customFormat="false" ht="14.25" hidden="false" customHeight="false" outlineLevel="0" collapsed="false">
      <c r="A19" s="21"/>
      <c r="B19" s="21"/>
      <c r="C19" s="21"/>
      <c r="D19" s="51"/>
      <c r="E19" s="79" t="s">
        <v>877</v>
      </c>
      <c r="F19" s="51"/>
      <c r="H19" s="21"/>
    </row>
    <row r="20" customFormat="false" ht="14.25" hidden="false" customHeight="false" outlineLevel="0" collapsed="false">
      <c r="A20" s="21"/>
      <c r="B20" s="21"/>
      <c r="C20" s="21" t="s">
        <v>379</v>
      </c>
      <c r="H20" s="21"/>
    </row>
    <row r="21" customFormat="false" ht="14.25" hidden="false" customHeight="false" outlineLevel="0" collapsed="false">
      <c r="A21" s="21"/>
      <c r="B21" s="21"/>
      <c r="C21" s="21" t="s">
        <v>382</v>
      </c>
      <c r="D21" s="21"/>
      <c r="E21" s="21"/>
      <c r="F21" s="21"/>
      <c r="G21" s="21"/>
      <c r="H21" s="21" t="s">
        <v>383</v>
      </c>
    </row>
  </sheetData>
  <mergeCells count="1">
    <mergeCell ref="D1:H1"/>
  </mergeCells>
  <dataValidations count="1">
    <dataValidation allowBlank="true" error="Please enter a Whole Number between 1000000000 and 9999999999" errorStyle="stop" errorTitle="Input Error" operator="between" showDropDown="false" showErrorMessage="true" showInputMessage="true" sqref="D16:D17 F16:F17" type="whole">
      <formula1>1000000000</formula1>
      <formula2>9999999999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0" t="s">
        <v>878</v>
      </c>
      <c r="B1" s="0" t="s">
        <v>866</v>
      </c>
      <c r="C1" s="0" t="s">
        <v>879</v>
      </c>
      <c r="D1" s="0" t="s">
        <v>880</v>
      </c>
      <c r="E1" s="0" t="s">
        <v>881</v>
      </c>
    </row>
    <row r="2" customFormat="false" ht="14.25" hidden="false" customHeight="false" outlineLevel="0" collapsed="false">
      <c r="A2" s="0" t="s">
        <v>882</v>
      </c>
      <c r="B2" s="0" t="s">
        <v>866</v>
      </c>
      <c r="C2" s="0" t="s">
        <v>883</v>
      </c>
      <c r="D2" s="0" t="s">
        <v>880</v>
      </c>
      <c r="E2" s="0" t="s">
        <v>884</v>
      </c>
    </row>
    <row r="3" customFormat="false" ht="14.25" hidden="false" customHeight="false" outlineLevel="0" collapsed="false">
      <c r="A3" s="0" t="s">
        <v>885</v>
      </c>
      <c r="B3" s="0" t="s">
        <v>866</v>
      </c>
      <c r="C3" s="0" t="s">
        <v>886</v>
      </c>
      <c r="D3" s="0" t="s">
        <v>880</v>
      </c>
      <c r="E3" s="0" t="s">
        <v>887</v>
      </c>
    </row>
    <row r="4" customFormat="false" ht="14.25" hidden="false" customHeight="false" outlineLevel="0" collapsed="false">
      <c r="A4" s="0" t="s">
        <v>888</v>
      </c>
      <c r="B4" s="0" t="s">
        <v>866</v>
      </c>
      <c r="C4" s="0" t="s">
        <v>889</v>
      </c>
      <c r="D4" s="0" t="s">
        <v>880</v>
      </c>
      <c r="E4" s="0" t="s">
        <v>890</v>
      </c>
    </row>
    <row r="5" customFormat="false" ht="14.25" hidden="false" customHeight="false" outlineLevel="0" collapsed="false">
      <c r="A5" s="0" t="s">
        <v>891</v>
      </c>
      <c r="B5" s="0" t="s">
        <v>866</v>
      </c>
      <c r="C5" s="0" t="s">
        <v>892</v>
      </c>
      <c r="D5" s="0" t="s">
        <v>880</v>
      </c>
      <c r="E5" s="0" t="s">
        <v>893</v>
      </c>
    </row>
    <row r="6" customFormat="false" ht="14.25" hidden="false" customHeight="false" outlineLevel="0" collapsed="false">
      <c r="A6" s="0" t="s">
        <v>894</v>
      </c>
      <c r="B6" s="0" t="s">
        <v>866</v>
      </c>
      <c r="C6" s="0" t="s">
        <v>895</v>
      </c>
      <c r="D6" s="0" t="s">
        <v>880</v>
      </c>
      <c r="E6" s="0" t="s">
        <v>896</v>
      </c>
    </row>
    <row r="7" customFormat="false" ht="14.25" hidden="false" customHeight="false" outlineLevel="0" collapsed="false">
      <c r="A7" s="0" t="s">
        <v>897</v>
      </c>
      <c r="B7" s="0" t="s">
        <v>866</v>
      </c>
      <c r="C7" s="0" t="s">
        <v>898</v>
      </c>
      <c r="D7" s="0" t="s">
        <v>880</v>
      </c>
      <c r="E7" s="0" t="s">
        <v>899</v>
      </c>
    </row>
    <row r="8" customFormat="false" ht="14.25" hidden="false" customHeight="false" outlineLevel="0" collapsed="false">
      <c r="A8" s="0" t="s">
        <v>900</v>
      </c>
      <c r="B8" s="0" t="s">
        <v>866</v>
      </c>
      <c r="C8" s="0" t="s">
        <v>901</v>
      </c>
      <c r="D8" s="0" t="s">
        <v>880</v>
      </c>
      <c r="E8" s="0" t="s">
        <v>902</v>
      </c>
    </row>
    <row r="9" customFormat="false" ht="14.25" hidden="false" customHeight="false" outlineLevel="0" collapsed="false">
      <c r="A9" s="0" t="s">
        <v>903</v>
      </c>
      <c r="B9" s="0" t="s">
        <v>866</v>
      </c>
      <c r="C9" s="0" t="s">
        <v>904</v>
      </c>
      <c r="D9" s="0" t="s">
        <v>880</v>
      </c>
      <c r="E9" s="0" t="s">
        <v>905</v>
      </c>
    </row>
    <row r="10" customFormat="false" ht="14.25" hidden="false" customHeight="false" outlineLevel="0" collapsed="false">
      <c r="A10" s="0" t="s">
        <v>906</v>
      </c>
      <c r="B10" s="0" t="s">
        <v>866</v>
      </c>
      <c r="C10" s="0" t="s">
        <v>907</v>
      </c>
      <c r="D10" s="0" t="s">
        <v>880</v>
      </c>
      <c r="E10" s="0" t="s">
        <v>908</v>
      </c>
    </row>
    <row r="11" customFormat="false" ht="14.25" hidden="false" customHeight="false" outlineLevel="0" collapsed="false">
      <c r="A11" s="0" t="s">
        <v>909</v>
      </c>
      <c r="B11" s="0" t="s">
        <v>866</v>
      </c>
      <c r="C11" s="0" t="s">
        <v>910</v>
      </c>
      <c r="D11" s="0" t="s">
        <v>880</v>
      </c>
      <c r="E11" s="0" t="s">
        <v>911</v>
      </c>
    </row>
    <row r="12" customFormat="false" ht="14.25" hidden="false" customHeight="false" outlineLevel="0" collapsed="false">
      <c r="A12" s="0" t="s">
        <v>912</v>
      </c>
      <c r="B12" s="0" t="s">
        <v>866</v>
      </c>
      <c r="C12" s="0" t="s">
        <v>913</v>
      </c>
      <c r="D12" s="0" t="s">
        <v>880</v>
      </c>
      <c r="E12" s="0" t="s">
        <v>914</v>
      </c>
    </row>
    <row r="13" customFormat="false" ht="14.25" hidden="false" customHeight="false" outlineLevel="0" collapsed="false">
      <c r="A13" s="0" t="s">
        <v>915</v>
      </c>
      <c r="B13" s="0" t="s">
        <v>866</v>
      </c>
      <c r="C13" s="0" t="s">
        <v>916</v>
      </c>
      <c r="D13" s="0" t="s">
        <v>880</v>
      </c>
      <c r="E13" s="0" t="s">
        <v>917</v>
      </c>
    </row>
    <row r="14" customFormat="false" ht="14.25" hidden="false" customHeight="false" outlineLevel="0" collapsed="false">
      <c r="A14" s="0" t="s">
        <v>918</v>
      </c>
      <c r="B14" s="0" t="s">
        <v>866</v>
      </c>
      <c r="C14" s="0" t="s">
        <v>919</v>
      </c>
      <c r="D14" s="0" t="s">
        <v>880</v>
      </c>
      <c r="E14" s="0" t="s">
        <v>920</v>
      </c>
    </row>
    <row r="15" customFormat="false" ht="14.25" hidden="false" customHeight="false" outlineLevel="0" collapsed="false">
      <c r="A15" s="0" t="s">
        <v>921</v>
      </c>
      <c r="B15" s="0" t="s">
        <v>866</v>
      </c>
      <c r="C15" s="0" t="s">
        <v>922</v>
      </c>
      <c r="D15" s="0" t="s">
        <v>880</v>
      </c>
      <c r="E15" s="0" t="s">
        <v>923</v>
      </c>
    </row>
    <row r="16" customFormat="false" ht="14.25" hidden="false" customHeight="false" outlineLevel="0" collapsed="false">
      <c r="A16" s="0" t="s">
        <v>924</v>
      </c>
      <c r="B16" s="0" t="s">
        <v>866</v>
      </c>
      <c r="C16" s="0" t="s">
        <v>925</v>
      </c>
      <c r="D16" s="0" t="s">
        <v>880</v>
      </c>
      <c r="E16" s="0" t="s">
        <v>926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M17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G23" activeCellId="0" sqref="G23"/>
    </sheetView>
  </sheetViews>
  <sheetFormatPr defaultColWidth="9.1796875" defaultRowHeight="14.25" zeroHeight="false" outlineLevelRow="0" outlineLevelCol="0"/>
  <cols>
    <col collapsed="false" customWidth="false" hidden="false" outlineLevel="0" max="1" min="1" style="1" width="9.18"/>
    <col collapsed="false" customWidth="true" hidden="false" outlineLevel="0" max="2" min="2" style="1" width="25.81"/>
    <col collapsed="false" customWidth="true" hidden="false" outlineLevel="0" max="3" min="3" style="1" width="22.45"/>
    <col collapsed="false" customWidth="true" hidden="false" outlineLevel="0" max="4" min="4" style="1" width="17.17"/>
    <col collapsed="false" customWidth="false" hidden="false" outlineLevel="0" max="9" min="5" style="1" width="9.18"/>
    <col collapsed="false" customWidth="false" hidden="true" outlineLevel="0" max="10" min="10" style="1" width="9.18"/>
    <col collapsed="false" customWidth="true" hidden="true" outlineLevel="0" max="11" min="11" style="1" width="53.28"/>
    <col collapsed="false" customWidth="true" hidden="true" outlineLevel="0" max="12" min="12" style="1" width="10.45"/>
    <col collapsed="false" customWidth="true" hidden="true" outlineLevel="0" max="13" min="13" style="1" width="11"/>
    <col collapsed="false" customWidth="false" hidden="false" outlineLevel="0" max="15" min="14" style="1" width="9.18"/>
    <col collapsed="false" customWidth="true" hidden="false" outlineLevel="0" max="16" min="16" style="1" width="24.54"/>
    <col collapsed="false" customWidth="true" hidden="false" outlineLevel="0" max="17" min="17" style="1" width="11"/>
    <col collapsed="false" customWidth="false" hidden="false" outlineLevel="0" max="1024" min="18" style="1" width="9.18"/>
  </cols>
  <sheetData>
    <row r="1" customFormat="false" ht="14.25" hidden="false" customHeight="false" outlineLevel="0" collapsed="false">
      <c r="J1" s="1" t="s">
        <v>3</v>
      </c>
      <c r="K1" s="1" t="s">
        <v>4</v>
      </c>
      <c r="L1" s="1" t="s">
        <v>5</v>
      </c>
      <c r="M1" s="1" t="n">
        <v>1</v>
      </c>
    </row>
    <row r="2" customFormat="false" ht="14.25" hidden="false" customHeight="false" outlineLevel="0" collapsed="false">
      <c r="J2" s="1" t="s">
        <v>6</v>
      </c>
      <c r="K2" s="1" t="s">
        <v>7</v>
      </c>
      <c r="L2" s="1" t="s">
        <v>8</v>
      </c>
      <c r="M2" s="1" t="n">
        <v>1000</v>
      </c>
    </row>
    <row r="3" customFormat="false" ht="14.25" hidden="false" customHeight="false" outlineLevel="0" collapsed="false">
      <c r="J3" s="1" t="s">
        <v>9</v>
      </c>
      <c r="K3" s="1" t="s">
        <v>10</v>
      </c>
      <c r="L3" s="1" t="s">
        <v>11</v>
      </c>
      <c r="M3" s="1" t="n">
        <v>100000</v>
      </c>
    </row>
    <row r="4" customFormat="false" ht="14.25" hidden="false" customHeight="false" outlineLevel="0" collapsed="false">
      <c r="J4" s="1" t="s">
        <v>12</v>
      </c>
      <c r="K4" s="1" t="s">
        <v>13</v>
      </c>
      <c r="L4" s="1" t="s">
        <v>14</v>
      </c>
      <c r="M4" s="1" t="n">
        <v>1000000</v>
      </c>
    </row>
    <row r="5" customFormat="false" ht="14.25" hidden="false" customHeight="false" outlineLevel="0" collapsed="false">
      <c r="J5" s="1" t="s">
        <v>15</v>
      </c>
      <c r="K5" s="1" t="s">
        <v>16</v>
      </c>
      <c r="L5" s="1" t="s">
        <v>17</v>
      </c>
      <c r="M5" s="1" t="n">
        <v>1000000000</v>
      </c>
    </row>
    <row r="6" customFormat="false" ht="14.25" hidden="false" customHeight="false" outlineLevel="0" collapsed="false">
      <c r="C6" s="3" t="s">
        <v>18</v>
      </c>
      <c r="D6" s="3" t="s">
        <v>19</v>
      </c>
      <c r="J6" s="1" t="s">
        <v>20</v>
      </c>
      <c r="K6" s="1" t="s">
        <v>21</v>
      </c>
    </row>
    <row r="7" customFormat="false" ht="14.25" hidden="false" customHeight="false" outlineLevel="0" collapsed="false">
      <c r="C7" s="3" t="s">
        <v>22</v>
      </c>
      <c r="D7" s="3" t="s">
        <v>8</v>
      </c>
      <c r="J7" s="1" t="s">
        <v>23</v>
      </c>
      <c r="K7" s="1" t="s">
        <v>24</v>
      </c>
    </row>
    <row r="8" customFormat="false" ht="14.25" hidden="false" customHeight="false" outlineLevel="0" collapsed="false">
      <c r="B8" s="4" t="s">
        <v>25</v>
      </c>
      <c r="C8" s="3" t="s">
        <v>26</v>
      </c>
      <c r="D8" s="5" t="n">
        <f aca="false">StartUp!G8</f>
        <v>0</v>
      </c>
      <c r="G8" s="6"/>
      <c r="J8" s="1" t="s">
        <v>27</v>
      </c>
      <c r="K8" s="1" t="s">
        <v>28</v>
      </c>
    </row>
    <row r="9" customFormat="false" ht="14.25" hidden="false" customHeight="false" outlineLevel="0" collapsed="false">
      <c r="B9" s="4"/>
      <c r="C9" s="3" t="s">
        <v>29</v>
      </c>
      <c r="D9" s="5" t="n">
        <f aca="false">StartUp!G9</f>
        <v>0</v>
      </c>
      <c r="G9" s="6"/>
      <c r="J9" s="1" t="s">
        <v>30</v>
      </c>
      <c r="K9" s="1" t="s">
        <v>31</v>
      </c>
    </row>
    <row r="10" customFormat="false" ht="14.25" hidden="false" customHeight="false" outlineLevel="0" collapsed="false">
      <c r="B10" s="4" t="s">
        <v>32</v>
      </c>
      <c r="C10" s="3" t="s">
        <v>26</v>
      </c>
      <c r="D10" s="6" t="s">
        <v>33</v>
      </c>
      <c r="G10" s="7"/>
      <c r="J10" s="1" t="s">
        <v>34</v>
      </c>
      <c r="K10" s="1" t="s">
        <v>35</v>
      </c>
    </row>
    <row r="11" customFormat="false" ht="14.25" hidden="false" customHeight="false" outlineLevel="0" collapsed="false">
      <c r="B11" s="4"/>
      <c r="C11" s="3" t="s">
        <v>29</v>
      </c>
      <c r="D11" s="6" t="s">
        <v>36</v>
      </c>
      <c r="J11" s="1" t="s">
        <v>37</v>
      </c>
      <c r="K11" s="1" t="s">
        <v>38</v>
      </c>
    </row>
    <row r="12" customFormat="false" ht="14.25" hidden="false" customHeight="false" outlineLevel="0" collapsed="false">
      <c r="C12" s="3" t="s">
        <v>39</v>
      </c>
      <c r="D12" s="3" t="n">
        <f aca="false">D16</f>
        <v>0</v>
      </c>
      <c r="J12" s="1" t="s">
        <v>40</v>
      </c>
      <c r="K12" s="1" t="s">
        <v>41</v>
      </c>
    </row>
    <row r="13" customFormat="false" ht="14.25" hidden="false" customHeight="false" outlineLevel="0" collapsed="false">
      <c r="C13" s="3" t="s">
        <v>42</v>
      </c>
      <c r="D13" s="3"/>
      <c r="J13" s="1" t="s">
        <v>43</v>
      </c>
      <c r="K13" s="1" t="s">
        <v>44</v>
      </c>
    </row>
    <row r="14" customFormat="false" ht="14.25" hidden="false" customHeight="false" outlineLevel="0" collapsed="false">
      <c r="B14" s="3" t="s">
        <v>45</v>
      </c>
      <c r="C14" s="3" t="s">
        <v>26</v>
      </c>
      <c r="D14" s="6"/>
      <c r="J14" s="1" t="s">
        <v>46</v>
      </c>
      <c r="K14" s="1" t="s">
        <v>47</v>
      </c>
    </row>
    <row r="15" customFormat="false" ht="14.25" hidden="false" customHeight="false" outlineLevel="0" collapsed="false">
      <c r="B15" s="3"/>
      <c r="C15" s="3" t="s">
        <v>29</v>
      </c>
      <c r="D15" s="6"/>
      <c r="J15" s="1" t="s">
        <v>48</v>
      </c>
      <c r="K15" s="1" t="s">
        <v>49</v>
      </c>
    </row>
    <row r="16" customFormat="false" ht="14.25" hidden="false" customHeight="false" outlineLevel="0" collapsed="false">
      <c r="B16" s="3" t="s">
        <v>50</v>
      </c>
      <c r="C16" s="3"/>
      <c r="D16" s="6"/>
      <c r="J16" s="1" t="s">
        <v>51</v>
      </c>
      <c r="K16" s="1" t="s">
        <v>52</v>
      </c>
    </row>
    <row r="17" customFormat="false" ht="14.25" hidden="false" customHeight="false" outlineLevel="0" collapsed="false">
      <c r="B17" s="3" t="s">
        <v>53</v>
      </c>
      <c r="C17" s="3"/>
      <c r="D17" s="3"/>
      <c r="J17" s="1" t="s">
        <v>54</v>
      </c>
      <c r="K17" s="1" t="s">
        <v>55</v>
      </c>
    </row>
    <row r="18" customFormat="false" ht="14.25" hidden="false" customHeight="false" outlineLevel="0" collapsed="false">
      <c r="B18" s="3" t="s">
        <v>56</v>
      </c>
      <c r="C18" s="3"/>
      <c r="D18" s="3"/>
      <c r="J18" s="1" t="s">
        <v>57</v>
      </c>
      <c r="K18" s="1" t="s">
        <v>58</v>
      </c>
    </row>
    <row r="19" customFormat="false" ht="14.25" hidden="false" customHeight="false" outlineLevel="0" collapsed="false">
      <c r="B19" s="3" t="s">
        <v>59</v>
      </c>
      <c r="C19" s="3"/>
      <c r="D19" s="3" t="n">
        <v>0</v>
      </c>
      <c r="J19" s="1" t="s">
        <v>60</v>
      </c>
      <c r="K19" s="1" t="s">
        <v>61</v>
      </c>
    </row>
    <row r="20" customFormat="false" ht="14.25" hidden="false" customHeight="false" outlineLevel="0" collapsed="false">
      <c r="B20" s="3" t="s">
        <v>62</v>
      </c>
      <c r="C20" s="3"/>
      <c r="D20" s="3" t="n">
        <v>2010</v>
      </c>
      <c r="J20" s="1" t="s">
        <v>63</v>
      </c>
      <c r="K20" s="1" t="s">
        <v>64</v>
      </c>
    </row>
    <row r="21" customFormat="false" ht="14.25" hidden="false" customHeight="false" outlineLevel="0" collapsed="false">
      <c r="B21" s="3" t="s">
        <v>65</v>
      </c>
      <c r="C21" s="3"/>
      <c r="D21" s="3" t="n">
        <v>0</v>
      </c>
      <c r="J21" s="1" t="s">
        <v>66</v>
      </c>
      <c r="K21" s="1" t="s">
        <v>67</v>
      </c>
    </row>
    <row r="22" customFormat="false" ht="14.25" hidden="false" customHeight="false" outlineLevel="0" collapsed="false">
      <c r="D22" s="1" t="s">
        <v>68</v>
      </c>
      <c r="J22" s="1" t="s">
        <v>69</v>
      </c>
      <c r="K22" s="1" t="s">
        <v>70</v>
      </c>
    </row>
    <row r="23" customFormat="false" ht="14.25" hidden="false" customHeight="false" outlineLevel="0" collapsed="false">
      <c r="J23" s="1" t="s">
        <v>71</v>
      </c>
      <c r="K23" s="1" t="s">
        <v>72</v>
      </c>
    </row>
    <row r="24" customFormat="false" ht="14.25" hidden="false" customHeight="false" outlineLevel="0" collapsed="false">
      <c r="D24" s="1" t="s">
        <v>73</v>
      </c>
      <c r="J24" s="1" t="s">
        <v>74</v>
      </c>
      <c r="K24" s="1" t="s">
        <v>75</v>
      </c>
    </row>
    <row r="25" customFormat="false" ht="14.25" hidden="false" customHeight="false" outlineLevel="0" collapsed="false">
      <c r="J25" s="1" t="s">
        <v>76</v>
      </c>
      <c r="K25" s="1" t="s">
        <v>77</v>
      </c>
    </row>
    <row r="26" customFormat="false" ht="14.25" hidden="false" customHeight="false" outlineLevel="0" collapsed="false">
      <c r="B26" s="1" t="s">
        <v>78</v>
      </c>
      <c r="C26" s="1" t="s">
        <v>79</v>
      </c>
      <c r="J26" s="1" t="s">
        <v>80</v>
      </c>
      <c r="K26" s="1" t="s">
        <v>81</v>
      </c>
    </row>
    <row r="27" customFormat="false" ht="14.25" hidden="false" customHeight="false" outlineLevel="0" collapsed="false">
      <c r="B27" s="1" t="s">
        <v>82</v>
      </c>
      <c r="C27" s="8" t="s">
        <v>83</v>
      </c>
      <c r="J27" s="1" t="s">
        <v>84</v>
      </c>
      <c r="K27" s="1" t="s">
        <v>85</v>
      </c>
    </row>
    <row r="28" customFormat="false" ht="14.25" hidden="false" customHeight="false" outlineLevel="0" collapsed="false">
      <c r="B28" s="1" t="s">
        <v>86</v>
      </c>
      <c r="C28" s="1" t="s">
        <v>87</v>
      </c>
      <c r="J28" s="1" t="s">
        <v>88</v>
      </c>
      <c r="K28" s="1" t="s">
        <v>89</v>
      </c>
    </row>
    <row r="29" customFormat="false" ht="14.25" hidden="false" customHeight="false" outlineLevel="0" collapsed="false">
      <c r="J29" s="1" t="s">
        <v>90</v>
      </c>
      <c r="K29" s="1" t="s">
        <v>91</v>
      </c>
    </row>
    <row r="30" customFormat="false" ht="14.25" hidden="false" customHeight="false" outlineLevel="0" collapsed="false">
      <c r="J30" s="1" t="s">
        <v>92</v>
      </c>
      <c r="K30" s="1" t="s">
        <v>93</v>
      </c>
    </row>
    <row r="31" customFormat="false" ht="14.25" hidden="false" customHeight="false" outlineLevel="0" collapsed="false">
      <c r="J31" s="1" t="s">
        <v>94</v>
      </c>
      <c r="K31" s="1" t="s">
        <v>95</v>
      </c>
    </row>
    <row r="32" customFormat="false" ht="14.25" hidden="false" customHeight="false" outlineLevel="0" collapsed="false">
      <c r="J32" s="1" t="s">
        <v>96</v>
      </c>
      <c r="K32" s="1" t="s">
        <v>97</v>
      </c>
    </row>
    <row r="33" customFormat="false" ht="14.25" hidden="false" customHeight="false" outlineLevel="0" collapsed="false">
      <c r="J33" s="1" t="s">
        <v>98</v>
      </c>
      <c r="K33" s="1" t="s">
        <v>99</v>
      </c>
    </row>
    <row r="34" customFormat="false" ht="14.25" hidden="false" customHeight="false" outlineLevel="0" collapsed="false">
      <c r="J34" s="1" t="s">
        <v>100</v>
      </c>
      <c r="K34" s="1" t="s">
        <v>101</v>
      </c>
    </row>
    <row r="35" customFormat="false" ht="14.25" hidden="false" customHeight="false" outlineLevel="0" collapsed="false">
      <c r="J35" s="1" t="s">
        <v>102</v>
      </c>
      <c r="K35" s="1" t="s">
        <v>103</v>
      </c>
    </row>
    <row r="36" customFormat="false" ht="14.25" hidden="false" customHeight="false" outlineLevel="0" collapsed="false">
      <c r="J36" s="1" t="s">
        <v>104</v>
      </c>
      <c r="K36" s="1" t="s">
        <v>105</v>
      </c>
    </row>
    <row r="37" customFormat="false" ht="14.25" hidden="false" customHeight="false" outlineLevel="0" collapsed="false">
      <c r="J37" s="1" t="s">
        <v>106</v>
      </c>
      <c r="K37" s="1" t="s">
        <v>107</v>
      </c>
    </row>
    <row r="38" customFormat="false" ht="14.25" hidden="false" customHeight="false" outlineLevel="0" collapsed="false">
      <c r="J38" s="1" t="s">
        <v>108</v>
      </c>
      <c r="K38" s="1" t="s">
        <v>109</v>
      </c>
    </row>
    <row r="39" customFormat="false" ht="14.25" hidden="false" customHeight="false" outlineLevel="0" collapsed="false">
      <c r="J39" s="1" t="s">
        <v>110</v>
      </c>
      <c r="K39" s="1" t="s">
        <v>111</v>
      </c>
    </row>
    <row r="40" customFormat="false" ht="14.25" hidden="false" customHeight="false" outlineLevel="0" collapsed="false">
      <c r="J40" s="1" t="s">
        <v>112</v>
      </c>
      <c r="K40" s="1" t="s">
        <v>113</v>
      </c>
    </row>
    <row r="41" customFormat="false" ht="14.25" hidden="false" customHeight="false" outlineLevel="0" collapsed="false">
      <c r="J41" s="1" t="s">
        <v>114</v>
      </c>
      <c r="K41" s="1" t="s">
        <v>115</v>
      </c>
    </row>
    <row r="42" customFormat="false" ht="14.25" hidden="false" customHeight="false" outlineLevel="0" collapsed="false">
      <c r="J42" s="1" t="s">
        <v>116</v>
      </c>
      <c r="K42" s="1" t="s">
        <v>117</v>
      </c>
    </row>
    <row r="43" customFormat="false" ht="14.25" hidden="false" customHeight="false" outlineLevel="0" collapsed="false">
      <c r="J43" s="1" t="s">
        <v>118</v>
      </c>
      <c r="K43" s="1" t="s">
        <v>119</v>
      </c>
    </row>
    <row r="44" customFormat="false" ht="14.25" hidden="false" customHeight="false" outlineLevel="0" collapsed="false">
      <c r="J44" s="1" t="s">
        <v>120</v>
      </c>
      <c r="K44" s="1" t="s">
        <v>121</v>
      </c>
    </row>
    <row r="45" customFormat="false" ht="14.25" hidden="false" customHeight="false" outlineLevel="0" collapsed="false">
      <c r="J45" s="1" t="s">
        <v>122</v>
      </c>
      <c r="K45" s="1" t="s">
        <v>123</v>
      </c>
    </row>
    <row r="46" customFormat="false" ht="14.25" hidden="false" customHeight="false" outlineLevel="0" collapsed="false">
      <c r="J46" s="1" t="s">
        <v>124</v>
      </c>
      <c r="K46" s="1" t="s">
        <v>125</v>
      </c>
    </row>
    <row r="47" customFormat="false" ht="14.25" hidden="false" customHeight="false" outlineLevel="0" collapsed="false">
      <c r="J47" s="1" t="s">
        <v>126</v>
      </c>
      <c r="K47" s="1" t="s">
        <v>127</v>
      </c>
    </row>
    <row r="48" customFormat="false" ht="14.25" hidden="false" customHeight="false" outlineLevel="0" collapsed="false">
      <c r="J48" s="1" t="s">
        <v>128</v>
      </c>
      <c r="K48" s="1" t="s">
        <v>129</v>
      </c>
    </row>
    <row r="49" customFormat="false" ht="14.25" hidden="false" customHeight="false" outlineLevel="0" collapsed="false">
      <c r="J49" s="1" t="s">
        <v>130</v>
      </c>
      <c r="K49" s="1" t="s">
        <v>131</v>
      </c>
    </row>
    <row r="50" customFormat="false" ht="14.25" hidden="false" customHeight="false" outlineLevel="0" collapsed="false">
      <c r="J50" s="1" t="s">
        <v>132</v>
      </c>
      <c r="K50" s="1" t="s">
        <v>133</v>
      </c>
    </row>
    <row r="51" customFormat="false" ht="14.25" hidden="false" customHeight="false" outlineLevel="0" collapsed="false">
      <c r="J51" s="1" t="s">
        <v>134</v>
      </c>
      <c r="K51" s="1" t="s">
        <v>135</v>
      </c>
    </row>
    <row r="52" customFormat="false" ht="14.25" hidden="false" customHeight="false" outlineLevel="0" collapsed="false">
      <c r="J52" s="1" t="s">
        <v>136</v>
      </c>
      <c r="K52" s="1" t="s">
        <v>137</v>
      </c>
    </row>
    <row r="53" customFormat="false" ht="14.25" hidden="false" customHeight="false" outlineLevel="0" collapsed="false">
      <c r="J53" s="1" t="s">
        <v>138</v>
      </c>
      <c r="K53" s="1" t="s">
        <v>139</v>
      </c>
    </row>
    <row r="54" customFormat="false" ht="14.25" hidden="false" customHeight="false" outlineLevel="0" collapsed="false">
      <c r="J54" s="1" t="s">
        <v>140</v>
      </c>
      <c r="K54" s="1" t="s">
        <v>141</v>
      </c>
    </row>
    <row r="55" customFormat="false" ht="14.25" hidden="false" customHeight="false" outlineLevel="0" collapsed="false">
      <c r="J55" s="1" t="s">
        <v>142</v>
      </c>
      <c r="K55" s="1" t="s">
        <v>143</v>
      </c>
    </row>
    <row r="56" customFormat="false" ht="14.25" hidden="false" customHeight="false" outlineLevel="0" collapsed="false">
      <c r="J56" s="1" t="s">
        <v>144</v>
      </c>
      <c r="K56" s="1" t="s">
        <v>145</v>
      </c>
    </row>
    <row r="57" customFormat="false" ht="14.25" hidden="false" customHeight="false" outlineLevel="0" collapsed="false">
      <c r="J57" s="1" t="s">
        <v>146</v>
      </c>
      <c r="K57" s="1" t="s">
        <v>147</v>
      </c>
    </row>
    <row r="58" customFormat="false" ht="14.25" hidden="false" customHeight="false" outlineLevel="0" collapsed="false">
      <c r="J58" s="1" t="s">
        <v>148</v>
      </c>
      <c r="K58" s="1" t="s">
        <v>149</v>
      </c>
    </row>
    <row r="59" customFormat="false" ht="14.25" hidden="false" customHeight="false" outlineLevel="0" collapsed="false">
      <c r="J59" s="1" t="s">
        <v>150</v>
      </c>
      <c r="K59" s="1" t="s">
        <v>151</v>
      </c>
    </row>
    <row r="60" customFormat="false" ht="14.25" hidden="false" customHeight="false" outlineLevel="0" collapsed="false">
      <c r="J60" s="1" t="s">
        <v>152</v>
      </c>
      <c r="K60" s="1" t="s">
        <v>153</v>
      </c>
    </row>
    <row r="61" customFormat="false" ht="14.25" hidden="false" customHeight="false" outlineLevel="0" collapsed="false">
      <c r="J61" s="1" t="s">
        <v>154</v>
      </c>
      <c r="K61" s="1" t="s">
        <v>155</v>
      </c>
    </row>
    <row r="62" customFormat="false" ht="14.25" hidden="false" customHeight="false" outlineLevel="0" collapsed="false">
      <c r="J62" s="1" t="s">
        <v>156</v>
      </c>
      <c r="K62" s="1" t="s">
        <v>157</v>
      </c>
    </row>
    <row r="63" customFormat="false" ht="14.25" hidden="false" customHeight="false" outlineLevel="0" collapsed="false">
      <c r="J63" s="1" t="s">
        <v>158</v>
      </c>
      <c r="K63" s="1" t="s">
        <v>159</v>
      </c>
    </row>
    <row r="64" customFormat="false" ht="14.25" hidden="false" customHeight="false" outlineLevel="0" collapsed="false">
      <c r="J64" s="1" t="s">
        <v>160</v>
      </c>
      <c r="K64" s="1" t="s">
        <v>161</v>
      </c>
    </row>
    <row r="65" customFormat="false" ht="14.25" hidden="false" customHeight="false" outlineLevel="0" collapsed="false">
      <c r="J65" s="1" t="s">
        <v>162</v>
      </c>
      <c r="K65" s="1" t="s">
        <v>163</v>
      </c>
    </row>
    <row r="66" customFormat="false" ht="14.25" hidden="false" customHeight="false" outlineLevel="0" collapsed="false">
      <c r="J66" s="1" t="s">
        <v>164</v>
      </c>
      <c r="K66" s="1" t="s">
        <v>165</v>
      </c>
    </row>
    <row r="67" customFormat="false" ht="14.25" hidden="false" customHeight="false" outlineLevel="0" collapsed="false">
      <c r="J67" s="1" t="s">
        <v>166</v>
      </c>
      <c r="K67" s="1" t="s">
        <v>167</v>
      </c>
    </row>
    <row r="68" customFormat="false" ht="14.25" hidden="false" customHeight="false" outlineLevel="0" collapsed="false">
      <c r="J68" s="1" t="s">
        <v>168</v>
      </c>
      <c r="K68" s="1" t="s">
        <v>19</v>
      </c>
    </row>
    <row r="69" customFormat="false" ht="14.25" hidden="false" customHeight="false" outlineLevel="0" collapsed="false">
      <c r="J69" s="1" t="s">
        <v>169</v>
      </c>
      <c r="K69" s="1" t="s">
        <v>170</v>
      </c>
    </row>
    <row r="70" customFormat="false" ht="14.25" hidden="false" customHeight="false" outlineLevel="0" collapsed="false">
      <c r="J70" s="1" t="s">
        <v>171</v>
      </c>
      <c r="K70" s="1" t="s">
        <v>172</v>
      </c>
    </row>
    <row r="71" customFormat="false" ht="14.25" hidden="false" customHeight="false" outlineLevel="0" collapsed="false">
      <c r="J71" s="1" t="s">
        <v>173</v>
      </c>
      <c r="K71" s="1" t="s">
        <v>174</v>
      </c>
    </row>
    <row r="72" customFormat="false" ht="14.25" hidden="false" customHeight="false" outlineLevel="0" collapsed="false">
      <c r="J72" s="1" t="s">
        <v>175</v>
      </c>
      <c r="K72" s="1" t="s">
        <v>176</v>
      </c>
    </row>
    <row r="73" customFormat="false" ht="14.25" hidden="false" customHeight="false" outlineLevel="0" collapsed="false">
      <c r="J73" s="1" t="s">
        <v>177</v>
      </c>
      <c r="K73" s="1" t="s">
        <v>178</v>
      </c>
    </row>
    <row r="74" customFormat="false" ht="14.25" hidden="false" customHeight="false" outlineLevel="0" collapsed="false">
      <c r="J74" s="1" t="s">
        <v>179</v>
      </c>
      <c r="K74" s="1" t="s">
        <v>180</v>
      </c>
    </row>
    <row r="75" customFormat="false" ht="14.25" hidden="false" customHeight="false" outlineLevel="0" collapsed="false">
      <c r="J75" s="1" t="s">
        <v>181</v>
      </c>
      <c r="K75" s="1" t="s">
        <v>182</v>
      </c>
    </row>
    <row r="76" customFormat="false" ht="14.25" hidden="false" customHeight="false" outlineLevel="0" collapsed="false">
      <c r="J76" s="1" t="s">
        <v>183</v>
      </c>
      <c r="K76" s="1" t="s">
        <v>184</v>
      </c>
    </row>
    <row r="77" customFormat="false" ht="14.25" hidden="false" customHeight="false" outlineLevel="0" collapsed="false">
      <c r="J77" s="1" t="s">
        <v>185</v>
      </c>
      <c r="K77" s="1" t="s">
        <v>186</v>
      </c>
    </row>
    <row r="78" customFormat="false" ht="14.25" hidden="false" customHeight="false" outlineLevel="0" collapsed="false">
      <c r="J78" s="1" t="s">
        <v>187</v>
      </c>
      <c r="K78" s="1" t="s">
        <v>188</v>
      </c>
    </row>
    <row r="79" customFormat="false" ht="14.25" hidden="false" customHeight="false" outlineLevel="0" collapsed="false">
      <c r="J79" s="1" t="s">
        <v>189</v>
      </c>
      <c r="K79" s="1" t="s">
        <v>190</v>
      </c>
    </row>
    <row r="80" customFormat="false" ht="14.25" hidden="false" customHeight="false" outlineLevel="0" collapsed="false">
      <c r="J80" s="1" t="s">
        <v>191</v>
      </c>
      <c r="K80" s="1" t="s">
        <v>192</v>
      </c>
    </row>
    <row r="81" customFormat="false" ht="14.25" hidden="false" customHeight="false" outlineLevel="0" collapsed="false">
      <c r="J81" s="1" t="s">
        <v>193</v>
      </c>
      <c r="K81" s="1" t="s">
        <v>194</v>
      </c>
    </row>
    <row r="82" customFormat="false" ht="14.25" hidden="false" customHeight="false" outlineLevel="0" collapsed="false">
      <c r="J82" s="1" t="s">
        <v>195</v>
      </c>
      <c r="K82" s="1" t="s">
        <v>196</v>
      </c>
    </row>
    <row r="83" customFormat="false" ht="14.25" hidden="false" customHeight="false" outlineLevel="0" collapsed="false">
      <c r="J83" s="1" t="s">
        <v>197</v>
      </c>
      <c r="K83" s="1" t="s">
        <v>198</v>
      </c>
    </row>
    <row r="84" customFormat="false" ht="14.25" hidden="false" customHeight="false" outlineLevel="0" collapsed="false">
      <c r="J84" s="1" t="s">
        <v>199</v>
      </c>
      <c r="K84" s="1" t="s">
        <v>200</v>
      </c>
    </row>
    <row r="85" customFormat="false" ht="14.25" hidden="false" customHeight="false" outlineLevel="0" collapsed="false">
      <c r="J85" s="1" t="s">
        <v>201</v>
      </c>
      <c r="K85" s="1" t="s">
        <v>202</v>
      </c>
    </row>
    <row r="86" customFormat="false" ht="14.25" hidden="false" customHeight="false" outlineLevel="0" collapsed="false">
      <c r="J86" s="1" t="s">
        <v>203</v>
      </c>
      <c r="K86" s="1" t="s">
        <v>204</v>
      </c>
    </row>
    <row r="87" customFormat="false" ht="14.25" hidden="false" customHeight="false" outlineLevel="0" collapsed="false">
      <c r="J87" s="1" t="s">
        <v>205</v>
      </c>
      <c r="K87" s="1" t="s">
        <v>206</v>
      </c>
    </row>
    <row r="88" customFormat="false" ht="14.25" hidden="false" customHeight="false" outlineLevel="0" collapsed="false">
      <c r="J88" s="1" t="s">
        <v>207</v>
      </c>
      <c r="K88" s="1" t="s">
        <v>208</v>
      </c>
    </row>
    <row r="89" customFormat="false" ht="14.25" hidden="false" customHeight="false" outlineLevel="0" collapsed="false">
      <c r="J89" s="1" t="s">
        <v>209</v>
      </c>
      <c r="K89" s="1" t="s">
        <v>210</v>
      </c>
    </row>
    <row r="90" customFormat="false" ht="14.25" hidden="false" customHeight="false" outlineLevel="0" collapsed="false">
      <c r="J90" s="1" t="s">
        <v>211</v>
      </c>
      <c r="K90" s="1" t="s">
        <v>212</v>
      </c>
    </row>
    <row r="91" customFormat="false" ht="14.25" hidden="false" customHeight="false" outlineLevel="0" collapsed="false">
      <c r="J91" s="1" t="s">
        <v>213</v>
      </c>
      <c r="K91" s="1" t="s">
        <v>214</v>
      </c>
    </row>
    <row r="92" customFormat="false" ht="14.25" hidden="false" customHeight="false" outlineLevel="0" collapsed="false">
      <c r="J92" s="1" t="s">
        <v>215</v>
      </c>
      <c r="K92" s="1" t="s">
        <v>216</v>
      </c>
    </row>
    <row r="93" customFormat="false" ht="14.25" hidden="false" customHeight="false" outlineLevel="0" collapsed="false">
      <c r="J93" s="1" t="s">
        <v>217</v>
      </c>
      <c r="K93" s="1" t="s">
        <v>218</v>
      </c>
    </row>
    <row r="94" customFormat="false" ht="14.25" hidden="false" customHeight="false" outlineLevel="0" collapsed="false">
      <c r="J94" s="1" t="s">
        <v>219</v>
      </c>
      <c r="K94" s="1" t="s">
        <v>220</v>
      </c>
    </row>
    <row r="95" customFormat="false" ht="14.25" hidden="false" customHeight="false" outlineLevel="0" collapsed="false">
      <c r="J95" s="1" t="s">
        <v>221</v>
      </c>
      <c r="K95" s="1" t="s">
        <v>222</v>
      </c>
    </row>
    <row r="96" customFormat="false" ht="14.25" hidden="false" customHeight="false" outlineLevel="0" collapsed="false">
      <c r="J96" s="1" t="s">
        <v>223</v>
      </c>
      <c r="K96" s="1" t="s">
        <v>224</v>
      </c>
    </row>
    <row r="97" customFormat="false" ht="14.25" hidden="false" customHeight="false" outlineLevel="0" collapsed="false">
      <c r="J97" s="1" t="s">
        <v>225</v>
      </c>
      <c r="K97" s="1" t="s">
        <v>226</v>
      </c>
    </row>
    <row r="98" customFormat="false" ht="14.25" hidden="false" customHeight="false" outlineLevel="0" collapsed="false">
      <c r="J98" s="1" t="s">
        <v>227</v>
      </c>
      <c r="K98" s="1" t="s">
        <v>228</v>
      </c>
    </row>
    <row r="99" customFormat="false" ht="14.25" hidden="false" customHeight="false" outlineLevel="0" collapsed="false">
      <c r="J99" s="1" t="s">
        <v>229</v>
      </c>
      <c r="K99" s="1" t="s">
        <v>230</v>
      </c>
    </row>
    <row r="100" customFormat="false" ht="14.25" hidden="false" customHeight="false" outlineLevel="0" collapsed="false">
      <c r="J100" s="1" t="s">
        <v>231</v>
      </c>
      <c r="K100" s="1" t="s">
        <v>232</v>
      </c>
    </row>
    <row r="101" customFormat="false" ht="14.25" hidden="false" customHeight="false" outlineLevel="0" collapsed="false">
      <c r="J101" s="1" t="s">
        <v>233</v>
      </c>
      <c r="K101" s="1" t="s">
        <v>234</v>
      </c>
    </row>
    <row r="102" customFormat="false" ht="14.25" hidden="false" customHeight="false" outlineLevel="0" collapsed="false">
      <c r="J102" s="1" t="s">
        <v>235</v>
      </c>
      <c r="K102" s="1" t="s">
        <v>236</v>
      </c>
    </row>
    <row r="103" customFormat="false" ht="14.25" hidden="false" customHeight="false" outlineLevel="0" collapsed="false">
      <c r="J103" s="1" t="s">
        <v>237</v>
      </c>
      <c r="K103" s="1" t="s">
        <v>238</v>
      </c>
    </row>
    <row r="104" customFormat="false" ht="14.25" hidden="false" customHeight="false" outlineLevel="0" collapsed="false">
      <c r="J104" s="1" t="s">
        <v>239</v>
      </c>
      <c r="K104" s="1" t="s">
        <v>240</v>
      </c>
    </row>
    <row r="105" customFormat="false" ht="14.25" hidden="false" customHeight="false" outlineLevel="0" collapsed="false">
      <c r="J105" s="1" t="s">
        <v>241</v>
      </c>
      <c r="K105" s="1" t="s">
        <v>242</v>
      </c>
    </row>
    <row r="106" customFormat="false" ht="14.25" hidden="false" customHeight="false" outlineLevel="0" collapsed="false">
      <c r="J106" s="1" t="s">
        <v>243</v>
      </c>
      <c r="K106" s="1" t="s">
        <v>244</v>
      </c>
    </row>
    <row r="107" customFormat="false" ht="14.25" hidden="false" customHeight="false" outlineLevel="0" collapsed="false">
      <c r="J107" s="1" t="s">
        <v>245</v>
      </c>
      <c r="K107" s="1" t="s">
        <v>246</v>
      </c>
    </row>
    <row r="108" customFormat="false" ht="14.25" hidden="false" customHeight="false" outlineLevel="0" collapsed="false">
      <c r="J108" s="1" t="s">
        <v>247</v>
      </c>
      <c r="K108" s="1" t="s">
        <v>248</v>
      </c>
    </row>
    <row r="109" customFormat="false" ht="14.25" hidden="false" customHeight="false" outlineLevel="0" collapsed="false">
      <c r="J109" s="1" t="s">
        <v>249</v>
      </c>
      <c r="K109" s="1" t="s">
        <v>250</v>
      </c>
    </row>
    <row r="110" customFormat="false" ht="14.25" hidden="false" customHeight="false" outlineLevel="0" collapsed="false">
      <c r="J110" s="1" t="s">
        <v>251</v>
      </c>
      <c r="K110" s="1" t="s">
        <v>252</v>
      </c>
    </row>
    <row r="111" customFormat="false" ht="14.25" hidden="false" customHeight="false" outlineLevel="0" collapsed="false">
      <c r="J111" s="1" t="s">
        <v>253</v>
      </c>
      <c r="K111" s="1" t="s">
        <v>254</v>
      </c>
    </row>
    <row r="112" customFormat="false" ht="14.25" hidden="false" customHeight="false" outlineLevel="0" collapsed="false">
      <c r="J112" s="1" t="s">
        <v>255</v>
      </c>
      <c r="K112" s="1" t="s">
        <v>256</v>
      </c>
    </row>
    <row r="113" customFormat="false" ht="14.25" hidden="false" customHeight="false" outlineLevel="0" collapsed="false">
      <c r="J113" s="1" t="s">
        <v>257</v>
      </c>
      <c r="K113" s="1" t="s">
        <v>258</v>
      </c>
    </row>
    <row r="114" customFormat="false" ht="14.25" hidden="false" customHeight="false" outlineLevel="0" collapsed="false">
      <c r="J114" s="1" t="s">
        <v>259</v>
      </c>
      <c r="K114" s="1" t="s">
        <v>260</v>
      </c>
    </row>
    <row r="115" customFormat="false" ht="14.25" hidden="false" customHeight="false" outlineLevel="0" collapsed="false">
      <c r="J115" s="1" t="s">
        <v>261</v>
      </c>
      <c r="K115" s="1" t="s">
        <v>262</v>
      </c>
    </row>
    <row r="116" customFormat="false" ht="14.25" hidden="false" customHeight="false" outlineLevel="0" collapsed="false">
      <c r="J116" s="1" t="s">
        <v>263</v>
      </c>
      <c r="K116" s="1" t="s">
        <v>264</v>
      </c>
    </row>
    <row r="117" customFormat="false" ht="14.25" hidden="false" customHeight="false" outlineLevel="0" collapsed="false">
      <c r="J117" s="1" t="s">
        <v>265</v>
      </c>
      <c r="K117" s="1" t="s">
        <v>266</v>
      </c>
    </row>
    <row r="118" customFormat="false" ht="14.25" hidden="false" customHeight="false" outlineLevel="0" collapsed="false">
      <c r="J118" s="1" t="s">
        <v>267</v>
      </c>
      <c r="K118" s="1" t="s">
        <v>268</v>
      </c>
    </row>
    <row r="119" customFormat="false" ht="14.25" hidden="false" customHeight="false" outlineLevel="0" collapsed="false">
      <c r="J119" s="1" t="s">
        <v>269</v>
      </c>
      <c r="K119" s="1" t="s">
        <v>270</v>
      </c>
    </row>
    <row r="120" customFormat="false" ht="14.25" hidden="false" customHeight="false" outlineLevel="0" collapsed="false">
      <c r="J120" s="1" t="s">
        <v>271</v>
      </c>
      <c r="K120" s="1" t="s">
        <v>272</v>
      </c>
    </row>
    <row r="121" customFormat="false" ht="14.25" hidden="false" customHeight="false" outlineLevel="0" collapsed="false">
      <c r="J121" s="1" t="s">
        <v>273</v>
      </c>
      <c r="K121" s="1" t="s">
        <v>274</v>
      </c>
    </row>
    <row r="122" customFormat="false" ht="14.25" hidden="false" customHeight="false" outlineLevel="0" collapsed="false">
      <c r="J122" s="1" t="s">
        <v>275</v>
      </c>
      <c r="K122" s="1" t="s">
        <v>276</v>
      </c>
    </row>
    <row r="123" customFormat="false" ht="14.25" hidden="false" customHeight="false" outlineLevel="0" collapsed="false">
      <c r="J123" s="1" t="s">
        <v>277</v>
      </c>
      <c r="K123" s="1" t="s">
        <v>278</v>
      </c>
    </row>
    <row r="124" customFormat="false" ht="14.25" hidden="false" customHeight="false" outlineLevel="0" collapsed="false">
      <c r="J124" s="1" t="s">
        <v>279</v>
      </c>
      <c r="K124" s="1" t="s">
        <v>280</v>
      </c>
    </row>
    <row r="125" customFormat="false" ht="14.25" hidden="false" customHeight="false" outlineLevel="0" collapsed="false">
      <c r="J125" s="1" t="s">
        <v>281</v>
      </c>
      <c r="K125" s="1" t="s">
        <v>282</v>
      </c>
    </row>
    <row r="126" customFormat="false" ht="14.25" hidden="false" customHeight="false" outlineLevel="0" collapsed="false">
      <c r="J126" s="1" t="s">
        <v>283</v>
      </c>
      <c r="K126" s="1" t="s">
        <v>284</v>
      </c>
    </row>
    <row r="127" customFormat="false" ht="14.25" hidden="false" customHeight="false" outlineLevel="0" collapsed="false">
      <c r="J127" s="1" t="s">
        <v>285</v>
      </c>
      <c r="K127" s="1" t="s">
        <v>286</v>
      </c>
    </row>
    <row r="128" customFormat="false" ht="14.25" hidden="false" customHeight="false" outlineLevel="0" collapsed="false">
      <c r="J128" s="1" t="s">
        <v>287</v>
      </c>
      <c r="K128" s="1" t="s">
        <v>288</v>
      </c>
    </row>
    <row r="129" customFormat="false" ht="14.25" hidden="false" customHeight="false" outlineLevel="0" collapsed="false">
      <c r="J129" s="1" t="s">
        <v>289</v>
      </c>
      <c r="K129" s="1" t="s">
        <v>290</v>
      </c>
    </row>
    <row r="130" customFormat="false" ht="14.25" hidden="false" customHeight="false" outlineLevel="0" collapsed="false">
      <c r="J130" s="1" t="s">
        <v>291</v>
      </c>
      <c r="K130" s="1" t="s">
        <v>292</v>
      </c>
    </row>
    <row r="131" customFormat="false" ht="14.25" hidden="false" customHeight="false" outlineLevel="0" collapsed="false">
      <c r="J131" s="1" t="s">
        <v>293</v>
      </c>
      <c r="K131" s="1" t="s">
        <v>294</v>
      </c>
    </row>
    <row r="132" customFormat="false" ht="14.25" hidden="false" customHeight="false" outlineLevel="0" collapsed="false">
      <c r="J132" s="1" t="s">
        <v>295</v>
      </c>
      <c r="K132" s="1" t="s">
        <v>296</v>
      </c>
    </row>
    <row r="133" customFormat="false" ht="14.25" hidden="false" customHeight="false" outlineLevel="0" collapsed="false">
      <c r="J133" s="1" t="s">
        <v>297</v>
      </c>
      <c r="K133" s="1" t="s">
        <v>298</v>
      </c>
    </row>
    <row r="134" customFormat="false" ht="14.25" hidden="false" customHeight="false" outlineLevel="0" collapsed="false">
      <c r="J134" s="1" t="s">
        <v>299</v>
      </c>
      <c r="K134" s="1" t="s">
        <v>300</v>
      </c>
    </row>
    <row r="135" customFormat="false" ht="14.25" hidden="false" customHeight="false" outlineLevel="0" collapsed="false">
      <c r="J135" s="1" t="s">
        <v>301</v>
      </c>
      <c r="K135" s="1" t="s">
        <v>302</v>
      </c>
    </row>
    <row r="136" customFormat="false" ht="14.25" hidden="false" customHeight="false" outlineLevel="0" collapsed="false">
      <c r="J136" s="1" t="s">
        <v>303</v>
      </c>
      <c r="K136" s="1" t="s">
        <v>304</v>
      </c>
    </row>
    <row r="137" customFormat="false" ht="14.25" hidden="false" customHeight="false" outlineLevel="0" collapsed="false">
      <c r="J137" s="1" t="s">
        <v>305</v>
      </c>
      <c r="K137" s="1" t="s">
        <v>306</v>
      </c>
    </row>
    <row r="138" customFormat="false" ht="14.25" hidden="false" customHeight="false" outlineLevel="0" collapsed="false">
      <c r="J138" s="1" t="s">
        <v>307</v>
      </c>
      <c r="K138" s="1" t="s">
        <v>308</v>
      </c>
    </row>
    <row r="139" customFormat="false" ht="14.25" hidden="false" customHeight="false" outlineLevel="0" collapsed="false">
      <c r="J139" s="1" t="s">
        <v>309</v>
      </c>
      <c r="K139" s="1" t="s">
        <v>310</v>
      </c>
    </row>
    <row r="140" customFormat="false" ht="14.25" hidden="false" customHeight="false" outlineLevel="0" collapsed="false">
      <c r="J140" s="1" t="s">
        <v>311</v>
      </c>
      <c r="K140" s="1" t="s">
        <v>312</v>
      </c>
    </row>
    <row r="141" customFormat="false" ht="14.25" hidden="false" customHeight="false" outlineLevel="0" collapsed="false">
      <c r="J141" s="1" t="s">
        <v>313</v>
      </c>
      <c r="K141" s="1" t="s">
        <v>314</v>
      </c>
    </row>
    <row r="142" customFormat="false" ht="14.25" hidden="false" customHeight="false" outlineLevel="0" collapsed="false">
      <c r="J142" s="1" t="s">
        <v>315</v>
      </c>
      <c r="K142" s="1" t="s">
        <v>316</v>
      </c>
    </row>
    <row r="143" customFormat="false" ht="14.25" hidden="false" customHeight="false" outlineLevel="0" collapsed="false">
      <c r="J143" s="1" t="s">
        <v>317</v>
      </c>
      <c r="K143" s="1" t="s">
        <v>318</v>
      </c>
    </row>
    <row r="144" customFormat="false" ht="14.25" hidden="false" customHeight="false" outlineLevel="0" collapsed="false">
      <c r="J144" s="1" t="s">
        <v>319</v>
      </c>
      <c r="K144" s="1" t="s">
        <v>320</v>
      </c>
    </row>
    <row r="145" customFormat="false" ht="14.25" hidden="false" customHeight="false" outlineLevel="0" collapsed="false">
      <c r="J145" s="1" t="s">
        <v>321</v>
      </c>
      <c r="K145" s="1" t="s">
        <v>322</v>
      </c>
    </row>
    <row r="146" customFormat="false" ht="14.25" hidden="false" customHeight="false" outlineLevel="0" collapsed="false">
      <c r="J146" s="1" t="s">
        <v>323</v>
      </c>
      <c r="K146" s="1" t="s">
        <v>324</v>
      </c>
    </row>
    <row r="147" customFormat="false" ht="14.25" hidden="false" customHeight="false" outlineLevel="0" collapsed="false">
      <c r="J147" s="1" t="s">
        <v>325</v>
      </c>
      <c r="K147" s="1" t="s">
        <v>326</v>
      </c>
    </row>
    <row r="148" customFormat="false" ht="14.25" hidden="false" customHeight="false" outlineLevel="0" collapsed="false">
      <c r="J148" s="1" t="s">
        <v>327</v>
      </c>
      <c r="K148" s="1" t="s">
        <v>328</v>
      </c>
    </row>
    <row r="149" customFormat="false" ht="14.25" hidden="false" customHeight="false" outlineLevel="0" collapsed="false">
      <c r="J149" s="1" t="s">
        <v>329</v>
      </c>
      <c r="K149" s="1" t="s">
        <v>330</v>
      </c>
    </row>
    <row r="150" customFormat="false" ht="14.25" hidden="false" customHeight="false" outlineLevel="0" collapsed="false">
      <c r="J150" s="1" t="s">
        <v>331</v>
      </c>
      <c r="K150" s="1" t="s">
        <v>332</v>
      </c>
    </row>
    <row r="151" customFormat="false" ht="14.25" hidden="false" customHeight="false" outlineLevel="0" collapsed="false">
      <c r="J151" s="1" t="s">
        <v>333</v>
      </c>
      <c r="K151" s="1" t="s">
        <v>334</v>
      </c>
    </row>
    <row r="152" customFormat="false" ht="14.25" hidden="false" customHeight="false" outlineLevel="0" collapsed="false">
      <c r="J152" s="1" t="s">
        <v>335</v>
      </c>
      <c r="K152" s="1" t="s">
        <v>336</v>
      </c>
    </row>
    <row r="153" customFormat="false" ht="14.25" hidden="false" customHeight="false" outlineLevel="0" collapsed="false">
      <c r="J153" s="1" t="s">
        <v>337</v>
      </c>
      <c r="K153" s="1" t="s">
        <v>338</v>
      </c>
    </row>
    <row r="154" customFormat="false" ht="14.25" hidden="false" customHeight="false" outlineLevel="0" collapsed="false">
      <c r="J154" s="1" t="s">
        <v>339</v>
      </c>
      <c r="K154" s="1" t="s">
        <v>340</v>
      </c>
    </row>
    <row r="155" customFormat="false" ht="14.25" hidden="false" customHeight="false" outlineLevel="0" collapsed="false">
      <c r="J155" s="1" t="s">
        <v>341</v>
      </c>
      <c r="K155" s="1" t="s">
        <v>342</v>
      </c>
    </row>
    <row r="156" customFormat="false" ht="14.25" hidden="false" customHeight="false" outlineLevel="0" collapsed="false">
      <c r="J156" s="1" t="s">
        <v>343</v>
      </c>
      <c r="K156" s="1" t="s">
        <v>344</v>
      </c>
    </row>
    <row r="157" customFormat="false" ht="14.25" hidden="false" customHeight="false" outlineLevel="0" collapsed="false">
      <c r="J157" s="1" t="s">
        <v>345</v>
      </c>
      <c r="K157" s="1" t="s">
        <v>346</v>
      </c>
    </row>
    <row r="158" customFormat="false" ht="14.25" hidden="false" customHeight="false" outlineLevel="0" collapsed="false">
      <c r="J158" s="1" t="s">
        <v>347</v>
      </c>
      <c r="K158" s="1" t="s">
        <v>348</v>
      </c>
    </row>
    <row r="159" customFormat="false" ht="14.25" hidden="false" customHeight="false" outlineLevel="0" collapsed="false">
      <c r="J159" s="1" t="s">
        <v>349</v>
      </c>
      <c r="K159" s="1" t="s">
        <v>350</v>
      </c>
    </row>
    <row r="160" customFormat="false" ht="14.25" hidden="false" customHeight="false" outlineLevel="0" collapsed="false">
      <c r="J160" s="1" t="s">
        <v>351</v>
      </c>
      <c r="K160" s="1" t="s">
        <v>352</v>
      </c>
    </row>
    <row r="161" customFormat="false" ht="14.25" hidden="false" customHeight="false" outlineLevel="0" collapsed="false">
      <c r="J161" s="1" t="s">
        <v>353</v>
      </c>
      <c r="K161" s="1" t="s">
        <v>354</v>
      </c>
    </row>
    <row r="162" customFormat="false" ht="14.25" hidden="false" customHeight="false" outlineLevel="0" collapsed="false">
      <c r="J162" s="1" t="s">
        <v>355</v>
      </c>
      <c r="K162" s="1" t="s">
        <v>356</v>
      </c>
    </row>
    <row r="163" customFormat="false" ht="14.25" hidden="false" customHeight="false" outlineLevel="0" collapsed="false">
      <c r="J163" s="1" t="s">
        <v>357</v>
      </c>
      <c r="K163" s="1" t="s">
        <v>358</v>
      </c>
    </row>
    <row r="164" customFormat="false" ht="14.25" hidden="false" customHeight="false" outlineLevel="0" collapsed="false">
      <c r="J164" s="1" t="s">
        <v>359</v>
      </c>
      <c r="K164" s="1" t="s">
        <v>360</v>
      </c>
    </row>
    <row r="165" customFormat="false" ht="14.25" hidden="false" customHeight="false" outlineLevel="0" collapsed="false">
      <c r="J165" s="1" t="s">
        <v>361</v>
      </c>
      <c r="K165" s="1" t="s">
        <v>362</v>
      </c>
    </row>
    <row r="166" customFormat="false" ht="14.25" hidden="false" customHeight="false" outlineLevel="0" collapsed="false">
      <c r="J166" s="1" t="s">
        <v>363</v>
      </c>
      <c r="K166" s="1" t="s">
        <v>364</v>
      </c>
    </row>
    <row r="167" customFormat="false" ht="14.25" hidden="false" customHeight="false" outlineLevel="0" collapsed="false">
      <c r="J167" s="1" t="s">
        <v>365</v>
      </c>
      <c r="K167" s="1" t="s">
        <v>366</v>
      </c>
    </row>
    <row r="168" customFormat="false" ht="14.25" hidden="false" customHeight="false" outlineLevel="0" collapsed="false">
      <c r="J168" s="1" t="s">
        <v>367</v>
      </c>
      <c r="K168" s="1" t="s">
        <v>368</v>
      </c>
    </row>
    <row r="169" customFormat="false" ht="14.25" hidden="false" customHeight="false" outlineLevel="0" collapsed="false">
      <c r="J169" s="1" t="s">
        <v>369</v>
      </c>
      <c r="K169" s="1" t="s">
        <v>370</v>
      </c>
    </row>
    <row r="170" customFormat="false" ht="14.25" hidden="false" customHeight="false" outlineLevel="0" collapsed="false">
      <c r="J170" s="1" t="s">
        <v>371</v>
      </c>
      <c r="K170" s="1" t="s">
        <v>372</v>
      </c>
    </row>
    <row r="171" customFormat="false" ht="14.25" hidden="false" customHeight="false" outlineLevel="0" collapsed="false">
      <c r="J171" s="1" t="s">
        <v>373</v>
      </c>
      <c r="K171" s="1" t="s">
        <v>374</v>
      </c>
    </row>
  </sheetData>
  <dataValidations count="2">
    <dataValidation allowBlank="true" errorStyle="stop" operator="between" showDropDown="false" showErrorMessage="true" showInputMessage="true" sqref="D6" type="list">
      <formula1>UnitList</formula1>
      <formula2>0</formula2>
    </dataValidation>
    <dataValidation allowBlank="true" errorStyle="stop" operator="between" showDropDown="false" showErrorMessage="true" showInputMessage="true" sqref="D7" type="list">
      <formula1>ScaleList</formula1>
      <formula2>0</formula2>
    </dataValidation>
  </dataValidations>
  <hyperlinks>
    <hyperlink ref="K23" r:id="rId1" display="Bulgaria, Leva"/>
    <hyperlink ref="K80" location="cfa" display="Kenya, Shilling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96875" defaultRowHeight="14.25" zeroHeight="false" outlineLevelRow="0" outlineLevelCol="0"/>
  <cols>
    <col collapsed="false" customWidth="false" hidden="false" outlineLevel="0" max="1024" min="1" style="1" width="9.18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96875" defaultRowHeight="14.25" zeroHeight="false" outlineLevelRow="0" outlineLevelCol="0"/>
  <cols>
    <col collapsed="false" customWidth="false" hidden="false" outlineLevel="0" max="1024" min="1" style="1" width="9.18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796875" defaultRowHeight="14.25" zeroHeight="false" outlineLevelRow="0" outlineLevelCol="0"/>
  <cols>
    <col collapsed="false" customWidth="false" hidden="false" outlineLevel="0" max="1024" min="1" style="1" width="9.18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8.5390625" defaultRowHeight="14.25" zeroHeight="false" outlineLevelRow="0" outlineLevelCol="0"/>
  <sheetData>
    <row r="1" customFormat="false" ht="27.75" hidden="false" customHeight="true" outlineLevel="0" collapsed="false">
      <c r="A1" s="9" t="s">
        <v>375</v>
      </c>
      <c r="D1" s="10" t="s">
        <v>376</v>
      </c>
      <c r="E1" s="10"/>
      <c r="F1" s="10"/>
      <c r="G1" s="10"/>
      <c r="H1" s="10"/>
    </row>
    <row r="3" customFormat="false" ht="14.25" hidden="false" customHeight="false" outlineLevel="0" collapsed="false">
      <c r="A3" s="11"/>
      <c r="B3" s="12"/>
      <c r="C3" s="12" t="s">
        <v>377</v>
      </c>
      <c r="D3" s="12"/>
      <c r="E3" s="12"/>
      <c r="F3" s="13"/>
    </row>
    <row r="4" customFormat="false" ht="14.25" hidden="false" customHeight="false" outlineLevel="0" collapsed="false">
      <c r="A4" s="14"/>
      <c r="B4" s="15"/>
      <c r="C4" s="15"/>
      <c r="D4" s="15"/>
      <c r="E4" s="15"/>
      <c r="F4" s="16"/>
    </row>
    <row r="5" customFormat="false" ht="14.25" hidden="false" customHeight="false" outlineLevel="0" collapsed="false">
      <c r="A5" s="14"/>
      <c r="B5" s="15"/>
      <c r="C5" s="15"/>
      <c r="D5" s="15"/>
      <c r="E5" s="15"/>
      <c r="F5" s="16"/>
    </row>
    <row r="6" customFormat="false" ht="14.25" hidden="false" customHeight="false" outlineLevel="0" collapsed="false">
      <c r="A6" s="14"/>
      <c r="B6" s="15"/>
      <c r="C6" s="15" t="s">
        <v>378</v>
      </c>
      <c r="D6" s="15"/>
      <c r="E6" s="15" t="s">
        <v>379</v>
      </c>
      <c r="F6" s="16" t="s">
        <v>380</v>
      </c>
    </row>
    <row r="7" customFormat="false" ht="14.25" hidden="false" customHeight="false" outlineLevel="0" collapsed="false">
      <c r="A7" s="14"/>
      <c r="B7" s="15"/>
      <c r="C7" s="15" t="s">
        <v>379</v>
      </c>
      <c r="F7" s="16"/>
    </row>
    <row r="8" customFormat="false" ht="14.25" hidden="false" customHeight="false" outlineLevel="0" collapsed="false">
      <c r="A8" s="14" t="s">
        <v>381</v>
      </c>
      <c r="B8" s="15"/>
      <c r="C8" s="15"/>
      <c r="D8" s="17" t="n">
        <f aca="false">StartUp!D16</f>
        <v>0</v>
      </c>
      <c r="F8" s="16"/>
    </row>
    <row r="9" customFormat="false" ht="14.25" hidden="false" customHeight="false" outlineLevel="0" collapsed="false">
      <c r="A9" s="14"/>
      <c r="B9" s="15"/>
      <c r="C9" s="15" t="s">
        <v>379</v>
      </c>
      <c r="F9" s="16"/>
    </row>
    <row r="10" customFormat="false" ht="14.25" hidden="false" customHeight="false" outlineLevel="0" collapsed="false">
      <c r="A10" s="18"/>
      <c r="B10" s="19"/>
      <c r="C10" s="19" t="s">
        <v>382</v>
      </c>
      <c r="D10" s="19"/>
      <c r="E10" s="19"/>
      <c r="F10" s="20" t="s">
        <v>383</v>
      </c>
    </row>
  </sheetData>
  <mergeCells count="1">
    <mergeCell ref="D1:H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5"/>
  <sheetViews>
    <sheetView showFormulas="false" showGridLines="fals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E24" activeCellId="0" sqref="E24"/>
    </sheetView>
  </sheetViews>
  <sheetFormatPr defaultColWidth="8.5390625" defaultRowHeight="14.25" zeroHeight="false" outlineLevelRow="0" outlineLevelCol="0"/>
  <cols>
    <col collapsed="false" customWidth="true" hidden="true" outlineLevel="0" max="1" min="1" style="0" width="6.27"/>
    <col collapsed="false" customWidth="true" hidden="true" outlineLevel="0" max="2" min="2" style="0" width="14.72"/>
    <col collapsed="false" customWidth="true" hidden="true" outlineLevel="0" max="3" min="3" style="0" width="11.17"/>
    <col collapsed="false" customWidth="true" hidden="false" outlineLevel="0" max="4" min="4" style="0" width="30.18"/>
    <col collapsed="false" customWidth="true" hidden="false" outlineLevel="0" max="5" min="5" style="0" width="30.27"/>
  </cols>
  <sheetData>
    <row r="1" customFormat="false" ht="27.75" hidden="false" customHeight="true" outlineLevel="0" collapsed="false">
      <c r="A1" s="9" t="s">
        <v>384</v>
      </c>
      <c r="D1" s="10" t="s">
        <v>385</v>
      </c>
      <c r="E1" s="10"/>
      <c r="F1" s="10"/>
      <c r="G1" s="10"/>
      <c r="H1" s="10"/>
    </row>
    <row r="5" customFormat="false" ht="14.25" hidden="true" customHeight="false" outlineLevel="0" collapsed="false"/>
    <row r="6" customFormat="false" ht="14.25" hidden="true" customHeight="false" outlineLevel="0" collapsed="false">
      <c r="A6" s="21"/>
      <c r="B6" s="21"/>
      <c r="C6" s="21" t="s">
        <v>386</v>
      </c>
      <c r="D6" s="21"/>
      <c r="E6" s="21"/>
      <c r="F6" s="21"/>
      <c r="G6" s="21"/>
    </row>
    <row r="7" customFormat="false" ht="14.25" hidden="true" customHeight="false" outlineLevel="0" collapsed="false">
      <c r="A7" s="21"/>
      <c r="B7" s="21"/>
      <c r="C7" s="21"/>
      <c r="D7" s="21"/>
      <c r="E7" s="21"/>
      <c r="F7" s="21"/>
      <c r="G7" s="21"/>
    </row>
    <row r="8" customFormat="false" ht="14.25" hidden="true" customHeight="false" outlineLevel="0" collapsed="false">
      <c r="A8" s="21"/>
      <c r="B8" s="21"/>
      <c r="C8" s="21"/>
      <c r="D8" s="21"/>
      <c r="E8" s="21"/>
      <c r="F8" s="21"/>
      <c r="G8" s="21"/>
    </row>
    <row r="9" customFormat="false" ht="14.25" hidden="true" customHeight="false" outlineLevel="0" collapsed="false">
      <c r="A9" s="21"/>
      <c r="B9" s="21"/>
      <c r="C9" s="21" t="s">
        <v>378</v>
      </c>
      <c r="D9" s="21" t="s">
        <v>387</v>
      </c>
      <c r="E9" s="21"/>
      <c r="F9" s="21" t="s">
        <v>379</v>
      </c>
      <c r="G9" s="21" t="s">
        <v>380</v>
      </c>
    </row>
    <row r="10" customFormat="false" ht="14.25" hidden="true" customHeight="false" outlineLevel="0" collapsed="false">
      <c r="A10" s="21"/>
      <c r="B10" s="21"/>
      <c r="C10" s="21" t="s">
        <v>379</v>
      </c>
      <c r="G10" s="21"/>
    </row>
    <row r="11" customFormat="false" ht="30" hidden="false" customHeight="true" outlineLevel="0" collapsed="false">
      <c r="A11" s="21" t="s">
        <v>388</v>
      </c>
      <c r="B11" s="21"/>
      <c r="C11" s="21"/>
      <c r="D11" s="22" t="s">
        <v>82</v>
      </c>
      <c r="E11" s="23" t="str">
        <f aca="false">StartUp!C27</f>
        <v>Statement on Assets and Liabilities</v>
      </c>
      <c r="G11" s="21"/>
    </row>
    <row r="12" customFormat="false" ht="14.25" hidden="false" customHeight="false" outlineLevel="0" collapsed="false">
      <c r="A12" s="21" t="s">
        <v>389</v>
      </c>
      <c r="B12" s="21"/>
      <c r="C12" s="21"/>
      <c r="D12" s="22" t="s">
        <v>390</v>
      </c>
      <c r="E12" s="23" t="str">
        <f aca="false">StartUp!C26</f>
        <v>OSS I</v>
      </c>
      <c r="G12" s="21"/>
    </row>
    <row r="13" customFormat="false" ht="14.25" hidden="false" customHeight="false" outlineLevel="0" collapsed="false">
      <c r="A13" s="21" t="s">
        <v>391</v>
      </c>
      <c r="B13" s="21"/>
      <c r="C13" s="21"/>
      <c r="D13" s="24" t="s">
        <v>392</v>
      </c>
      <c r="E13" s="23" t="n">
        <f aca="false">StartUp!D17</f>
        <v>0</v>
      </c>
      <c r="G13" s="21"/>
    </row>
    <row r="14" customFormat="false" ht="14.25" hidden="false" customHeight="false" outlineLevel="0" collapsed="false">
      <c r="A14" s="21" t="s">
        <v>381</v>
      </c>
      <c r="B14" s="21"/>
      <c r="C14" s="21"/>
      <c r="D14" s="24" t="s">
        <v>393</v>
      </c>
      <c r="E14" s="23" t="n">
        <f aca="false">StartUp!D16</f>
        <v>0</v>
      </c>
      <c r="G14" s="21"/>
    </row>
    <row r="15" customFormat="false" ht="14.25" hidden="false" customHeight="false" outlineLevel="0" collapsed="false">
      <c r="A15" s="21" t="s">
        <v>394</v>
      </c>
      <c r="B15" s="21"/>
      <c r="C15" s="21"/>
      <c r="D15" s="24" t="s">
        <v>395</v>
      </c>
      <c r="E15" s="25"/>
      <c r="G15" s="21"/>
    </row>
    <row r="16" customFormat="false" ht="14.25" hidden="false" customHeight="false" outlineLevel="0" collapsed="false">
      <c r="A16" s="21" t="s">
        <v>396</v>
      </c>
      <c r="B16" s="21"/>
      <c r="C16" s="21"/>
      <c r="D16" s="22" t="s">
        <v>397</v>
      </c>
      <c r="E16" s="23" t="str">
        <f aca="false">StartUp!D22</f>
        <v>Quarterly</v>
      </c>
      <c r="G16" s="21"/>
    </row>
    <row r="17" customFormat="false" ht="14.25" hidden="false" customHeight="false" outlineLevel="0" collapsed="false">
      <c r="A17" s="21" t="s">
        <v>398</v>
      </c>
      <c r="B17" s="21"/>
      <c r="C17" s="21"/>
      <c r="D17" s="24" t="s">
        <v>399</v>
      </c>
      <c r="E17" s="26" t="n">
        <f aca="false">StartUp!D9</f>
        <v>0</v>
      </c>
      <c r="G17" s="21"/>
    </row>
    <row r="18" customFormat="false" ht="14.25" hidden="false" customHeight="false" outlineLevel="0" collapsed="false">
      <c r="A18" s="21" t="s">
        <v>400</v>
      </c>
      <c r="B18" s="21"/>
      <c r="C18" s="21"/>
      <c r="D18" s="24" t="s">
        <v>401</v>
      </c>
      <c r="E18" s="27"/>
      <c r="G18" s="21"/>
    </row>
    <row r="19" customFormat="false" ht="14.25" hidden="false" customHeight="false" outlineLevel="0" collapsed="false">
      <c r="A19" s="21" t="s">
        <v>402</v>
      </c>
      <c r="B19" s="21"/>
      <c r="C19" s="21"/>
      <c r="D19" s="22" t="s">
        <v>403</v>
      </c>
      <c r="E19" s="28"/>
      <c r="G19" s="21"/>
    </row>
    <row r="20" customFormat="false" ht="14.25" hidden="false" customHeight="false" outlineLevel="0" collapsed="false">
      <c r="A20" s="21" t="s">
        <v>404</v>
      </c>
      <c r="B20" s="21"/>
      <c r="C20" s="21"/>
      <c r="D20" s="29" t="s">
        <v>86</v>
      </c>
      <c r="E20" s="23" t="str">
        <f aca="false">StartUp!C28</f>
        <v>V1.3</v>
      </c>
      <c r="G20" s="21"/>
    </row>
    <row r="21" customFormat="false" ht="14.25" hidden="false" customHeight="false" outlineLevel="0" collapsed="false">
      <c r="A21" s="21" t="s">
        <v>405</v>
      </c>
      <c r="B21" s="21"/>
      <c r="C21" s="21"/>
      <c r="D21" s="30" t="s">
        <v>26</v>
      </c>
      <c r="E21" s="31" t="n">
        <f aca="false">StartUp!G8</f>
        <v>0</v>
      </c>
      <c r="G21" s="21"/>
    </row>
    <row r="22" customFormat="false" ht="14.25" hidden="false" customHeight="false" outlineLevel="0" collapsed="false">
      <c r="C22" s="21" t="s">
        <v>379</v>
      </c>
    </row>
    <row r="25" customFormat="false" ht="14.25" hidden="false" customHeight="false" outlineLevel="0" collapsed="false">
      <c r="A25" s="21"/>
      <c r="B25" s="21"/>
      <c r="C25" s="21" t="s">
        <v>382</v>
      </c>
      <c r="D25" s="21"/>
      <c r="E25" s="21"/>
      <c r="F25" s="21"/>
      <c r="G25" s="21" t="s">
        <v>383</v>
      </c>
    </row>
  </sheetData>
  <mergeCells count="1">
    <mergeCell ref="D1:H1"/>
  </mergeCells>
  <dataValidations count="1">
    <dataValidation allowBlank="true" error="Please enter a valid value from dropdown" errorStyle="stop" errorTitle="Input Error" operator="between" showDropDown="false" showErrorMessage="false" showInputMessage="true" sqref="E18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9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9" topLeftCell="D34" activePane="bottomRight" state="frozen"/>
      <selection pane="topLeft" activeCell="A1" activeCellId="0" sqref="A1"/>
      <selection pane="topRight" activeCell="D1" activeCellId="0" sqref="D1"/>
      <selection pane="bottomLeft" activeCell="A34" activeCellId="0" sqref="A34"/>
      <selection pane="bottomRight" activeCell="D47" activeCellId="0" sqref="D47"/>
    </sheetView>
  </sheetViews>
  <sheetFormatPr defaultColWidth="8.5390625" defaultRowHeight="14.25" zeroHeight="false" outlineLevelRow="0" outlineLevelCol="0"/>
  <cols>
    <col collapsed="false" customWidth="true" hidden="true" outlineLevel="0" max="1" min="1" style="0" width="13"/>
    <col collapsed="false" customWidth="true" hidden="true" outlineLevel="0" max="2" min="2" style="0" width="10.45"/>
    <col collapsed="false" customWidth="true" hidden="true" outlineLevel="0" max="3" min="3" style="0" width="6.18"/>
    <col collapsed="false" customWidth="true" hidden="false" outlineLevel="0" max="4" min="4" style="0" width="64.54"/>
    <col collapsed="false" customWidth="true" hidden="false" outlineLevel="0" max="5" min="5" style="0" width="22"/>
    <col collapsed="false" customWidth="true" hidden="false" outlineLevel="0" max="6" min="6" style="0" width="15"/>
  </cols>
  <sheetData>
    <row r="1" customFormat="false" ht="27.75" hidden="false" customHeight="true" outlineLevel="0" collapsed="false">
      <c r="A1" s="9" t="s">
        <v>406</v>
      </c>
      <c r="D1" s="10" t="s">
        <v>407</v>
      </c>
      <c r="E1" s="10"/>
      <c r="F1" s="10"/>
      <c r="G1" s="10"/>
      <c r="H1" s="10"/>
    </row>
    <row r="2" customFormat="false" ht="14.25" hidden="true" customHeight="false" outlineLevel="0" collapsed="false"/>
    <row r="3" customFormat="false" ht="14.25" hidden="true" customHeight="false" outlineLevel="0" collapsed="false"/>
    <row r="4" customFormat="false" ht="14.25" hidden="true" customHeight="false" outlineLevel="0" collapsed="false"/>
    <row r="5" customFormat="false" ht="14.25" hidden="true" customHeight="false" outlineLevel="0" collapsed="false">
      <c r="A5" s="21"/>
      <c r="B5" s="21"/>
      <c r="C5" s="21" t="s">
        <v>408</v>
      </c>
      <c r="D5" s="21"/>
      <c r="E5" s="21"/>
      <c r="F5" s="21"/>
      <c r="G5" s="21"/>
    </row>
    <row r="6" customFormat="false" ht="14.25" hidden="true" customHeight="false" outlineLevel="0" collapsed="false">
      <c r="A6" s="21"/>
      <c r="B6" s="21"/>
      <c r="C6" s="21"/>
      <c r="D6" s="21"/>
      <c r="E6" s="21"/>
      <c r="F6" s="21"/>
      <c r="G6" s="21"/>
    </row>
    <row r="7" customFormat="false" ht="14.25" hidden="false" customHeight="false" outlineLevel="0" collapsed="false">
      <c r="A7" s="21"/>
      <c r="B7" s="21"/>
      <c r="C7" s="21"/>
      <c r="D7" s="21"/>
      <c r="E7" s="21"/>
      <c r="F7" s="21"/>
      <c r="G7" s="21"/>
    </row>
    <row r="8" customFormat="false" ht="14.25" hidden="false" customHeight="false" outlineLevel="0" collapsed="false">
      <c r="A8" s="21"/>
      <c r="B8" s="21"/>
      <c r="C8" s="21" t="s">
        <v>378</v>
      </c>
      <c r="D8" s="21" t="s">
        <v>387</v>
      </c>
      <c r="E8" s="21"/>
      <c r="F8" s="21" t="s">
        <v>379</v>
      </c>
      <c r="G8" s="21" t="s">
        <v>380</v>
      </c>
    </row>
    <row r="9" customFormat="false" ht="14.25" hidden="false" customHeight="false" outlineLevel="0" collapsed="false">
      <c r="A9" s="21"/>
      <c r="B9" s="21"/>
      <c r="C9" s="21" t="s">
        <v>387</v>
      </c>
      <c r="D9" s="32"/>
      <c r="E9" s="33" t="s">
        <v>409</v>
      </c>
      <c r="F9" s="15"/>
      <c r="G9" s="21"/>
    </row>
    <row r="10" customFormat="false" ht="14.25" hidden="false" customHeight="false" outlineLevel="0" collapsed="false">
      <c r="A10" s="21"/>
      <c r="B10" s="21"/>
      <c r="C10" s="21" t="s">
        <v>387</v>
      </c>
      <c r="D10" s="34" t="s">
        <v>410</v>
      </c>
      <c r="E10" s="34"/>
      <c r="G10" s="21"/>
    </row>
    <row r="11" customFormat="false" ht="14.25" hidden="true" customHeight="false" outlineLevel="0" collapsed="false">
      <c r="A11" s="21"/>
      <c r="B11" s="21"/>
      <c r="C11" s="21" t="s">
        <v>379</v>
      </c>
      <c r="G11" s="21"/>
    </row>
    <row r="12" customFormat="false" ht="14.25" hidden="false" customHeight="false" outlineLevel="0" collapsed="false">
      <c r="A12" s="21" t="s">
        <v>411</v>
      </c>
      <c r="B12" s="21"/>
      <c r="C12" s="21"/>
      <c r="D12" s="35" t="s">
        <v>412</v>
      </c>
      <c r="E12" s="36" t="n">
        <f aca="false">E13+E14+E15</f>
        <v>0</v>
      </c>
      <c r="G12" s="21"/>
    </row>
    <row r="13" customFormat="false" ht="14.25" hidden="false" customHeight="false" outlineLevel="0" collapsed="false">
      <c r="A13" s="21" t="s">
        <v>413</v>
      </c>
      <c r="B13" s="21"/>
      <c r="C13" s="21"/>
      <c r="D13" s="37" t="s">
        <v>414</v>
      </c>
      <c r="E13" s="38"/>
      <c r="G13" s="21"/>
    </row>
    <row r="14" customFormat="false" ht="14.25" hidden="false" customHeight="false" outlineLevel="0" collapsed="false">
      <c r="A14" s="21" t="s">
        <v>415</v>
      </c>
      <c r="B14" s="21"/>
      <c r="C14" s="21"/>
      <c r="D14" s="37" t="s">
        <v>416</v>
      </c>
      <c r="E14" s="38"/>
      <c r="G14" s="21"/>
    </row>
    <row r="15" customFormat="false" ht="14.25" hidden="false" customHeight="false" outlineLevel="0" collapsed="false">
      <c r="A15" s="21" t="s">
        <v>417</v>
      </c>
      <c r="B15" s="21"/>
      <c r="C15" s="21"/>
      <c r="D15" s="37" t="s">
        <v>418</v>
      </c>
      <c r="E15" s="38"/>
      <c r="G15" s="21"/>
    </row>
    <row r="16" customFormat="false" ht="14.25" hidden="false" customHeight="false" outlineLevel="0" collapsed="false">
      <c r="A16" s="21" t="s">
        <v>419</v>
      </c>
      <c r="B16" s="21"/>
      <c r="C16" s="21"/>
      <c r="D16" s="35" t="s">
        <v>420</v>
      </c>
      <c r="E16" s="36" t="n">
        <f aca="false">E17+E18+E19+E20+E21+E22+E23</f>
        <v>0</v>
      </c>
      <c r="G16" s="21"/>
    </row>
    <row r="17" customFormat="false" ht="14.25" hidden="false" customHeight="false" outlineLevel="0" collapsed="false">
      <c r="A17" s="21" t="s">
        <v>421</v>
      </c>
      <c r="B17" s="21"/>
      <c r="C17" s="21"/>
      <c r="D17" s="37" t="s">
        <v>422</v>
      </c>
      <c r="E17" s="38"/>
      <c r="G17" s="21"/>
    </row>
    <row r="18" customFormat="false" ht="14.25" hidden="false" customHeight="false" outlineLevel="0" collapsed="false">
      <c r="A18" s="21" t="s">
        <v>423</v>
      </c>
      <c r="B18" s="21"/>
      <c r="C18" s="21"/>
      <c r="D18" s="37" t="s">
        <v>424</v>
      </c>
      <c r="E18" s="38"/>
      <c r="G18" s="21"/>
    </row>
    <row r="19" customFormat="false" ht="14.25" hidden="false" customHeight="false" outlineLevel="0" collapsed="false">
      <c r="A19" s="21" t="s">
        <v>425</v>
      </c>
      <c r="B19" s="21"/>
      <c r="C19" s="21"/>
      <c r="D19" s="37" t="s">
        <v>426</v>
      </c>
      <c r="E19" s="38"/>
      <c r="G19" s="21"/>
    </row>
    <row r="20" customFormat="false" ht="14.25" hidden="false" customHeight="false" outlineLevel="0" collapsed="false">
      <c r="A20" s="21" t="s">
        <v>427</v>
      </c>
      <c r="B20" s="21"/>
      <c r="C20" s="21"/>
      <c r="D20" s="37" t="s">
        <v>428</v>
      </c>
      <c r="E20" s="38"/>
      <c r="G20" s="21"/>
    </row>
    <row r="21" customFormat="false" ht="14.25" hidden="false" customHeight="false" outlineLevel="0" collapsed="false">
      <c r="A21" s="21" t="s">
        <v>429</v>
      </c>
      <c r="B21" s="21"/>
      <c r="C21" s="21"/>
      <c r="D21" s="37" t="s">
        <v>430</v>
      </c>
      <c r="E21" s="38"/>
      <c r="G21" s="21"/>
    </row>
    <row r="22" customFormat="false" ht="14.25" hidden="false" customHeight="false" outlineLevel="0" collapsed="false">
      <c r="A22" s="21" t="s">
        <v>431</v>
      </c>
      <c r="B22" s="21"/>
      <c r="C22" s="21"/>
      <c r="D22" s="37" t="s">
        <v>432</v>
      </c>
      <c r="E22" s="38"/>
      <c r="G22" s="21"/>
    </row>
    <row r="23" customFormat="false" ht="28.5" hidden="false" customHeight="false" outlineLevel="0" collapsed="false">
      <c r="A23" s="21" t="s">
        <v>433</v>
      </c>
      <c r="B23" s="21"/>
      <c r="C23" s="21"/>
      <c r="D23" s="37" t="s">
        <v>434</v>
      </c>
      <c r="E23" s="36" t="n">
        <f aca="false">'Annexure 1'!G21</f>
        <v>0</v>
      </c>
      <c r="F23" s="39" t="s">
        <v>435</v>
      </c>
      <c r="G23" s="21"/>
    </row>
    <row r="24" customFormat="false" ht="14.25" hidden="false" customHeight="false" outlineLevel="0" collapsed="false">
      <c r="A24" s="21" t="s">
        <v>436</v>
      </c>
      <c r="B24" s="21"/>
      <c r="C24" s="21"/>
      <c r="D24" s="35" t="s">
        <v>437</v>
      </c>
      <c r="E24" s="36" t="n">
        <f aca="false">E25-E26+E27-E28</f>
        <v>0</v>
      </c>
      <c r="G24" s="21"/>
    </row>
    <row r="25" customFormat="false" ht="14.25" hidden="false" customHeight="false" outlineLevel="0" collapsed="false">
      <c r="A25" s="21" t="s">
        <v>438</v>
      </c>
      <c r="B25" s="21"/>
      <c r="C25" s="21"/>
      <c r="D25" s="37" t="s">
        <v>439</v>
      </c>
      <c r="E25" s="38"/>
      <c r="G25" s="21"/>
    </row>
    <row r="26" customFormat="false" ht="14.25" hidden="false" customHeight="false" outlineLevel="0" collapsed="false">
      <c r="A26" s="21" t="s">
        <v>440</v>
      </c>
      <c r="B26" s="21"/>
      <c r="C26" s="21"/>
      <c r="D26" s="37" t="s">
        <v>441</v>
      </c>
      <c r="E26" s="38"/>
      <c r="G26" s="21"/>
    </row>
    <row r="27" customFormat="false" ht="14.25" hidden="false" customHeight="false" outlineLevel="0" collapsed="false">
      <c r="A27" s="21" t="s">
        <v>442</v>
      </c>
      <c r="B27" s="21"/>
      <c r="C27" s="21"/>
      <c r="D27" s="37" t="s">
        <v>443</v>
      </c>
      <c r="E27" s="38"/>
      <c r="G27" s="21"/>
    </row>
    <row r="28" customFormat="false" ht="14.25" hidden="false" customHeight="false" outlineLevel="0" collapsed="false">
      <c r="A28" s="21" t="s">
        <v>444</v>
      </c>
      <c r="B28" s="21"/>
      <c r="C28" s="21"/>
      <c r="D28" s="37" t="s">
        <v>445</v>
      </c>
      <c r="E28" s="38"/>
      <c r="G28" s="21"/>
    </row>
    <row r="29" customFormat="false" ht="14.25" hidden="false" customHeight="false" outlineLevel="0" collapsed="false">
      <c r="A29" s="21" t="s">
        <v>446</v>
      </c>
      <c r="B29" s="21"/>
      <c r="C29" s="21"/>
      <c r="D29" s="35" t="s">
        <v>447</v>
      </c>
      <c r="E29" s="36" t="n">
        <f aca="false">E12+E16+E24</f>
        <v>0</v>
      </c>
      <c r="G29" s="21"/>
    </row>
    <row r="30" customFormat="false" ht="14.25" hidden="false" customHeight="false" outlineLevel="0" collapsed="false">
      <c r="A30" s="21" t="s">
        <v>448</v>
      </c>
      <c r="B30" s="21"/>
      <c r="C30" s="21"/>
      <c r="D30" s="35" t="s">
        <v>449</v>
      </c>
      <c r="E30" s="38"/>
      <c r="G30" s="21"/>
    </row>
    <row r="31" customFormat="false" ht="14.25" hidden="false" customHeight="false" outlineLevel="0" collapsed="false">
      <c r="A31" s="21" t="s">
        <v>450</v>
      </c>
      <c r="B31" s="21"/>
      <c r="C31" s="21"/>
      <c r="D31" s="35" t="s">
        <v>451</v>
      </c>
      <c r="E31" s="36" t="n">
        <f aca="false">E32+E49</f>
        <v>0</v>
      </c>
      <c r="G31" s="21"/>
    </row>
    <row r="32" customFormat="false" ht="14.25" hidden="false" customHeight="false" outlineLevel="0" collapsed="false">
      <c r="A32" s="21" t="s">
        <v>452</v>
      </c>
      <c r="B32" s="21"/>
      <c r="C32" s="21"/>
      <c r="D32" s="35" t="s">
        <v>453</v>
      </c>
      <c r="E32" s="36" t="n">
        <f aca="false">E34+E41</f>
        <v>0</v>
      </c>
      <c r="G32" s="21"/>
    </row>
    <row r="33" customFormat="false" ht="14.25" hidden="false" customHeight="false" outlineLevel="0" collapsed="false">
      <c r="A33" s="21" t="s">
        <v>454</v>
      </c>
      <c r="B33" s="21"/>
      <c r="C33" s="21"/>
      <c r="D33" s="37" t="s">
        <v>455</v>
      </c>
      <c r="E33" s="40" t="n">
        <f aca="false">E36+E38+E40+E44+E46+E48</f>
        <v>0</v>
      </c>
      <c r="G33" s="21"/>
    </row>
    <row r="34" customFormat="false" ht="14.25" hidden="false" customHeight="false" outlineLevel="0" collapsed="false">
      <c r="A34" s="21" t="s">
        <v>456</v>
      </c>
      <c r="B34" s="21"/>
      <c r="C34" s="21"/>
      <c r="D34" s="35" t="s">
        <v>457</v>
      </c>
      <c r="E34" s="36" t="n">
        <f aca="false">E35+E37+E39</f>
        <v>0</v>
      </c>
      <c r="G34" s="21"/>
    </row>
    <row r="35" customFormat="false" ht="28.5" hidden="false" customHeight="false" outlineLevel="0" collapsed="false">
      <c r="A35" s="21" t="s">
        <v>458</v>
      </c>
      <c r="B35" s="21"/>
      <c r="C35" s="21"/>
      <c r="D35" s="37" t="s">
        <v>459</v>
      </c>
      <c r="E35" s="38"/>
      <c r="G35" s="21"/>
    </row>
    <row r="36" customFormat="false" ht="14.25" hidden="false" customHeight="false" outlineLevel="0" collapsed="false">
      <c r="A36" s="21" t="s">
        <v>460</v>
      </c>
      <c r="B36" s="21"/>
      <c r="C36" s="21"/>
      <c r="D36" s="37" t="s">
        <v>461</v>
      </c>
      <c r="E36" s="41"/>
      <c r="G36" s="21"/>
    </row>
    <row r="37" customFormat="false" ht="14.25" hidden="false" customHeight="false" outlineLevel="0" collapsed="false">
      <c r="A37" s="21" t="s">
        <v>462</v>
      </c>
      <c r="B37" s="21"/>
      <c r="C37" s="21"/>
      <c r="D37" s="37" t="s">
        <v>463</v>
      </c>
      <c r="E37" s="38"/>
      <c r="G37" s="21"/>
    </row>
    <row r="38" customFormat="false" ht="14.25" hidden="false" customHeight="false" outlineLevel="0" collapsed="false">
      <c r="A38" s="21" t="s">
        <v>464</v>
      </c>
      <c r="B38" s="21"/>
      <c r="C38" s="21"/>
      <c r="D38" s="37" t="s">
        <v>465</v>
      </c>
      <c r="E38" s="41"/>
      <c r="G38" s="21"/>
    </row>
    <row r="39" customFormat="false" ht="14.25" hidden="false" customHeight="false" outlineLevel="0" collapsed="false">
      <c r="A39" s="21" t="s">
        <v>466</v>
      </c>
      <c r="B39" s="21"/>
      <c r="C39" s="21"/>
      <c r="D39" s="37" t="s">
        <v>467</v>
      </c>
      <c r="E39" s="38"/>
      <c r="G39" s="21"/>
    </row>
    <row r="40" customFormat="false" ht="14.25" hidden="false" customHeight="false" outlineLevel="0" collapsed="false">
      <c r="A40" s="21" t="s">
        <v>468</v>
      </c>
      <c r="B40" s="21"/>
      <c r="C40" s="21"/>
      <c r="D40" s="37" t="s">
        <v>469</v>
      </c>
      <c r="E40" s="41"/>
      <c r="G40" s="21"/>
    </row>
    <row r="41" customFormat="false" ht="14.25" hidden="false" customHeight="false" outlineLevel="0" collapsed="false">
      <c r="A41" s="21" t="s">
        <v>470</v>
      </c>
      <c r="B41" s="21"/>
      <c r="C41" s="21"/>
      <c r="D41" s="35" t="s">
        <v>471</v>
      </c>
      <c r="E41" s="36" t="n">
        <f aca="false">E42+E47</f>
        <v>0</v>
      </c>
      <c r="G41" s="21"/>
    </row>
    <row r="42" customFormat="false" ht="14.25" hidden="false" customHeight="false" outlineLevel="0" collapsed="false">
      <c r="A42" s="21" t="s">
        <v>472</v>
      </c>
      <c r="B42" s="21"/>
      <c r="C42" s="21"/>
      <c r="D42" s="35" t="s">
        <v>473</v>
      </c>
      <c r="E42" s="36" t="n">
        <f aca="false">E43+E45</f>
        <v>0</v>
      </c>
      <c r="G42" s="21"/>
    </row>
    <row r="43" customFormat="false" ht="14.25" hidden="false" customHeight="false" outlineLevel="0" collapsed="false">
      <c r="A43" s="21" t="s">
        <v>474</v>
      </c>
      <c r="B43" s="21"/>
      <c r="C43" s="21"/>
      <c r="D43" s="37" t="s">
        <v>475</v>
      </c>
      <c r="E43" s="38"/>
      <c r="G43" s="21"/>
    </row>
    <row r="44" customFormat="false" ht="14.25" hidden="false" customHeight="false" outlineLevel="0" collapsed="false">
      <c r="A44" s="21" t="s">
        <v>476</v>
      </c>
      <c r="B44" s="21"/>
      <c r="C44" s="21"/>
      <c r="D44" s="37" t="s">
        <v>477</v>
      </c>
      <c r="E44" s="41"/>
      <c r="G44" s="21"/>
    </row>
    <row r="45" customFormat="false" ht="14.25" hidden="false" customHeight="false" outlineLevel="0" collapsed="false">
      <c r="A45" s="21" t="s">
        <v>478</v>
      </c>
      <c r="B45" s="21"/>
      <c r="C45" s="21"/>
      <c r="D45" s="37" t="s">
        <v>479</v>
      </c>
      <c r="E45" s="38"/>
      <c r="G45" s="21"/>
    </row>
    <row r="46" customFormat="false" ht="14.25" hidden="false" customHeight="false" outlineLevel="0" collapsed="false">
      <c r="A46" s="21" t="s">
        <v>480</v>
      </c>
      <c r="B46" s="21"/>
      <c r="C46" s="21"/>
      <c r="D46" s="37" t="s">
        <v>481</v>
      </c>
      <c r="E46" s="41"/>
      <c r="G46" s="21"/>
    </row>
    <row r="47" customFormat="false" ht="14.25" hidden="false" customHeight="false" outlineLevel="0" collapsed="false">
      <c r="A47" s="21" t="s">
        <v>482</v>
      </c>
      <c r="B47" s="21"/>
      <c r="C47" s="21"/>
      <c r="D47" s="35" t="s">
        <v>483</v>
      </c>
      <c r="E47" s="38"/>
      <c r="G47" s="21"/>
    </row>
    <row r="48" customFormat="false" ht="14.25" hidden="false" customHeight="false" outlineLevel="0" collapsed="false">
      <c r="A48" s="21" t="s">
        <v>484</v>
      </c>
      <c r="B48" s="21"/>
      <c r="C48" s="21"/>
      <c r="D48" s="37" t="s">
        <v>485</v>
      </c>
      <c r="E48" s="41"/>
      <c r="G48" s="21"/>
    </row>
    <row r="49" customFormat="false" ht="14.25" hidden="false" customHeight="false" outlineLevel="0" collapsed="false">
      <c r="A49" s="21" t="s">
        <v>486</v>
      </c>
      <c r="B49" s="21"/>
      <c r="C49" s="21"/>
      <c r="D49" s="35" t="s">
        <v>487</v>
      </c>
      <c r="E49" s="36" t="n">
        <f aca="false">E50+E51+E52</f>
        <v>0</v>
      </c>
      <c r="G49" s="21"/>
    </row>
    <row r="50" customFormat="false" ht="14.25" hidden="false" customHeight="false" outlineLevel="0" collapsed="false">
      <c r="A50" s="21" t="s">
        <v>488</v>
      </c>
      <c r="B50" s="21"/>
      <c r="C50" s="21"/>
      <c r="D50" s="37" t="s">
        <v>489</v>
      </c>
      <c r="E50" s="38"/>
      <c r="G50" s="21"/>
    </row>
    <row r="51" customFormat="false" ht="14.25" hidden="false" customHeight="false" outlineLevel="0" collapsed="false">
      <c r="A51" s="21" t="s">
        <v>490</v>
      </c>
      <c r="B51" s="21"/>
      <c r="C51" s="21"/>
      <c r="D51" s="37" t="s">
        <v>491</v>
      </c>
      <c r="E51" s="38"/>
      <c r="G51" s="21"/>
    </row>
    <row r="52" customFormat="false" ht="14.25" hidden="false" customHeight="false" outlineLevel="0" collapsed="false">
      <c r="A52" s="21" t="s">
        <v>492</v>
      </c>
      <c r="B52" s="21"/>
      <c r="C52" s="21"/>
      <c r="D52" s="37" t="s">
        <v>493</v>
      </c>
      <c r="E52" s="38"/>
      <c r="G52" s="21"/>
    </row>
    <row r="53" customFormat="false" ht="14.25" hidden="false" customHeight="false" outlineLevel="0" collapsed="false">
      <c r="A53" s="21" t="s">
        <v>494</v>
      </c>
      <c r="B53" s="21"/>
      <c r="C53" s="21"/>
      <c r="D53" s="35" t="s">
        <v>495</v>
      </c>
      <c r="E53" s="36" t="n">
        <f aca="false">E54+E55+E59+E60+E61+E62</f>
        <v>0</v>
      </c>
      <c r="G53" s="21"/>
    </row>
    <row r="54" customFormat="false" ht="14.25" hidden="false" customHeight="false" outlineLevel="0" collapsed="false">
      <c r="A54" s="21" t="s">
        <v>496</v>
      </c>
      <c r="B54" s="21"/>
      <c r="C54" s="21"/>
      <c r="D54" s="37" t="s">
        <v>497</v>
      </c>
      <c r="E54" s="38"/>
      <c r="G54" s="21"/>
    </row>
    <row r="55" customFormat="false" ht="14.25" hidden="false" customHeight="false" outlineLevel="0" collapsed="false">
      <c r="A55" s="21" t="s">
        <v>498</v>
      </c>
      <c r="B55" s="21"/>
      <c r="C55" s="21"/>
      <c r="D55" s="37" t="s">
        <v>499</v>
      </c>
      <c r="E55" s="36" t="n">
        <f aca="false">E56+E57+E58</f>
        <v>0</v>
      </c>
      <c r="G55" s="21"/>
    </row>
    <row r="56" customFormat="false" ht="14.25" hidden="false" customHeight="false" outlineLevel="0" collapsed="false">
      <c r="A56" s="21" t="s">
        <v>500</v>
      </c>
      <c r="B56" s="21"/>
      <c r="C56" s="21"/>
      <c r="D56" s="37" t="s">
        <v>501</v>
      </c>
      <c r="E56" s="38"/>
      <c r="G56" s="21"/>
    </row>
    <row r="57" customFormat="false" ht="14.25" hidden="false" customHeight="false" outlineLevel="0" collapsed="false">
      <c r="A57" s="21" t="s">
        <v>502</v>
      </c>
      <c r="B57" s="21"/>
      <c r="C57" s="21"/>
      <c r="D57" s="37" t="s">
        <v>503</v>
      </c>
      <c r="E57" s="38"/>
      <c r="G57" s="21"/>
    </row>
    <row r="58" customFormat="false" ht="14.25" hidden="false" customHeight="false" outlineLevel="0" collapsed="false">
      <c r="A58" s="21" t="s">
        <v>504</v>
      </c>
      <c r="B58" s="21"/>
      <c r="C58" s="21"/>
      <c r="D58" s="37" t="s">
        <v>505</v>
      </c>
      <c r="E58" s="38"/>
      <c r="G58" s="21"/>
    </row>
    <row r="59" customFormat="false" ht="14.25" hidden="false" customHeight="false" outlineLevel="0" collapsed="false">
      <c r="A59" s="21" t="s">
        <v>506</v>
      </c>
      <c r="B59" s="21"/>
      <c r="C59" s="21"/>
      <c r="D59" s="37" t="s">
        <v>507</v>
      </c>
      <c r="E59" s="38"/>
      <c r="G59" s="21"/>
    </row>
    <row r="60" customFormat="false" ht="14.25" hidden="false" customHeight="false" outlineLevel="0" collapsed="false">
      <c r="A60" s="21" t="s">
        <v>508</v>
      </c>
      <c r="B60" s="21"/>
      <c r="C60" s="21"/>
      <c r="D60" s="37" t="s">
        <v>509</v>
      </c>
      <c r="E60" s="38"/>
      <c r="G60" s="21"/>
    </row>
    <row r="61" customFormat="false" ht="14.25" hidden="false" customHeight="false" outlineLevel="0" collapsed="false">
      <c r="A61" s="21" t="s">
        <v>510</v>
      </c>
      <c r="B61" s="21"/>
      <c r="C61" s="21"/>
      <c r="D61" s="37" t="s">
        <v>511</v>
      </c>
      <c r="E61" s="38"/>
      <c r="G61" s="21"/>
    </row>
    <row r="62" customFormat="false" ht="14.25" hidden="false" customHeight="false" outlineLevel="0" collapsed="false">
      <c r="A62" s="21" t="s">
        <v>512</v>
      </c>
      <c r="B62" s="21"/>
      <c r="C62" s="21"/>
      <c r="D62" s="37" t="s">
        <v>513</v>
      </c>
      <c r="E62" s="38"/>
      <c r="G62" s="21"/>
    </row>
    <row r="63" customFormat="false" ht="14.25" hidden="false" customHeight="false" outlineLevel="0" collapsed="false">
      <c r="A63" s="21" t="s">
        <v>514</v>
      </c>
      <c r="B63" s="21"/>
      <c r="C63" s="21"/>
      <c r="D63" s="35" t="s">
        <v>515</v>
      </c>
      <c r="E63" s="38"/>
      <c r="G63" s="21"/>
    </row>
    <row r="64" customFormat="false" ht="14.25" hidden="false" customHeight="false" outlineLevel="0" collapsed="false">
      <c r="A64" s="21" t="s">
        <v>516</v>
      </c>
      <c r="B64" s="21"/>
      <c r="C64" s="21"/>
      <c r="D64" s="35" t="s">
        <v>517</v>
      </c>
      <c r="E64" s="38"/>
      <c r="G64" s="21"/>
    </row>
    <row r="65" customFormat="false" ht="14.25" hidden="false" customHeight="false" outlineLevel="0" collapsed="false">
      <c r="A65" s="21" t="s">
        <v>518</v>
      </c>
      <c r="B65" s="21"/>
      <c r="C65" s="21"/>
      <c r="D65" s="35" t="s">
        <v>519</v>
      </c>
      <c r="E65" s="38"/>
      <c r="G65" s="21"/>
    </row>
    <row r="66" customFormat="false" ht="14.25" hidden="false" customHeight="false" outlineLevel="0" collapsed="false">
      <c r="A66" s="21" t="s">
        <v>520</v>
      </c>
      <c r="B66" s="21"/>
      <c r="C66" s="21"/>
      <c r="D66" s="35" t="s">
        <v>521</v>
      </c>
      <c r="E66" s="36" t="n">
        <f aca="false">E67+E68</f>
        <v>0</v>
      </c>
      <c r="G66" s="21"/>
    </row>
    <row r="67" customFormat="false" ht="14.25" hidden="false" customHeight="false" outlineLevel="0" collapsed="false">
      <c r="A67" s="21" t="s">
        <v>522</v>
      </c>
      <c r="B67" s="21"/>
      <c r="C67" s="21"/>
      <c r="D67" s="37" t="s">
        <v>523</v>
      </c>
      <c r="E67" s="38"/>
      <c r="G67" s="21"/>
    </row>
    <row r="68" customFormat="false" ht="14.25" hidden="false" customHeight="false" outlineLevel="0" collapsed="false">
      <c r="A68" s="21" t="s">
        <v>524</v>
      </c>
      <c r="B68" s="21"/>
      <c r="C68" s="21"/>
      <c r="D68" s="37" t="s">
        <v>525</v>
      </c>
      <c r="E68" s="38"/>
      <c r="G68" s="21"/>
    </row>
    <row r="69" customFormat="false" ht="28.5" hidden="false" customHeight="false" outlineLevel="0" collapsed="false">
      <c r="A69" s="21" t="s">
        <v>526</v>
      </c>
      <c r="B69" s="21"/>
      <c r="C69" s="21"/>
      <c r="D69" s="35" t="s">
        <v>527</v>
      </c>
      <c r="E69" s="36" t="n">
        <f aca="false">E70+E71+E72+E73+E74</f>
        <v>0</v>
      </c>
      <c r="G69" s="21"/>
    </row>
    <row r="70" customFormat="false" ht="14.25" hidden="false" customHeight="false" outlineLevel="0" collapsed="false">
      <c r="A70" s="21" t="s">
        <v>528</v>
      </c>
      <c r="B70" s="21"/>
      <c r="C70" s="21"/>
      <c r="D70" s="37" t="s">
        <v>529</v>
      </c>
      <c r="E70" s="38"/>
      <c r="G70" s="21"/>
    </row>
    <row r="71" customFormat="false" ht="14.25" hidden="false" customHeight="false" outlineLevel="0" collapsed="false">
      <c r="A71" s="21" t="s">
        <v>530</v>
      </c>
      <c r="B71" s="21"/>
      <c r="C71" s="21"/>
      <c r="D71" s="37" t="s">
        <v>531</v>
      </c>
      <c r="E71" s="38"/>
      <c r="G71" s="21"/>
    </row>
    <row r="72" customFormat="false" ht="14.25" hidden="false" customHeight="false" outlineLevel="0" collapsed="false">
      <c r="A72" s="21" t="s">
        <v>532</v>
      </c>
      <c r="B72" s="21"/>
      <c r="C72" s="21"/>
      <c r="D72" s="37" t="s">
        <v>533</v>
      </c>
      <c r="E72" s="38"/>
      <c r="G72" s="21"/>
    </row>
    <row r="73" customFormat="false" ht="14.25" hidden="false" customHeight="false" outlineLevel="0" collapsed="false">
      <c r="A73" s="21" t="s">
        <v>534</v>
      </c>
      <c r="B73" s="21"/>
      <c r="C73" s="21"/>
      <c r="D73" s="37" t="s">
        <v>535</v>
      </c>
      <c r="E73" s="38"/>
      <c r="G73" s="21"/>
    </row>
    <row r="74" customFormat="false" ht="14.25" hidden="false" customHeight="false" outlineLevel="0" collapsed="false">
      <c r="A74" s="21" t="s">
        <v>536</v>
      </c>
      <c r="B74" s="21"/>
      <c r="C74" s="21"/>
      <c r="D74" s="37" t="s">
        <v>537</v>
      </c>
      <c r="E74" s="38"/>
      <c r="G74" s="21"/>
    </row>
    <row r="75" customFormat="false" ht="14.25" hidden="false" customHeight="false" outlineLevel="0" collapsed="false">
      <c r="A75" s="21" t="s">
        <v>538</v>
      </c>
      <c r="B75" s="21"/>
      <c r="C75" s="21"/>
      <c r="D75" s="35" t="s">
        <v>539</v>
      </c>
      <c r="E75" s="36" t="n">
        <f aca="false">E76+E77+E78+E79</f>
        <v>0</v>
      </c>
      <c r="G75" s="21"/>
    </row>
    <row r="76" customFormat="false" ht="14.25" hidden="false" customHeight="false" outlineLevel="0" collapsed="false">
      <c r="A76" s="21" t="s">
        <v>540</v>
      </c>
      <c r="B76" s="21"/>
      <c r="C76" s="21"/>
      <c r="D76" s="37" t="s">
        <v>541</v>
      </c>
      <c r="E76" s="38"/>
      <c r="G76" s="21"/>
    </row>
    <row r="77" customFormat="false" ht="14.25" hidden="false" customHeight="false" outlineLevel="0" collapsed="false">
      <c r="A77" s="21" t="s">
        <v>542</v>
      </c>
      <c r="B77" s="21"/>
      <c r="C77" s="21"/>
      <c r="D77" s="37" t="s">
        <v>543</v>
      </c>
      <c r="E77" s="38"/>
      <c r="G77" s="21"/>
    </row>
    <row r="78" customFormat="false" ht="14.25" hidden="false" customHeight="false" outlineLevel="0" collapsed="false">
      <c r="A78" s="21" t="s">
        <v>544</v>
      </c>
      <c r="B78" s="21"/>
      <c r="C78" s="21"/>
      <c r="D78" s="37" t="s">
        <v>545</v>
      </c>
      <c r="E78" s="38"/>
      <c r="G78" s="21"/>
    </row>
    <row r="79" customFormat="false" ht="14.25" hidden="false" customHeight="false" outlineLevel="0" collapsed="false">
      <c r="A79" s="21" t="s">
        <v>546</v>
      </c>
      <c r="B79" s="21"/>
      <c r="C79" s="21"/>
      <c r="D79" s="37" t="s">
        <v>547</v>
      </c>
      <c r="E79" s="38"/>
      <c r="G79" s="21"/>
    </row>
    <row r="80" customFormat="false" ht="14.25" hidden="false" customHeight="false" outlineLevel="0" collapsed="false">
      <c r="A80" s="21" t="s">
        <v>548</v>
      </c>
      <c r="B80" s="21"/>
      <c r="C80" s="21"/>
      <c r="D80" s="35" t="s">
        <v>549</v>
      </c>
      <c r="E80" s="36" t="n">
        <f aca="false">E30+E31+E53+E63+E64+E65+E66+E69+E75</f>
        <v>0</v>
      </c>
      <c r="G80" s="21"/>
    </row>
    <row r="81" customFormat="false" ht="14.25" hidden="false" customHeight="false" outlineLevel="0" collapsed="false">
      <c r="A81" s="21" t="s">
        <v>550</v>
      </c>
      <c r="B81" s="21"/>
      <c r="C81" s="21"/>
      <c r="D81" s="35" t="s">
        <v>551</v>
      </c>
      <c r="E81" s="36" t="n">
        <f aca="false">E80+E29</f>
        <v>0</v>
      </c>
      <c r="G81" s="21"/>
    </row>
    <row r="82" customFormat="false" ht="14.25" hidden="false" customHeight="false" outlineLevel="0" collapsed="false">
      <c r="A82" s="21" t="s">
        <v>552</v>
      </c>
      <c r="B82" s="21"/>
      <c r="C82" s="21"/>
      <c r="D82" s="35" t="s">
        <v>553</v>
      </c>
      <c r="E82" s="36" t="n">
        <f aca="false">E83+E84+E85+E86+E87+E88+E89+E90+E91</f>
        <v>0</v>
      </c>
      <c r="G82" s="21"/>
    </row>
    <row r="83" customFormat="false" ht="14.25" hidden="false" customHeight="false" outlineLevel="0" collapsed="false">
      <c r="A83" s="21" t="s">
        <v>554</v>
      </c>
      <c r="B83" s="21"/>
      <c r="C83" s="21"/>
      <c r="D83" s="37" t="s">
        <v>555</v>
      </c>
      <c r="E83" s="38"/>
      <c r="G83" s="21"/>
    </row>
    <row r="84" customFormat="false" ht="14.25" hidden="false" customHeight="false" outlineLevel="0" collapsed="false">
      <c r="A84" s="21" t="s">
        <v>556</v>
      </c>
      <c r="B84" s="21"/>
      <c r="C84" s="21"/>
      <c r="D84" s="37" t="s">
        <v>557</v>
      </c>
      <c r="E84" s="38"/>
      <c r="G84" s="21"/>
    </row>
    <row r="85" customFormat="false" ht="14.25" hidden="false" customHeight="false" outlineLevel="0" collapsed="false">
      <c r="A85" s="21" t="s">
        <v>558</v>
      </c>
      <c r="B85" s="21"/>
      <c r="C85" s="21"/>
      <c r="D85" s="37" t="s">
        <v>559</v>
      </c>
      <c r="E85" s="38"/>
      <c r="G85" s="21"/>
    </row>
    <row r="86" customFormat="false" ht="14.25" hidden="false" customHeight="false" outlineLevel="0" collapsed="false">
      <c r="A86" s="21" t="s">
        <v>560</v>
      </c>
      <c r="B86" s="21"/>
      <c r="C86" s="21"/>
      <c r="D86" s="37" t="s">
        <v>561</v>
      </c>
      <c r="E86" s="38"/>
      <c r="G86" s="21"/>
    </row>
    <row r="87" customFormat="false" ht="14.25" hidden="false" customHeight="false" outlineLevel="0" collapsed="false">
      <c r="A87" s="21" t="s">
        <v>562</v>
      </c>
      <c r="B87" s="21"/>
      <c r="C87" s="21"/>
      <c r="D87" s="37" t="s">
        <v>563</v>
      </c>
      <c r="E87" s="38"/>
      <c r="G87" s="21"/>
    </row>
    <row r="88" customFormat="false" ht="15" hidden="false" customHeight="true" outlineLevel="0" collapsed="false">
      <c r="A88" s="21" t="s">
        <v>564</v>
      </c>
      <c r="B88" s="21"/>
      <c r="C88" s="21"/>
      <c r="D88" s="37" t="s">
        <v>565</v>
      </c>
      <c r="E88" s="38"/>
      <c r="G88" s="21"/>
    </row>
    <row r="89" customFormat="false" ht="14.25" hidden="false" customHeight="false" outlineLevel="0" collapsed="false">
      <c r="A89" s="21" t="s">
        <v>566</v>
      </c>
      <c r="B89" s="21"/>
      <c r="C89" s="21"/>
      <c r="D89" s="37" t="s">
        <v>567</v>
      </c>
      <c r="E89" s="38"/>
      <c r="G89" s="21"/>
    </row>
    <row r="90" customFormat="false" ht="14.25" hidden="false" customHeight="false" outlineLevel="0" collapsed="false">
      <c r="A90" s="21" t="s">
        <v>568</v>
      </c>
      <c r="B90" s="21"/>
      <c r="C90" s="21"/>
      <c r="D90" s="37" t="s">
        <v>569</v>
      </c>
      <c r="E90" s="38"/>
      <c r="G90" s="21"/>
    </row>
    <row r="91" customFormat="false" ht="14.25" hidden="false" customHeight="false" outlineLevel="0" collapsed="false">
      <c r="A91" s="21" t="s">
        <v>570</v>
      </c>
      <c r="B91" s="21"/>
      <c r="C91" s="21"/>
      <c r="D91" s="37" t="s">
        <v>571</v>
      </c>
      <c r="E91" s="38"/>
      <c r="G91" s="21"/>
    </row>
    <row r="92" customFormat="false" ht="14.25" hidden="false" customHeight="true" outlineLevel="0" collapsed="false">
      <c r="A92" s="21"/>
      <c r="B92" s="21"/>
      <c r="C92" s="21" t="s">
        <v>379</v>
      </c>
      <c r="D92" s="35" t="s">
        <v>572</v>
      </c>
      <c r="E92" s="35"/>
      <c r="G92" s="21"/>
    </row>
    <row r="93" customFormat="false" ht="14.25" hidden="true" customHeight="false" outlineLevel="0" collapsed="false">
      <c r="A93" s="21"/>
      <c r="B93" s="21"/>
      <c r="C93" s="21" t="s">
        <v>382</v>
      </c>
      <c r="D93" s="21"/>
      <c r="E93" s="21"/>
      <c r="F93" s="21"/>
      <c r="G93" s="21" t="s">
        <v>383</v>
      </c>
    </row>
    <row r="94" customFormat="false" ht="14.25" hidden="true" customHeight="false" outlineLevel="0" collapsed="false"/>
    <row r="95" customFormat="false" ht="14.25" hidden="true" customHeight="false" outlineLevel="0" collapsed="false"/>
    <row r="96" customFormat="false" ht="14.25" hidden="true" customHeight="false" outlineLevel="0" collapsed="false"/>
    <row r="97" customFormat="false" ht="14.25" hidden="true" customHeight="false" outlineLevel="0" collapsed="false"/>
    <row r="98" customFormat="false" ht="14.25" hidden="true" customHeight="false" outlineLevel="0" collapsed="false"/>
    <row r="99" customFormat="false" ht="14.25" hidden="true" customHeight="false" outlineLevel="0" collapsed="false"/>
    <row r="100" customFormat="false" ht="14.25" hidden="true" customHeight="false" outlineLevel="0" collapsed="false">
      <c r="A100" s="21"/>
      <c r="B100" s="21"/>
      <c r="C100" s="21" t="s">
        <v>573</v>
      </c>
      <c r="D100" s="21"/>
      <c r="E100" s="21"/>
      <c r="F100" s="21"/>
      <c r="G100" s="21"/>
    </row>
    <row r="101" customFormat="false" ht="14.25" hidden="false" customHeight="false" outlineLevel="0" collapsed="false">
      <c r="A101" s="21"/>
      <c r="B101" s="21"/>
      <c r="C101" s="21"/>
      <c r="D101" s="21"/>
      <c r="E101" s="21"/>
      <c r="F101" s="21"/>
      <c r="G101" s="21"/>
    </row>
    <row r="102" customFormat="false" ht="14.25" hidden="false" customHeight="false" outlineLevel="0" collapsed="false">
      <c r="A102" s="21"/>
      <c r="B102" s="21"/>
      <c r="C102" s="21"/>
      <c r="D102" s="21"/>
      <c r="E102" s="21"/>
      <c r="F102" s="21"/>
      <c r="G102" s="21"/>
    </row>
    <row r="103" customFormat="false" ht="14.25" hidden="false" customHeight="false" outlineLevel="0" collapsed="false">
      <c r="A103" s="21"/>
      <c r="B103" s="21"/>
      <c r="C103" s="21" t="s">
        <v>378</v>
      </c>
      <c r="D103" s="42" t="s">
        <v>387</v>
      </c>
      <c r="E103" s="21"/>
      <c r="F103" s="21" t="s">
        <v>379</v>
      </c>
      <c r="G103" s="21" t="s">
        <v>380</v>
      </c>
    </row>
    <row r="104" customFormat="false" ht="14.25" hidden="false" customHeight="false" outlineLevel="0" collapsed="false">
      <c r="A104" s="21"/>
      <c r="B104" s="21"/>
      <c r="C104" s="21" t="s">
        <v>387</v>
      </c>
      <c r="D104" s="34" t="s">
        <v>574</v>
      </c>
      <c r="E104" s="34"/>
      <c r="G104" s="21"/>
    </row>
    <row r="105" customFormat="false" ht="14.25" hidden="true" customHeight="false" outlineLevel="0" collapsed="false">
      <c r="A105" s="21"/>
      <c r="B105" s="21"/>
      <c r="C105" s="21" t="s">
        <v>379</v>
      </c>
      <c r="G105" s="21"/>
    </row>
    <row r="106" customFormat="false" ht="14.25" hidden="false" customHeight="false" outlineLevel="0" collapsed="false">
      <c r="A106" s="21" t="s">
        <v>575</v>
      </c>
      <c r="B106" s="21"/>
      <c r="C106" s="21"/>
      <c r="D106" s="35" t="s">
        <v>576</v>
      </c>
      <c r="E106" s="38"/>
      <c r="G106" s="21"/>
    </row>
    <row r="107" customFormat="false" ht="14.25" hidden="false" customHeight="false" outlineLevel="0" collapsed="false">
      <c r="A107" s="21" t="s">
        <v>577</v>
      </c>
      <c r="B107" s="21"/>
      <c r="C107" s="21"/>
      <c r="D107" s="35" t="s">
        <v>578</v>
      </c>
      <c r="E107" s="36" t="n">
        <f aca="false">E108+E120</f>
        <v>0</v>
      </c>
      <c r="G107" s="21"/>
    </row>
    <row r="108" customFormat="false" ht="14.25" hidden="false" customHeight="false" outlineLevel="0" collapsed="false">
      <c r="A108" s="21" t="s">
        <v>579</v>
      </c>
      <c r="B108" s="21"/>
      <c r="C108" s="21"/>
      <c r="D108" s="35" t="s">
        <v>580</v>
      </c>
      <c r="E108" s="36" t="n">
        <f aca="false">E109+E113+E116</f>
        <v>0</v>
      </c>
      <c r="G108" s="21"/>
    </row>
    <row r="109" customFormat="false" ht="14.25" hidden="false" customHeight="false" outlineLevel="0" collapsed="false">
      <c r="A109" s="21" t="s">
        <v>581</v>
      </c>
      <c r="B109" s="21"/>
      <c r="C109" s="21"/>
      <c r="D109" s="37" t="s">
        <v>582</v>
      </c>
      <c r="E109" s="36" t="n">
        <f aca="false">E110+E111+E112</f>
        <v>0</v>
      </c>
      <c r="G109" s="21"/>
    </row>
    <row r="110" customFormat="false" ht="14.25" hidden="false" customHeight="false" outlineLevel="0" collapsed="false">
      <c r="A110" s="21" t="s">
        <v>583</v>
      </c>
      <c r="B110" s="21"/>
      <c r="C110" s="21"/>
      <c r="D110" s="37" t="s">
        <v>584</v>
      </c>
      <c r="E110" s="38"/>
      <c r="G110" s="21"/>
    </row>
    <row r="111" customFormat="false" ht="14.25" hidden="false" customHeight="false" outlineLevel="0" collapsed="false">
      <c r="A111" s="21" t="s">
        <v>585</v>
      </c>
      <c r="B111" s="21"/>
      <c r="C111" s="21"/>
      <c r="D111" s="37" t="s">
        <v>586</v>
      </c>
      <c r="E111" s="38"/>
      <c r="G111" s="21"/>
    </row>
    <row r="112" customFormat="false" ht="14.25" hidden="false" customHeight="false" outlineLevel="0" collapsed="false">
      <c r="A112" s="21" t="s">
        <v>587</v>
      </c>
      <c r="B112" s="21"/>
      <c r="C112" s="21"/>
      <c r="D112" s="37" t="s">
        <v>588</v>
      </c>
      <c r="E112" s="38"/>
      <c r="G112" s="21"/>
    </row>
    <row r="113" customFormat="false" ht="14.25" hidden="false" customHeight="false" outlineLevel="0" collapsed="false">
      <c r="A113" s="21" t="s">
        <v>589</v>
      </c>
      <c r="B113" s="21"/>
      <c r="C113" s="21"/>
      <c r="D113" s="37" t="s">
        <v>590</v>
      </c>
      <c r="E113" s="36" t="n">
        <f aca="false">E114+E115</f>
        <v>0</v>
      </c>
      <c r="G113" s="21"/>
    </row>
    <row r="114" customFormat="false" ht="14.25" hidden="false" customHeight="false" outlineLevel="0" collapsed="false">
      <c r="A114" s="21" t="s">
        <v>591</v>
      </c>
      <c r="B114" s="21"/>
      <c r="C114" s="21"/>
      <c r="D114" s="37" t="s">
        <v>584</v>
      </c>
      <c r="E114" s="38"/>
      <c r="G114" s="21"/>
    </row>
    <row r="115" customFormat="false" ht="14.25" hidden="false" customHeight="false" outlineLevel="0" collapsed="false">
      <c r="A115" s="21" t="s">
        <v>592</v>
      </c>
      <c r="B115" s="21"/>
      <c r="C115" s="21"/>
      <c r="D115" s="37" t="s">
        <v>593</v>
      </c>
      <c r="E115" s="38"/>
      <c r="G115" s="21"/>
    </row>
    <row r="116" customFormat="false" ht="14.25" hidden="false" customHeight="false" outlineLevel="0" collapsed="false">
      <c r="A116" s="21" t="s">
        <v>594</v>
      </c>
      <c r="B116" s="21"/>
      <c r="C116" s="21"/>
      <c r="D116" s="37" t="s">
        <v>595</v>
      </c>
      <c r="E116" s="36" t="n">
        <f aca="false">E117+E118+E119</f>
        <v>0</v>
      </c>
      <c r="G116" s="21"/>
    </row>
    <row r="117" customFormat="false" ht="14.25" hidden="false" customHeight="false" outlineLevel="0" collapsed="false">
      <c r="A117" s="21" t="s">
        <v>596</v>
      </c>
      <c r="B117" s="21"/>
      <c r="C117" s="21"/>
      <c r="D117" s="37" t="s">
        <v>584</v>
      </c>
      <c r="E117" s="38"/>
      <c r="G117" s="21"/>
    </row>
    <row r="118" customFormat="false" ht="14.25" hidden="false" customHeight="false" outlineLevel="0" collapsed="false">
      <c r="A118" s="21" t="s">
        <v>597</v>
      </c>
      <c r="B118" s="21"/>
      <c r="C118" s="21"/>
      <c r="D118" s="37" t="s">
        <v>586</v>
      </c>
      <c r="E118" s="38"/>
      <c r="G118" s="21"/>
    </row>
    <row r="119" customFormat="false" ht="14.25" hidden="false" customHeight="false" outlineLevel="0" collapsed="false">
      <c r="A119" s="21" t="s">
        <v>598</v>
      </c>
      <c r="B119" s="21"/>
      <c r="C119" s="21"/>
      <c r="D119" s="37" t="s">
        <v>588</v>
      </c>
      <c r="E119" s="38"/>
      <c r="G119" s="21"/>
    </row>
    <row r="120" customFormat="false" ht="14.25" hidden="false" customHeight="false" outlineLevel="0" collapsed="false">
      <c r="A120" s="21" t="s">
        <v>599</v>
      </c>
      <c r="B120" s="21"/>
      <c r="C120" s="21"/>
      <c r="D120" s="35" t="s">
        <v>600</v>
      </c>
      <c r="E120" s="36" t="n">
        <f aca="false">E121+E122+E123+E124+E125</f>
        <v>0</v>
      </c>
      <c r="G120" s="21"/>
    </row>
    <row r="121" customFormat="false" ht="14.25" hidden="false" customHeight="false" outlineLevel="0" collapsed="false">
      <c r="A121" s="21" t="s">
        <v>601</v>
      </c>
      <c r="B121" s="21"/>
      <c r="C121" s="21"/>
      <c r="D121" s="37" t="s">
        <v>602</v>
      </c>
      <c r="E121" s="38"/>
      <c r="G121" s="21"/>
    </row>
    <row r="122" customFormat="false" ht="14.25" hidden="false" customHeight="false" outlineLevel="0" collapsed="false">
      <c r="A122" s="21" t="s">
        <v>603</v>
      </c>
      <c r="B122" s="21"/>
      <c r="C122" s="21"/>
      <c r="D122" s="37" t="s">
        <v>604</v>
      </c>
      <c r="E122" s="38"/>
      <c r="G122" s="21"/>
    </row>
    <row r="123" customFormat="false" ht="14.25" hidden="false" customHeight="false" outlineLevel="0" collapsed="false">
      <c r="A123" s="21" t="s">
        <v>605</v>
      </c>
      <c r="B123" s="21"/>
      <c r="C123" s="21"/>
      <c r="D123" s="37" t="s">
        <v>606</v>
      </c>
      <c r="E123" s="38"/>
      <c r="G123" s="21"/>
    </row>
    <row r="124" customFormat="false" ht="14.25" hidden="false" customHeight="false" outlineLevel="0" collapsed="false">
      <c r="A124" s="21" t="s">
        <v>607</v>
      </c>
      <c r="B124" s="21"/>
      <c r="C124" s="21"/>
      <c r="D124" s="37" t="s">
        <v>608</v>
      </c>
      <c r="E124" s="38"/>
      <c r="G124" s="21"/>
    </row>
    <row r="125" customFormat="false" ht="14.25" hidden="false" customHeight="false" outlineLevel="0" collapsed="false">
      <c r="A125" s="21" t="s">
        <v>609</v>
      </c>
      <c r="B125" s="21"/>
      <c r="C125" s="21"/>
      <c r="D125" s="37" t="s">
        <v>610</v>
      </c>
      <c r="E125" s="38"/>
      <c r="G125" s="21"/>
    </row>
    <row r="126" customFormat="false" ht="28.5" hidden="false" customHeight="false" outlineLevel="0" collapsed="false">
      <c r="A126" s="21" t="s">
        <v>611</v>
      </c>
      <c r="B126" s="21"/>
      <c r="C126" s="21"/>
      <c r="D126" s="35" t="s">
        <v>612</v>
      </c>
      <c r="E126" s="36" t="n">
        <f aca="false">E127+E128+E129</f>
        <v>0</v>
      </c>
      <c r="G126" s="21"/>
    </row>
    <row r="127" customFormat="false" ht="14.25" hidden="false" customHeight="false" outlineLevel="0" collapsed="false">
      <c r="A127" s="21" t="s">
        <v>613</v>
      </c>
      <c r="B127" s="21"/>
      <c r="C127" s="21"/>
      <c r="D127" s="37" t="s">
        <v>584</v>
      </c>
      <c r="E127" s="38"/>
      <c r="G127" s="21"/>
    </row>
    <row r="128" customFormat="false" ht="14.25" hidden="false" customHeight="false" outlineLevel="0" collapsed="false">
      <c r="A128" s="21" t="s">
        <v>614</v>
      </c>
      <c r="B128" s="21"/>
      <c r="C128" s="21"/>
      <c r="D128" s="37" t="s">
        <v>615</v>
      </c>
      <c r="E128" s="38"/>
      <c r="G128" s="21"/>
    </row>
    <row r="129" customFormat="false" ht="14.25" hidden="false" customHeight="false" outlineLevel="0" collapsed="false">
      <c r="A129" s="21" t="s">
        <v>616</v>
      </c>
      <c r="B129" s="21"/>
      <c r="C129" s="21"/>
      <c r="D129" s="37" t="s">
        <v>617</v>
      </c>
      <c r="E129" s="38"/>
      <c r="G129" s="21"/>
    </row>
    <row r="130" customFormat="false" ht="14.25" hidden="false" customHeight="false" outlineLevel="0" collapsed="false">
      <c r="A130" s="21" t="s">
        <v>618</v>
      </c>
      <c r="B130" s="21"/>
      <c r="C130" s="21"/>
      <c r="D130" s="35" t="s">
        <v>619</v>
      </c>
      <c r="E130" s="36" t="n">
        <f aca="false">E131+E136</f>
        <v>0</v>
      </c>
      <c r="G130" s="21"/>
    </row>
    <row r="131" customFormat="false" ht="28.5" hidden="false" customHeight="false" outlineLevel="0" collapsed="false">
      <c r="A131" s="21" t="s">
        <v>620</v>
      </c>
      <c r="B131" s="21"/>
      <c r="C131" s="21"/>
      <c r="D131" s="35" t="s">
        <v>621</v>
      </c>
      <c r="E131" s="36" t="n">
        <f aca="false">E132+E133+E134+E135</f>
        <v>0</v>
      </c>
      <c r="G131" s="21"/>
    </row>
    <row r="132" customFormat="false" ht="14.25" hidden="false" customHeight="false" outlineLevel="0" collapsed="false">
      <c r="A132" s="21" t="s">
        <v>622</v>
      </c>
      <c r="B132" s="21"/>
      <c r="C132" s="21"/>
      <c r="D132" s="37" t="s">
        <v>623</v>
      </c>
      <c r="E132" s="38"/>
      <c r="G132" s="21"/>
    </row>
    <row r="133" customFormat="false" ht="14.25" hidden="false" customHeight="false" outlineLevel="0" collapsed="false">
      <c r="A133" s="21" t="s">
        <v>624</v>
      </c>
      <c r="B133" s="21"/>
      <c r="C133" s="21"/>
      <c r="D133" s="37" t="s">
        <v>625</v>
      </c>
      <c r="E133" s="38"/>
      <c r="G133" s="21"/>
    </row>
    <row r="134" customFormat="false" ht="14.25" hidden="false" customHeight="false" outlineLevel="0" collapsed="false">
      <c r="A134" s="21" t="s">
        <v>626</v>
      </c>
      <c r="B134" s="21"/>
      <c r="C134" s="21"/>
      <c r="D134" s="37" t="s">
        <v>627</v>
      </c>
      <c r="E134" s="38"/>
      <c r="G134" s="21"/>
    </row>
    <row r="135" customFormat="false" ht="28.5" hidden="false" customHeight="false" outlineLevel="0" collapsed="false">
      <c r="A135" s="21" t="s">
        <v>628</v>
      </c>
      <c r="B135" s="21"/>
      <c r="C135" s="21"/>
      <c r="D135" s="37" t="s">
        <v>629</v>
      </c>
      <c r="E135" s="38"/>
      <c r="G135" s="21"/>
    </row>
    <row r="136" customFormat="false" ht="14.25" hidden="false" customHeight="false" outlineLevel="0" collapsed="false">
      <c r="A136" s="21" t="s">
        <v>630</v>
      </c>
      <c r="B136" s="21"/>
      <c r="C136" s="21"/>
      <c r="D136" s="35" t="s">
        <v>631</v>
      </c>
      <c r="E136" s="36" t="n">
        <f aca="false">E137+E140+E144+E145</f>
        <v>0</v>
      </c>
      <c r="G136" s="21"/>
    </row>
    <row r="137" customFormat="false" ht="14.25" hidden="false" customHeight="false" outlineLevel="0" collapsed="false">
      <c r="A137" s="21" t="s">
        <v>632</v>
      </c>
      <c r="B137" s="21"/>
      <c r="C137" s="21"/>
      <c r="D137" s="35" t="s">
        <v>633</v>
      </c>
      <c r="E137" s="36" t="n">
        <f aca="false">E138+E139</f>
        <v>0</v>
      </c>
      <c r="G137" s="21"/>
    </row>
    <row r="138" customFormat="false" ht="14.25" hidden="false" customHeight="false" outlineLevel="0" collapsed="false">
      <c r="A138" s="21" t="s">
        <v>634</v>
      </c>
      <c r="B138" s="21"/>
      <c r="C138" s="21"/>
      <c r="D138" s="37" t="s">
        <v>635</v>
      </c>
      <c r="E138" s="38"/>
      <c r="G138" s="21"/>
    </row>
    <row r="139" customFormat="false" ht="14.25" hidden="false" customHeight="false" outlineLevel="0" collapsed="false">
      <c r="A139" s="21" t="s">
        <v>636</v>
      </c>
      <c r="B139" s="21"/>
      <c r="C139" s="21"/>
      <c r="D139" s="37" t="s">
        <v>637</v>
      </c>
      <c r="E139" s="38"/>
      <c r="G139" s="21"/>
    </row>
    <row r="140" customFormat="false" ht="14.25" hidden="false" customHeight="false" outlineLevel="0" collapsed="false">
      <c r="A140" s="21" t="s">
        <v>638</v>
      </c>
      <c r="B140" s="21"/>
      <c r="C140" s="21"/>
      <c r="D140" s="35" t="s">
        <v>639</v>
      </c>
      <c r="E140" s="36" t="n">
        <f aca="false">E141+E142+E143</f>
        <v>0</v>
      </c>
      <c r="G140" s="21"/>
    </row>
    <row r="141" customFormat="false" ht="14.25" hidden="false" customHeight="false" outlineLevel="0" collapsed="false">
      <c r="A141" s="21" t="s">
        <v>640</v>
      </c>
      <c r="B141" s="21"/>
      <c r="C141" s="21"/>
      <c r="D141" s="37" t="s">
        <v>641</v>
      </c>
      <c r="E141" s="38"/>
      <c r="G141" s="21"/>
    </row>
    <row r="142" customFormat="false" ht="14.25" hidden="false" customHeight="false" outlineLevel="0" collapsed="false">
      <c r="A142" s="21" t="s">
        <v>642</v>
      </c>
      <c r="B142" s="21"/>
      <c r="C142" s="21"/>
      <c r="D142" s="37" t="s">
        <v>643</v>
      </c>
      <c r="E142" s="38"/>
      <c r="G142" s="21"/>
    </row>
    <row r="143" customFormat="false" ht="14.25" hidden="false" customHeight="false" outlineLevel="0" collapsed="false">
      <c r="A143" s="21" t="s">
        <v>644</v>
      </c>
      <c r="B143" s="21"/>
      <c r="C143" s="21"/>
      <c r="D143" s="37" t="s">
        <v>645</v>
      </c>
      <c r="E143" s="38"/>
      <c r="G143" s="21"/>
    </row>
    <row r="144" customFormat="false" ht="14.25" hidden="false" customHeight="false" outlineLevel="0" collapsed="false">
      <c r="A144" s="21" t="s">
        <v>646</v>
      </c>
      <c r="B144" s="21"/>
      <c r="C144" s="21"/>
      <c r="D144" s="35" t="s">
        <v>647</v>
      </c>
      <c r="E144" s="38"/>
      <c r="G144" s="21"/>
    </row>
    <row r="145" customFormat="false" ht="14.25" hidden="false" customHeight="false" outlineLevel="0" collapsed="false">
      <c r="A145" s="21" t="s">
        <v>648</v>
      </c>
      <c r="B145" s="21"/>
      <c r="C145" s="21"/>
      <c r="D145" s="35" t="s">
        <v>649</v>
      </c>
      <c r="E145" s="38"/>
      <c r="G145" s="21"/>
    </row>
    <row r="146" customFormat="false" ht="14.25" hidden="false" customHeight="false" outlineLevel="0" collapsed="false">
      <c r="A146" s="21" t="s">
        <v>650</v>
      </c>
      <c r="B146" s="21"/>
      <c r="C146" s="21"/>
      <c r="D146" s="35" t="s">
        <v>651</v>
      </c>
      <c r="E146" s="36" t="n">
        <f aca="false">E147</f>
        <v>0</v>
      </c>
      <c r="G146" s="21"/>
    </row>
    <row r="147" customFormat="false" ht="14.25" hidden="false" customHeight="false" outlineLevel="0" collapsed="false">
      <c r="A147" s="21" t="s">
        <v>652</v>
      </c>
      <c r="B147" s="21"/>
      <c r="C147" s="21"/>
      <c r="D147" s="35" t="s">
        <v>653</v>
      </c>
      <c r="E147" s="36" t="n">
        <f aca="false">E149+E153+E157+E161+E165</f>
        <v>0</v>
      </c>
      <c r="G147" s="21"/>
    </row>
    <row r="148" customFormat="false" ht="14.25" hidden="false" customHeight="false" outlineLevel="0" collapsed="false">
      <c r="A148" s="21" t="s">
        <v>654</v>
      </c>
      <c r="B148" s="21"/>
      <c r="C148" s="21"/>
      <c r="D148" s="37" t="s">
        <v>655</v>
      </c>
      <c r="E148" s="40" t="n">
        <f aca="false">E150+E154+E158+E162+E166</f>
        <v>0</v>
      </c>
      <c r="G148" s="21"/>
    </row>
    <row r="149" customFormat="false" ht="14.25" hidden="false" customHeight="false" outlineLevel="0" collapsed="false">
      <c r="A149" s="21" t="s">
        <v>656</v>
      </c>
      <c r="B149" s="21"/>
      <c r="C149" s="21"/>
      <c r="D149" s="35" t="s">
        <v>657</v>
      </c>
      <c r="E149" s="36" t="n">
        <f aca="false">E151+E152</f>
        <v>0</v>
      </c>
      <c r="G149" s="21"/>
    </row>
    <row r="150" customFormat="false" ht="14.25" hidden="false" customHeight="false" outlineLevel="0" collapsed="false">
      <c r="A150" s="21" t="s">
        <v>658</v>
      </c>
      <c r="B150" s="21"/>
      <c r="C150" s="21"/>
      <c r="D150" s="37" t="s">
        <v>659</v>
      </c>
      <c r="E150" s="41"/>
      <c r="G150" s="21"/>
    </row>
    <row r="151" customFormat="false" ht="14.25" hidden="false" customHeight="false" outlineLevel="0" collapsed="false">
      <c r="A151" s="21" t="s">
        <v>660</v>
      </c>
      <c r="B151" s="21"/>
      <c r="C151" s="21"/>
      <c r="D151" s="37" t="s">
        <v>661</v>
      </c>
      <c r="E151" s="38"/>
      <c r="G151" s="21"/>
    </row>
    <row r="152" customFormat="false" ht="14.25" hidden="false" customHeight="false" outlineLevel="0" collapsed="false">
      <c r="A152" s="21" t="s">
        <v>662</v>
      </c>
      <c r="B152" s="21"/>
      <c r="C152" s="21"/>
      <c r="D152" s="37" t="s">
        <v>663</v>
      </c>
      <c r="E152" s="38"/>
      <c r="G152" s="21"/>
    </row>
    <row r="153" customFormat="false" ht="14.25" hidden="false" customHeight="false" outlineLevel="0" collapsed="false">
      <c r="A153" s="21" t="s">
        <v>664</v>
      </c>
      <c r="B153" s="21"/>
      <c r="C153" s="21"/>
      <c r="D153" s="35" t="s">
        <v>665</v>
      </c>
      <c r="E153" s="36" t="n">
        <f aca="false">E155+E156</f>
        <v>0</v>
      </c>
      <c r="G153" s="21"/>
    </row>
    <row r="154" customFormat="false" ht="14.25" hidden="false" customHeight="false" outlineLevel="0" collapsed="false">
      <c r="A154" s="21" t="s">
        <v>666</v>
      </c>
      <c r="B154" s="21"/>
      <c r="C154" s="21"/>
      <c r="D154" s="37" t="s">
        <v>659</v>
      </c>
      <c r="E154" s="41"/>
      <c r="G154" s="21"/>
    </row>
    <row r="155" customFormat="false" ht="14.25" hidden="false" customHeight="false" outlineLevel="0" collapsed="false">
      <c r="A155" s="21" t="s">
        <v>667</v>
      </c>
      <c r="B155" s="21"/>
      <c r="C155" s="21"/>
      <c r="D155" s="37" t="s">
        <v>661</v>
      </c>
      <c r="E155" s="38"/>
      <c r="G155" s="21"/>
    </row>
    <row r="156" customFormat="false" ht="14.25" hidden="false" customHeight="false" outlineLevel="0" collapsed="false">
      <c r="A156" s="21" t="s">
        <v>668</v>
      </c>
      <c r="B156" s="21"/>
      <c r="C156" s="21"/>
      <c r="D156" s="37" t="s">
        <v>663</v>
      </c>
      <c r="E156" s="38"/>
      <c r="G156" s="21"/>
    </row>
    <row r="157" customFormat="false" ht="14.25" hidden="false" customHeight="false" outlineLevel="0" collapsed="false">
      <c r="A157" s="21" t="s">
        <v>669</v>
      </c>
      <c r="B157" s="21"/>
      <c r="C157" s="21"/>
      <c r="D157" s="35" t="s">
        <v>670</v>
      </c>
      <c r="E157" s="36" t="n">
        <f aca="false">E159+E160</f>
        <v>0</v>
      </c>
      <c r="G157" s="21"/>
    </row>
    <row r="158" customFormat="false" ht="14.25" hidden="false" customHeight="false" outlineLevel="0" collapsed="false">
      <c r="A158" s="21" t="s">
        <v>671</v>
      </c>
      <c r="B158" s="21"/>
      <c r="C158" s="21"/>
      <c r="D158" s="37" t="s">
        <v>659</v>
      </c>
      <c r="E158" s="41"/>
      <c r="G158" s="21"/>
    </row>
    <row r="159" customFormat="false" ht="14.25" hidden="false" customHeight="false" outlineLevel="0" collapsed="false">
      <c r="A159" s="21" t="s">
        <v>672</v>
      </c>
      <c r="B159" s="21"/>
      <c r="C159" s="21"/>
      <c r="D159" s="37" t="s">
        <v>661</v>
      </c>
      <c r="E159" s="38"/>
      <c r="G159" s="21"/>
    </row>
    <row r="160" customFormat="false" ht="14.25" hidden="false" customHeight="false" outlineLevel="0" collapsed="false">
      <c r="A160" s="21" t="s">
        <v>673</v>
      </c>
      <c r="B160" s="21"/>
      <c r="C160" s="21"/>
      <c r="D160" s="37" t="s">
        <v>663</v>
      </c>
      <c r="E160" s="38"/>
      <c r="G160" s="21"/>
    </row>
    <row r="161" customFormat="false" ht="14.25" hidden="false" customHeight="false" outlineLevel="0" collapsed="false">
      <c r="A161" s="21" t="s">
        <v>674</v>
      </c>
      <c r="B161" s="21"/>
      <c r="C161" s="21"/>
      <c r="D161" s="35" t="s">
        <v>675</v>
      </c>
      <c r="E161" s="36" t="n">
        <f aca="false">E163+E164</f>
        <v>0</v>
      </c>
      <c r="G161" s="21"/>
    </row>
    <row r="162" customFormat="false" ht="14.25" hidden="false" customHeight="false" outlineLevel="0" collapsed="false">
      <c r="A162" s="21" t="s">
        <v>676</v>
      </c>
      <c r="B162" s="21"/>
      <c r="C162" s="21"/>
      <c r="D162" s="37" t="s">
        <v>659</v>
      </c>
      <c r="E162" s="41"/>
      <c r="G162" s="21"/>
    </row>
    <row r="163" customFormat="false" ht="14.25" hidden="false" customHeight="false" outlineLevel="0" collapsed="false">
      <c r="A163" s="21" t="s">
        <v>677</v>
      </c>
      <c r="B163" s="21"/>
      <c r="C163" s="21"/>
      <c r="D163" s="37" t="s">
        <v>661</v>
      </c>
      <c r="E163" s="38"/>
      <c r="G163" s="21"/>
    </row>
    <row r="164" customFormat="false" ht="14.25" hidden="false" customHeight="false" outlineLevel="0" collapsed="false">
      <c r="A164" s="21" t="s">
        <v>678</v>
      </c>
      <c r="B164" s="21"/>
      <c r="C164" s="21"/>
      <c r="D164" s="37" t="s">
        <v>663</v>
      </c>
      <c r="E164" s="38"/>
      <c r="G164" s="21"/>
    </row>
    <row r="165" customFormat="false" ht="14.25" hidden="false" customHeight="false" outlineLevel="0" collapsed="false">
      <c r="A165" s="21" t="s">
        <v>679</v>
      </c>
      <c r="B165" s="21"/>
      <c r="C165" s="21"/>
      <c r="D165" s="35" t="s">
        <v>680</v>
      </c>
      <c r="E165" s="36" t="n">
        <f aca="false">E167+E168</f>
        <v>0</v>
      </c>
      <c r="G165" s="21"/>
    </row>
    <row r="166" customFormat="false" ht="14.25" hidden="false" customHeight="false" outlineLevel="0" collapsed="false">
      <c r="A166" s="21" t="s">
        <v>681</v>
      </c>
      <c r="B166" s="21"/>
      <c r="C166" s="21"/>
      <c r="D166" s="37" t="s">
        <v>659</v>
      </c>
      <c r="E166" s="41"/>
      <c r="G166" s="21"/>
    </row>
    <row r="167" customFormat="false" ht="14.25" hidden="false" customHeight="false" outlineLevel="0" collapsed="false">
      <c r="A167" s="21" t="s">
        <v>682</v>
      </c>
      <c r="B167" s="21"/>
      <c r="C167" s="21"/>
      <c r="D167" s="37" t="s">
        <v>683</v>
      </c>
      <c r="E167" s="38"/>
      <c r="G167" s="21"/>
    </row>
    <row r="168" customFormat="false" ht="14.25" hidden="false" customHeight="false" outlineLevel="0" collapsed="false">
      <c r="A168" s="21" t="s">
        <v>684</v>
      </c>
      <c r="B168" s="21"/>
      <c r="C168" s="21"/>
      <c r="D168" s="37" t="s">
        <v>685</v>
      </c>
      <c r="E168" s="38"/>
      <c r="G168" s="21"/>
    </row>
    <row r="169" customFormat="false" ht="14.25" hidden="false" customHeight="false" outlineLevel="0" collapsed="false">
      <c r="A169" s="21" t="s">
        <v>686</v>
      </c>
      <c r="B169" s="21"/>
      <c r="C169" s="21"/>
      <c r="D169" s="35" t="s">
        <v>687</v>
      </c>
      <c r="E169" s="36" t="n">
        <f aca="false">E170+E171+E172</f>
        <v>0</v>
      </c>
      <c r="G169" s="21"/>
    </row>
    <row r="170" customFormat="false" ht="14.25" hidden="false" customHeight="false" outlineLevel="0" collapsed="false">
      <c r="A170" s="21" t="s">
        <v>688</v>
      </c>
      <c r="B170" s="21"/>
      <c r="C170" s="21"/>
      <c r="D170" s="37" t="s">
        <v>689</v>
      </c>
      <c r="E170" s="38"/>
      <c r="G170" s="21"/>
    </row>
    <row r="171" customFormat="false" ht="14.25" hidden="false" customHeight="false" outlineLevel="0" collapsed="false">
      <c r="A171" s="21" t="s">
        <v>690</v>
      </c>
      <c r="B171" s="21"/>
      <c r="C171" s="21"/>
      <c r="D171" s="37" t="s">
        <v>691</v>
      </c>
      <c r="E171" s="38"/>
      <c r="G171" s="21"/>
    </row>
    <row r="172" customFormat="false" ht="14.25" hidden="false" customHeight="false" outlineLevel="0" collapsed="false">
      <c r="A172" s="21" t="s">
        <v>692</v>
      </c>
      <c r="B172" s="21"/>
      <c r="C172" s="21"/>
      <c r="D172" s="37" t="s">
        <v>693</v>
      </c>
      <c r="E172" s="38"/>
      <c r="G172" s="21"/>
    </row>
    <row r="173" customFormat="false" ht="14.25" hidden="false" customHeight="false" outlineLevel="0" collapsed="false">
      <c r="A173" s="21" t="s">
        <v>694</v>
      </c>
      <c r="B173" s="21"/>
      <c r="C173" s="21"/>
      <c r="D173" s="35" t="s">
        <v>695</v>
      </c>
      <c r="E173" s="36" t="n">
        <f aca="false">E147-E169</f>
        <v>0</v>
      </c>
      <c r="G173" s="21"/>
    </row>
    <row r="174" customFormat="false" ht="14.25" hidden="false" customHeight="false" outlineLevel="0" collapsed="false">
      <c r="A174" s="21" t="s">
        <v>696</v>
      </c>
      <c r="B174" s="21"/>
      <c r="C174" s="21"/>
      <c r="D174" s="35" t="s">
        <v>697</v>
      </c>
      <c r="E174" s="36" t="n">
        <f aca="false">E175+E176</f>
        <v>0</v>
      </c>
      <c r="G174" s="21"/>
    </row>
    <row r="175" customFormat="false" ht="14.25" hidden="false" customHeight="false" outlineLevel="0" collapsed="false">
      <c r="A175" s="21" t="s">
        <v>698</v>
      </c>
      <c r="B175" s="21"/>
      <c r="C175" s="21"/>
      <c r="D175" s="37" t="s">
        <v>699</v>
      </c>
      <c r="E175" s="38"/>
      <c r="G175" s="21"/>
    </row>
    <row r="176" customFormat="false" ht="14.25" hidden="false" customHeight="false" outlineLevel="0" collapsed="false">
      <c r="A176" s="21" t="s">
        <v>700</v>
      </c>
      <c r="B176" s="21"/>
      <c r="C176" s="21"/>
      <c r="D176" s="37" t="s">
        <v>701</v>
      </c>
      <c r="E176" s="38"/>
      <c r="G176" s="21"/>
    </row>
    <row r="177" customFormat="false" ht="14.25" hidden="false" customHeight="false" outlineLevel="0" collapsed="false">
      <c r="A177" s="21" t="s">
        <v>702</v>
      </c>
      <c r="B177" s="21"/>
      <c r="C177" s="21"/>
      <c r="D177" s="37" t="s">
        <v>703</v>
      </c>
      <c r="E177" s="38"/>
      <c r="G177" s="21"/>
    </row>
    <row r="178" customFormat="false" ht="14.25" hidden="false" customHeight="false" outlineLevel="0" collapsed="false">
      <c r="A178" s="21" t="s">
        <v>704</v>
      </c>
      <c r="B178" s="21"/>
      <c r="C178" s="21"/>
      <c r="D178" s="35" t="s">
        <v>705</v>
      </c>
      <c r="E178" s="38"/>
      <c r="G178" s="21"/>
    </row>
    <row r="179" customFormat="false" ht="14.25" hidden="false" customHeight="false" outlineLevel="0" collapsed="false">
      <c r="A179" s="21" t="s">
        <v>706</v>
      </c>
      <c r="B179" s="21"/>
      <c r="C179" s="21"/>
      <c r="D179" s="35" t="s">
        <v>707</v>
      </c>
      <c r="E179" s="38"/>
      <c r="G179" s="21"/>
    </row>
    <row r="180" customFormat="false" ht="14.25" hidden="false" customHeight="false" outlineLevel="0" collapsed="false">
      <c r="A180" s="21" t="s">
        <v>708</v>
      </c>
      <c r="B180" s="21"/>
      <c r="C180" s="21"/>
      <c r="D180" s="35" t="s">
        <v>709</v>
      </c>
      <c r="E180" s="38"/>
      <c r="G180" s="21"/>
    </row>
    <row r="181" customFormat="false" ht="14.25" hidden="false" customHeight="false" outlineLevel="0" collapsed="false">
      <c r="A181" s="21" t="s">
        <v>710</v>
      </c>
      <c r="B181" s="21"/>
      <c r="C181" s="21"/>
      <c r="D181" s="35" t="s">
        <v>711</v>
      </c>
      <c r="E181" s="38"/>
      <c r="G181" s="21"/>
    </row>
    <row r="182" customFormat="false" ht="14.25" hidden="false" customHeight="false" outlineLevel="0" collapsed="false">
      <c r="A182" s="21" t="s">
        <v>712</v>
      </c>
      <c r="B182" s="21"/>
      <c r="C182" s="21"/>
      <c r="D182" s="35" t="s">
        <v>713</v>
      </c>
      <c r="E182" s="36" t="n">
        <f aca="false">E183+E184+E185+E186+E187</f>
        <v>0</v>
      </c>
      <c r="G182" s="21"/>
    </row>
    <row r="183" customFormat="false" ht="14.25" hidden="false" customHeight="false" outlineLevel="0" collapsed="false">
      <c r="A183" s="21" t="s">
        <v>714</v>
      </c>
      <c r="B183" s="21"/>
      <c r="C183" s="21"/>
      <c r="D183" s="37" t="s">
        <v>715</v>
      </c>
      <c r="E183" s="38"/>
      <c r="G183" s="21"/>
    </row>
    <row r="184" customFormat="false" ht="14.25" hidden="false" customHeight="false" outlineLevel="0" collapsed="false">
      <c r="A184" s="21" t="s">
        <v>716</v>
      </c>
      <c r="B184" s="21"/>
      <c r="C184" s="21"/>
      <c r="D184" s="37" t="s">
        <v>717</v>
      </c>
      <c r="E184" s="38"/>
      <c r="G184" s="21"/>
    </row>
    <row r="185" customFormat="false" ht="14.25" hidden="false" customHeight="false" outlineLevel="0" collapsed="false">
      <c r="A185" s="21" t="s">
        <v>718</v>
      </c>
      <c r="B185" s="21"/>
      <c r="C185" s="21"/>
      <c r="D185" s="37" t="s">
        <v>719</v>
      </c>
      <c r="E185" s="38"/>
      <c r="G185" s="21"/>
    </row>
    <row r="186" customFormat="false" ht="14.25" hidden="false" customHeight="false" outlineLevel="0" collapsed="false">
      <c r="A186" s="21" t="s">
        <v>720</v>
      </c>
      <c r="B186" s="21"/>
      <c r="C186" s="21"/>
      <c r="D186" s="37" t="s">
        <v>721</v>
      </c>
      <c r="E186" s="38"/>
      <c r="G186" s="21"/>
    </row>
    <row r="187" customFormat="false" ht="14.25" hidden="false" customHeight="false" outlineLevel="0" collapsed="false">
      <c r="A187" s="21" t="s">
        <v>722</v>
      </c>
      <c r="B187" s="21"/>
      <c r="C187" s="21"/>
      <c r="D187" s="37" t="s">
        <v>723</v>
      </c>
      <c r="E187" s="38"/>
      <c r="G187" s="21"/>
    </row>
    <row r="188" customFormat="false" ht="14.25" hidden="false" customHeight="false" outlineLevel="0" collapsed="false">
      <c r="A188" s="21" t="s">
        <v>724</v>
      </c>
      <c r="B188" s="21"/>
      <c r="C188" s="21"/>
      <c r="D188" s="35" t="s">
        <v>725</v>
      </c>
      <c r="E188" s="38"/>
      <c r="G188" s="21"/>
    </row>
    <row r="189" customFormat="false" ht="14.25" hidden="false" customHeight="false" outlineLevel="0" collapsed="false">
      <c r="A189" s="21" t="s">
        <v>726</v>
      </c>
      <c r="B189" s="21"/>
      <c r="C189" s="21"/>
      <c r="D189" s="35" t="s">
        <v>727</v>
      </c>
      <c r="E189" s="36" t="n">
        <f aca="false">E106+E107+E126+E130+E146+E174+E178+E179+E180+E181+E182+E188</f>
        <v>0</v>
      </c>
      <c r="G189" s="21"/>
    </row>
    <row r="190" customFormat="false" ht="14.25" hidden="false" customHeight="true" outlineLevel="0" collapsed="false">
      <c r="A190" s="21"/>
      <c r="B190" s="21"/>
      <c r="C190" s="21"/>
      <c r="D190" s="35" t="s">
        <v>728</v>
      </c>
      <c r="E190" s="35"/>
      <c r="G190" s="21"/>
    </row>
    <row r="191" customFormat="false" ht="30" hidden="false" customHeight="true" outlineLevel="0" collapsed="false">
      <c r="A191" s="21"/>
      <c r="B191" s="21"/>
      <c r="C191" s="21"/>
      <c r="D191" s="35" t="s">
        <v>729</v>
      </c>
      <c r="E191" s="35"/>
      <c r="G191" s="21"/>
    </row>
    <row r="192" customFormat="false" ht="14.25" hidden="false" customHeight="false" outlineLevel="0" collapsed="false">
      <c r="A192" s="21"/>
      <c r="B192" s="21"/>
      <c r="C192" s="21" t="s">
        <v>379</v>
      </c>
      <c r="G192" s="21"/>
    </row>
    <row r="193" customFormat="false" ht="14.25" hidden="false" customHeight="false" outlineLevel="0" collapsed="false">
      <c r="A193" s="21"/>
      <c r="B193" s="21"/>
      <c r="C193" s="21" t="s">
        <v>382</v>
      </c>
      <c r="D193" s="21"/>
      <c r="E193" s="21"/>
      <c r="F193" s="21"/>
      <c r="G193" s="21" t="s">
        <v>383</v>
      </c>
    </row>
  </sheetData>
  <mergeCells count="6">
    <mergeCell ref="D1:H1"/>
    <mergeCell ref="D10:E10"/>
    <mergeCell ref="D92:E92"/>
    <mergeCell ref="D104:E104"/>
    <mergeCell ref="D190:E190"/>
    <mergeCell ref="D191:E191"/>
  </mergeCells>
  <dataValidations count="3">
    <dataValidation allowBlank="true" error="Please enter a numeric value between -99999999999999999 and 99999999999999999" errorStyle="stop" errorTitle="Input Error" operator="between" showDropDown="false" showErrorMessage="true" showInputMessage="true" sqref="E12:E32 E34:E35 E37 E39 E41:E43 E45 E47 E49:E91 E106:E147 E149 E151:E153 E155:E157 E159:E161 E163:E165 E167:E189" type="decimal">
      <formula1>-1E+017</formula1>
      <formula2>1E+017</formula2>
    </dataValidation>
    <dataValidation allowBlank="true" error="Please enter a Whole Number between 0 and 99999999999999999" errorStyle="stop" errorTitle="Input Error" operator="between" showDropDown="false" showErrorMessage="true" showInputMessage="true" sqref="E33 E36 E38 E40 E44 E46 E48 E148" type="whole">
      <formula1>0</formula1>
      <formula2>1E+017</formula2>
    </dataValidation>
    <dataValidation allowBlank="true" error="Please enter a numeric value between 0 and 99999999999999999" errorStyle="stop" errorTitle="Input Error" operator="between" showDropDown="false" showErrorMessage="true" showInputMessage="true" sqref="E150 E154 E158 E162 E166" type="whole">
      <formula1>0</formula1>
      <formula2>1E+017</formula2>
    </dataValidation>
  </dataValidations>
  <hyperlinks>
    <hyperlink ref="D17" location="Navigation!A1" display="i. Statutory Reserve Fund"/>
    <hyperlink ref="F23" location="'Annexure 1'!G21" display="Refer next sheet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31"/>
  <sheetViews>
    <sheetView showFormulas="false" showGridLines="false" showRowColHeaders="true" showZeros="true" rightToLeft="false" tabSelected="false" showOutlineSymbols="true" defaultGridColor="true" view="normal" topLeftCell="E35" colorId="64" zoomScale="100" zoomScaleNormal="100" zoomScalePageLayoutView="100" workbookViewId="0">
      <selection pane="topLeft" activeCell="N38" activeCellId="0" sqref="N38"/>
    </sheetView>
  </sheetViews>
  <sheetFormatPr defaultColWidth="8.5390625" defaultRowHeight="14.25" zeroHeight="false" outlineLevelRow="0" outlineLevelCol="0"/>
  <cols>
    <col collapsed="false" customWidth="true" hidden="true" outlineLevel="0" max="3" min="1" style="0" width="9.18"/>
    <col collapsed="false" customWidth="true" hidden="true" outlineLevel="0" max="4" min="4" style="0" width="19.55"/>
    <col collapsed="false" customWidth="true" hidden="false" outlineLevel="0" max="5" min="5" style="0" width="6.54"/>
    <col collapsed="false" customWidth="true" hidden="false" outlineLevel="0" max="6" min="6" style="0" width="36"/>
    <col collapsed="false" customWidth="true" hidden="false" outlineLevel="0" max="7" min="7" style="0" width="30.72"/>
    <col collapsed="false" customWidth="true" hidden="false" outlineLevel="0" max="8" min="8" style="0" width="19"/>
    <col collapsed="false" customWidth="true" hidden="false" outlineLevel="0" max="9" min="9" style="0" width="14.45"/>
    <col collapsed="false" customWidth="true" hidden="false" outlineLevel="0" max="10" min="10" style="0" width="16.17"/>
    <col collapsed="false" customWidth="true" hidden="false" outlineLevel="0" max="11" min="11" style="0" width="10.54"/>
    <col collapsed="false" customWidth="true" hidden="false" outlineLevel="0" max="12" min="12" style="0" width="16.27"/>
    <col collapsed="false" customWidth="true" hidden="false" outlineLevel="0" max="13" min="13" style="0" width="17.17"/>
  </cols>
  <sheetData>
    <row r="1" customFormat="false" ht="27.75" hidden="false" customHeight="true" outlineLevel="0" collapsed="false">
      <c r="A1" s="9" t="s">
        <v>730</v>
      </c>
      <c r="D1" s="10" t="s">
        <v>731</v>
      </c>
      <c r="E1" s="10"/>
      <c r="F1" s="10"/>
      <c r="G1" s="10"/>
      <c r="H1" s="10"/>
      <c r="I1" s="10"/>
      <c r="J1" s="10"/>
      <c r="K1" s="10"/>
      <c r="L1" s="10"/>
    </row>
    <row r="2" customFormat="false" ht="14.25" hidden="true" customHeight="false" outlineLevel="0" collapsed="false"/>
    <row r="3" customFormat="false" ht="14.25" hidden="true" customHeight="false" outlineLevel="0" collapsed="false"/>
    <row r="4" customFormat="false" ht="14.25" hidden="true" customHeight="false" outlineLevel="0" collapsed="false"/>
    <row r="5" customFormat="false" ht="14.25" hidden="true" customHeight="false" outlineLevel="0" collapsed="false"/>
    <row r="6" customFormat="false" ht="14.25" hidden="true" customHeight="false" outlineLevel="0" collapsed="false"/>
    <row r="7" customFormat="false" ht="14.25" hidden="true" customHeight="false" outlineLevel="0" collapsed="false">
      <c r="A7" s="21"/>
      <c r="B7" s="21"/>
      <c r="C7" s="21" t="s">
        <v>732</v>
      </c>
      <c r="D7" s="21"/>
      <c r="E7" s="21"/>
      <c r="F7" s="21"/>
      <c r="G7" s="21"/>
      <c r="H7" s="21"/>
      <c r="I7" s="21"/>
    </row>
    <row r="8" customFormat="false" ht="14.25" hidden="true" customHeight="false" outlineLevel="0" collapsed="false">
      <c r="A8" s="21"/>
      <c r="B8" s="21"/>
      <c r="C8" s="21"/>
      <c r="D8" s="21"/>
      <c r="E8" s="21"/>
      <c r="F8" s="21"/>
      <c r="G8" s="21"/>
      <c r="H8" s="21"/>
      <c r="I8" s="21"/>
    </row>
    <row r="9" customFormat="false" ht="14.25" hidden="false" customHeight="false" outlineLevel="0" collapsed="false">
      <c r="A9" s="21"/>
      <c r="B9" s="21"/>
      <c r="C9" s="21"/>
      <c r="D9" s="21"/>
      <c r="E9" s="21"/>
      <c r="F9" s="21"/>
      <c r="G9" s="21"/>
      <c r="H9" s="21"/>
      <c r="I9" s="21"/>
    </row>
    <row r="10" customFormat="false" ht="14.25" hidden="false" customHeight="false" outlineLevel="0" collapsed="false">
      <c r="A10" s="21"/>
      <c r="B10" s="21"/>
      <c r="C10" s="21" t="s">
        <v>378</v>
      </c>
      <c r="D10" s="21" t="s">
        <v>387</v>
      </c>
      <c r="E10" s="21" t="s">
        <v>387</v>
      </c>
      <c r="F10" s="21" t="s">
        <v>387</v>
      </c>
      <c r="G10" s="21"/>
      <c r="H10" s="21" t="s">
        <v>379</v>
      </c>
      <c r="I10" s="21" t="s">
        <v>380</v>
      </c>
    </row>
    <row r="11" customFormat="false" ht="14.25" hidden="false" customHeight="false" outlineLevel="0" collapsed="false">
      <c r="A11" s="21"/>
      <c r="B11" s="21"/>
      <c r="C11" s="21" t="s">
        <v>387</v>
      </c>
      <c r="D11" s="15"/>
      <c r="E11" s="15"/>
      <c r="F11" s="32"/>
      <c r="G11" s="33" t="s">
        <v>409</v>
      </c>
      <c r="H11" s="15"/>
      <c r="I11" s="21"/>
    </row>
    <row r="12" customFormat="false" ht="14.25" hidden="false" customHeight="false" outlineLevel="0" collapsed="false">
      <c r="A12" s="21"/>
      <c r="B12" s="21"/>
      <c r="C12" s="21" t="s">
        <v>387</v>
      </c>
      <c r="D12" s="15"/>
      <c r="E12" s="34" t="s">
        <v>733</v>
      </c>
      <c r="F12" s="34"/>
      <c r="G12" s="34"/>
      <c r="I12" s="21"/>
    </row>
    <row r="13" customFormat="false" ht="14.25" hidden="false" customHeight="false" outlineLevel="0" collapsed="false">
      <c r="A13" s="21"/>
      <c r="B13" s="21"/>
      <c r="C13" s="21" t="s">
        <v>379</v>
      </c>
      <c r="D13" s="15"/>
      <c r="I13" s="21"/>
    </row>
    <row r="14" customFormat="false" ht="15" hidden="false" customHeight="true" outlineLevel="0" collapsed="false">
      <c r="A14" s="21" t="s">
        <v>734</v>
      </c>
      <c r="B14" s="21"/>
      <c r="C14" s="21"/>
      <c r="D14" s="29"/>
      <c r="E14" s="37" t="s">
        <v>735</v>
      </c>
      <c r="F14" s="37"/>
      <c r="G14" s="38"/>
      <c r="I14" s="21"/>
    </row>
    <row r="15" customFormat="false" ht="15" hidden="false" customHeight="true" outlineLevel="0" collapsed="false">
      <c r="A15" s="21" t="s">
        <v>736</v>
      </c>
      <c r="B15" s="21"/>
      <c r="C15" s="21"/>
      <c r="D15" s="29"/>
      <c r="E15" s="37" t="s">
        <v>737</v>
      </c>
      <c r="F15" s="37"/>
      <c r="G15" s="38"/>
      <c r="I15" s="21"/>
    </row>
    <row r="16" customFormat="false" ht="15" hidden="false" customHeight="true" outlineLevel="0" collapsed="false">
      <c r="A16" s="21" t="s">
        <v>738</v>
      </c>
      <c r="B16" s="21"/>
      <c r="C16" s="21"/>
      <c r="D16" s="29"/>
      <c r="E16" s="37" t="s">
        <v>739</v>
      </c>
      <c r="F16" s="37"/>
      <c r="G16" s="38"/>
      <c r="I16" s="21"/>
    </row>
    <row r="17" customFormat="false" ht="15" hidden="false" customHeight="true" outlineLevel="0" collapsed="false">
      <c r="A17" s="21" t="s">
        <v>740</v>
      </c>
      <c r="B17" s="21"/>
      <c r="C17" s="21"/>
      <c r="D17" s="29"/>
      <c r="E17" s="37" t="s">
        <v>741</v>
      </c>
      <c r="F17" s="37"/>
      <c r="G17" s="38"/>
      <c r="I17" s="21"/>
    </row>
    <row r="18" customFormat="false" ht="14.25" hidden="false" customHeight="true" outlineLevel="0" collapsed="false">
      <c r="A18" s="21" t="s">
        <v>742</v>
      </c>
      <c r="B18" s="21"/>
      <c r="C18" s="21"/>
      <c r="D18" s="29"/>
      <c r="E18" s="37" t="s">
        <v>743</v>
      </c>
      <c r="F18" s="37"/>
      <c r="G18" s="38"/>
      <c r="I18" s="21"/>
    </row>
    <row r="19" customFormat="false" ht="15" hidden="false" customHeight="true" outlineLevel="0" collapsed="false">
      <c r="A19" s="21" t="s">
        <v>744</v>
      </c>
      <c r="B19" s="21"/>
      <c r="C19" s="21"/>
      <c r="D19" s="29"/>
      <c r="E19" s="37" t="s">
        <v>745</v>
      </c>
      <c r="F19" s="37"/>
      <c r="G19" s="38"/>
      <c r="I19" s="21"/>
    </row>
    <row r="20" customFormat="false" ht="30" hidden="false" customHeight="true" outlineLevel="0" collapsed="false">
      <c r="A20" s="21" t="s">
        <v>746</v>
      </c>
      <c r="B20" s="21"/>
      <c r="C20" s="21"/>
      <c r="D20" s="29"/>
      <c r="E20" s="37" t="s">
        <v>747</v>
      </c>
      <c r="F20" s="37"/>
      <c r="G20" s="38"/>
      <c r="I20" s="21"/>
    </row>
    <row r="21" customFormat="false" ht="14.25" hidden="false" customHeight="true" outlineLevel="0" collapsed="false">
      <c r="A21" s="21" t="s">
        <v>433</v>
      </c>
      <c r="B21" s="21"/>
      <c r="C21" s="21"/>
      <c r="D21" s="29"/>
      <c r="E21" s="43" t="s">
        <v>748</v>
      </c>
      <c r="F21" s="43"/>
      <c r="G21" s="36" t="n">
        <f aca="false">G14+G15+G16+G17+G18+G19+G20</f>
        <v>0</v>
      </c>
      <c r="H21" s="39" t="s">
        <v>749</v>
      </c>
      <c r="I21" s="21"/>
    </row>
    <row r="22" customFormat="false" ht="14.25" hidden="true" customHeight="false" outlineLevel="0" collapsed="false">
      <c r="A22" s="21"/>
      <c r="B22" s="21"/>
      <c r="C22" s="21" t="s">
        <v>379</v>
      </c>
      <c r="D22" s="15"/>
      <c r="I22" s="21"/>
    </row>
    <row r="23" customFormat="false" ht="14.25" hidden="true" customHeight="false" outlineLevel="0" collapsed="false">
      <c r="A23" s="21"/>
      <c r="B23" s="21"/>
      <c r="C23" s="21" t="s">
        <v>382</v>
      </c>
      <c r="D23" s="21"/>
      <c r="E23" s="21"/>
      <c r="F23" s="21"/>
      <c r="G23" s="21"/>
      <c r="H23" s="21"/>
      <c r="I23" s="21" t="s">
        <v>383</v>
      </c>
    </row>
    <row r="24" customFormat="false" ht="14.25" hidden="true" customHeight="false" outlineLevel="0" collapsed="false"/>
    <row r="25" customFormat="false" ht="14.25" hidden="true" customHeight="false" outlineLevel="0" collapsed="false"/>
    <row r="26" customFormat="false" ht="14.25" hidden="true" customHeight="false" outlineLevel="0" collapsed="false"/>
    <row r="27" customFormat="false" ht="14.25" hidden="true" customHeight="false" outlineLevel="0" collapsed="false"/>
    <row r="28" customFormat="false" ht="14.25" hidden="true" customHeight="false" outlineLevel="0" collapsed="false"/>
    <row r="29" customFormat="false" ht="14.25" hidden="true" customHeight="false" outlineLevel="0" collapsed="false"/>
    <row r="30" customFormat="false" ht="14.25" hidden="true" customHeight="false" outlineLevel="0" collapsed="false">
      <c r="A30" s="21"/>
      <c r="B30" s="21"/>
      <c r="C30" s="21" t="s">
        <v>750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customFormat="false" ht="14.25" hidden="true" customHeight="false" outlineLevel="0" collapsed="false">
      <c r="A31" s="21"/>
      <c r="B31" s="21"/>
      <c r="C31" s="21"/>
      <c r="D31" s="21"/>
      <c r="E31" s="21"/>
      <c r="F31" s="21"/>
      <c r="G31" s="21" t="s">
        <v>751</v>
      </c>
      <c r="H31" s="21" t="s">
        <v>752</v>
      </c>
      <c r="I31" s="21" t="s">
        <v>753</v>
      </c>
      <c r="J31" s="21" t="s">
        <v>754</v>
      </c>
      <c r="K31" s="21" t="s">
        <v>755</v>
      </c>
      <c r="L31" s="21" t="s">
        <v>756</v>
      </c>
      <c r="M31" s="21" t="s">
        <v>757</v>
      </c>
      <c r="N31" s="21"/>
      <c r="O31" s="21"/>
    </row>
    <row r="32" customFormat="false" ht="14.25" hidden="false" customHeight="false" outlineLevel="0" collapsed="false">
      <c r="A32" s="21"/>
      <c r="B32" s="21"/>
      <c r="C32" s="21"/>
      <c r="D32" s="21"/>
      <c r="E32" s="21"/>
      <c r="F32" s="21" t="s">
        <v>758</v>
      </c>
      <c r="G32" s="21"/>
      <c r="H32" s="21"/>
      <c r="I32" s="21"/>
      <c r="J32" s="21"/>
      <c r="K32" s="21"/>
      <c r="L32" s="21"/>
      <c r="M32" s="21"/>
      <c r="N32" s="21"/>
      <c r="O32" s="21"/>
    </row>
    <row r="33" customFormat="false" ht="14.25" hidden="false" customHeight="false" outlineLevel="0" collapsed="false">
      <c r="A33" s="21"/>
      <c r="B33" s="21"/>
      <c r="C33" s="21" t="s">
        <v>378</v>
      </c>
      <c r="D33" s="21" t="s">
        <v>387</v>
      </c>
      <c r="E33" s="21" t="s">
        <v>759</v>
      </c>
      <c r="F33" s="21" t="s">
        <v>760</v>
      </c>
      <c r="G33" s="21"/>
      <c r="H33" s="21"/>
      <c r="I33" s="21"/>
      <c r="J33" s="21"/>
      <c r="K33" s="21"/>
      <c r="L33" s="21"/>
      <c r="M33" s="21"/>
      <c r="N33" s="21" t="s">
        <v>379</v>
      </c>
      <c r="O33" s="21" t="s">
        <v>380</v>
      </c>
    </row>
    <row r="34" customFormat="false" ht="14.25" hidden="false" customHeight="false" outlineLevel="0" collapsed="false">
      <c r="A34" s="21"/>
      <c r="B34" s="21"/>
      <c r="C34" s="21" t="s">
        <v>387</v>
      </c>
      <c r="D34" s="15"/>
      <c r="E34" s="34" t="s">
        <v>761</v>
      </c>
      <c r="F34" s="34"/>
      <c r="G34" s="34"/>
      <c r="H34" s="34"/>
      <c r="I34" s="34"/>
      <c r="J34" s="34"/>
      <c r="K34" s="34"/>
      <c r="L34" s="34"/>
      <c r="M34" s="34"/>
      <c r="O34" s="21"/>
    </row>
    <row r="35" customFormat="false" ht="14.25" hidden="false" customHeight="true" outlineLevel="0" collapsed="false">
      <c r="A35" s="21"/>
      <c r="B35" s="21"/>
      <c r="C35" s="44" t="s">
        <v>387</v>
      </c>
      <c r="D35" s="32"/>
      <c r="E35" s="45" t="s">
        <v>762</v>
      </c>
      <c r="F35" s="46" t="s">
        <v>763</v>
      </c>
      <c r="G35" s="47" t="s">
        <v>764</v>
      </c>
      <c r="H35" s="47" t="s">
        <v>765</v>
      </c>
      <c r="I35" s="47" t="s">
        <v>766</v>
      </c>
      <c r="J35" s="47" t="s">
        <v>767</v>
      </c>
      <c r="K35" s="47"/>
      <c r="L35" s="47"/>
      <c r="M35" s="47" t="s">
        <v>768</v>
      </c>
      <c r="O35" s="21"/>
    </row>
    <row r="36" customFormat="false" ht="14.25" hidden="false" customHeight="false" outlineLevel="0" collapsed="false">
      <c r="A36" s="21"/>
      <c r="B36" s="21"/>
      <c r="C36" s="44" t="s">
        <v>387</v>
      </c>
      <c r="D36" s="32"/>
      <c r="E36" s="45"/>
      <c r="F36" s="46"/>
      <c r="G36" s="47"/>
      <c r="H36" s="47"/>
      <c r="I36" s="47"/>
      <c r="J36" s="47" t="s">
        <v>769</v>
      </c>
      <c r="K36" s="47" t="s">
        <v>770</v>
      </c>
      <c r="L36" s="47" t="s">
        <v>771</v>
      </c>
      <c r="M36" s="47"/>
      <c r="O36" s="21"/>
    </row>
    <row r="37" customFormat="false" ht="14.25" hidden="true" customHeight="false" outlineLevel="0" collapsed="false">
      <c r="A37" s="21"/>
      <c r="B37" s="21"/>
      <c r="C37" s="21" t="s">
        <v>379</v>
      </c>
      <c r="D37" s="15"/>
      <c r="O37" s="21"/>
    </row>
    <row r="38" customFormat="false" ht="14.25" hidden="false" customHeight="false" outlineLevel="0" collapsed="false">
      <c r="A38" s="21"/>
      <c r="B38" s="21"/>
      <c r="C38" s="21"/>
      <c r="D38" s="29"/>
      <c r="E38" s="48" t="n">
        <v>1</v>
      </c>
      <c r="F38" s="49"/>
      <c r="G38" s="38"/>
      <c r="H38" s="50"/>
      <c r="I38" s="51"/>
      <c r="J38" s="38"/>
      <c r="K38" s="38"/>
      <c r="L38" s="38"/>
      <c r="M38" s="51"/>
      <c r="O38" s="21"/>
    </row>
    <row r="39" customFormat="false" ht="14.25" hidden="false" customHeight="false" outlineLevel="0" collapsed="false">
      <c r="A39" s="21"/>
      <c r="B39" s="21"/>
      <c r="C39" s="21"/>
      <c r="D39" s="29"/>
      <c r="E39" s="48" t="n">
        <v>2</v>
      </c>
      <c r="F39" s="49"/>
      <c r="G39" s="38"/>
      <c r="H39" s="50"/>
      <c r="I39" s="51"/>
      <c r="J39" s="38"/>
      <c r="K39" s="38"/>
      <c r="L39" s="38"/>
      <c r="M39" s="51"/>
      <c r="O39" s="21"/>
    </row>
    <row r="40" customFormat="false" ht="14.25" hidden="false" customHeight="false" outlineLevel="0" collapsed="false">
      <c r="A40" s="21"/>
      <c r="B40" s="21"/>
      <c r="C40" s="21"/>
      <c r="D40" s="29"/>
      <c r="E40" s="48" t="n">
        <v>3</v>
      </c>
      <c r="F40" s="49"/>
      <c r="G40" s="38"/>
      <c r="H40" s="50"/>
      <c r="I40" s="51"/>
      <c r="J40" s="38"/>
      <c r="K40" s="38"/>
      <c r="L40" s="38"/>
      <c r="M40" s="51"/>
      <c r="O40" s="21"/>
    </row>
    <row r="41" customFormat="false" ht="14.25" hidden="false" customHeight="false" outlineLevel="0" collapsed="false">
      <c r="A41" s="21"/>
      <c r="B41" s="21"/>
      <c r="C41" s="21"/>
      <c r="D41" s="29"/>
      <c r="E41" s="48" t="n">
        <v>4</v>
      </c>
      <c r="F41" s="49"/>
      <c r="G41" s="38"/>
      <c r="H41" s="50"/>
      <c r="I41" s="51"/>
      <c r="J41" s="38"/>
      <c r="K41" s="38"/>
      <c r="L41" s="38"/>
      <c r="M41" s="51"/>
      <c r="O41" s="21"/>
    </row>
    <row r="42" customFormat="false" ht="14.25" hidden="false" customHeight="false" outlineLevel="0" collapsed="false">
      <c r="A42" s="21"/>
      <c r="B42" s="21"/>
      <c r="C42" s="21"/>
      <c r="D42" s="29"/>
      <c r="E42" s="48" t="n">
        <v>5</v>
      </c>
      <c r="F42" s="49"/>
      <c r="G42" s="38"/>
      <c r="H42" s="50"/>
      <c r="I42" s="51"/>
      <c r="J42" s="38"/>
      <c r="K42" s="38"/>
      <c r="L42" s="38"/>
      <c r="M42" s="51"/>
      <c r="O42" s="21"/>
    </row>
    <row r="43" customFormat="false" ht="14.25" hidden="false" customHeight="false" outlineLevel="0" collapsed="false">
      <c r="A43" s="21"/>
      <c r="B43" s="21"/>
      <c r="C43" s="21"/>
      <c r="D43" s="29"/>
      <c r="E43" s="48" t="n">
        <v>6</v>
      </c>
      <c r="F43" s="49"/>
      <c r="G43" s="38"/>
      <c r="H43" s="50"/>
      <c r="I43" s="51"/>
      <c r="J43" s="38"/>
      <c r="K43" s="38"/>
      <c r="L43" s="38"/>
      <c r="M43" s="51"/>
      <c r="O43" s="21"/>
    </row>
    <row r="44" customFormat="false" ht="14.25" hidden="false" customHeight="false" outlineLevel="0" collapsed="false">
      <c r="A44" s="21"/>
      <c r="B44" s="21"/>
      <c r="C44" s="21"/>
      <c r="D44" s="29"/>
      <c r="E44" s="48" t="n">
        <v>7</v>
      </c>
      <c r="F44" s="49"/>
      <c r="G44" s="38"/>
      <c r="H44" s="50"/>
      <c r="I44" s="51"/>
      <c r="J44" s="38"/>
      <c r="K44" s="38"/>
      <c r="L44" s="38"/>
      <c r="M44" s="51"/>
      <c r="O44" s="21"/>
    </row>
    <row r="45" customFormat="false" ht="14.25" hidden="false" customHeight="false" outlineLevel="0" collapsed="false">
      <c r="A45" s="21"/>
      <c r="B45" s="21"/>
      <c r="C45" s="21"/>
      <c r="D45" s="29"/>
      <c r="E45" s="48" t="n">
        <v>8</v>
      </c>
      <c r="F45" s="49"/>
      <c r="G45" s="38"/>
      <c r="H45" s="50"/>
      <c r="I45" s="51"/>
      <c r="J45" s="38"/>
      <c r="K45" s="38"/>
      <c r="L45" s="38"/>
      <c r="M45" s="51"/>
      <c r="O45" s="21"/>
    </row>
    <row r="46" customFormat="false" ht="14.25" hidden="false" customHeight="false" outlineLevel="0" collapsed="false">
      <c r="A46" s="21"/>
      <c r="B46" s="21"/>
      <c r="C46" s="21"/>
      <c r="D46" s="29"/>
      <c r="E46" s="48" t="n">
        <v>9</v>
      </c>
      <c r="F46" s="49"/>
      <c r="G46" s="38"/>
      <c r="H46" s="50"/>
      <c r="I46" s="51"/>
      <c r="J46" s="38"/>
      <c r="K46" s="38"/>
      <c r="L46" s="38"/>
      <c r="M46" s="51"/>
      <c r="O46" s="21"/>
    </row>
    <row r="47" customFormat="false" ht="14.25" hidden="false" customHeight="false" outlineLevel="0" collapsed="false">
      <c r="A47" s="21"/>
      <c r="B47" s="21"/>
      <c r="C47" s="21"/>
      <c r="D47" s="29"/>
      <c r="E47" s="48" t="n">
        <v>10</v>
      </c>
      <c r="F47" s="49"/>
      <c r="G47" s="38"/>
      <c r="H47" s="50"/>
      <c r="I47" s="51"/>
      <c r="J47" s="38"/>
      <c r="K47" s="38"/>
      <c r="L47" s="38"/>
      <c r="M47" s="51"/>
      <c r="O47" s="21"/>
    </row>
    <row r="48" customFormat="false" ht="14.25" hidden="false" customHeight="false" outlineLevel="0" collapsed="false">
      <c r="A48" s="21"/>
      <c r="B48" s="21"/>
      <c r="C48" s="21"/>
      <c r="D48" s="29"/>
      <c r="E48" s="48" t="n">
        <v>11</v>
      </c>
      <c r="F48" s="49"/>
      <c r="G48" s="38"/>
      <c r="H48" s="50"/>
      <c r="I48" s="51"/>
      <c r="J48" s="38"/>
      <c r="K48" s="38"/>
      <c r="L48" s="38"/>
      <c r="M48" s="51"/>
      <c r="O48" s="21"/>
    </row>
    <row r="49" customFormat="false" ht="14.25" hidden="false" customHeight="false" outlineLevel="0" collapsed="false">
      <c r="A49" s="21"/>
      <c r="B49" s="21"/>
      <c r="C49" s="21"/>
      <c r="D49" s="29"/>
      <c r="E49" s="48" t="n">
        <v>12</v>
      </c>
      <c r="F49" s="49"/>
      <c r="G49" s="38"/>
      <c r="H49" s="50"/>
      <c r="I49" s="51"/>
      <c r="J49" s="38"/>
      <c r="K49" s="38"/>
      <c r="L49" s="38"/>
      <c r="M49" s="51"/>
      <c r="O49" s="21"/>
    </row>
    <row r="50" customFormat="false" ht="14.25" hidden="false" customHeight="false" outlineLevel="0" collapsed="false">
      <c r="A50" s="21"/>
      <c r="B50" s="21"/>
      <c r="C50" s="21"/>
      <c r="D50" s="29"/>
      <c r="E50" s="48" t="n">
        <v>13</v>
      </c>
      <c r="F50" s="49"/>
      <c r="G50" s="38"/>
      <c r="H50" s="50"/>
      <c r="I50" s="51"/>
      <c r="J50" s="38"/>
      <c r="K50" s="38"/>
      <c r="L50" s="38"/>
      <c r="M50" s="51"/>
      <c r="O50" s="21"/>
    </row>
    <row r="51" customFormat="false" ht="14.25" hidden="false" customHeight="false" outlineLevel="0" collapsed="false">
      <c r="A51" s="21"/>
      <c r="B51" s="21"/>
      <c r="C51" s="21"/>
      <c r="D51" s="29"/>
      <c r="E51" s="48" t="n">
        <v>14</v>
      </c>
      <c r="F51" s="49"/>
      <c r="G51" s="38"/>
      <c r="H51" s="50"/>
      <c r="I51" s="51"/>
      <c r="J51" s="38"/>
      <c r="K51" s="38"/>
      <c r="L51" s="38"/>
      <c r="M51" s="51"/>
      <c r="O51" s="21"/>
    </row>
    <row r="52" customFormat="false" ht="14.25" hidden="false" customHeight="false" outlineLevel="0" collapsed="false">
      <c r="A52" s="21"/>
      <c r="B52" s="21"/>
      <c r="C52" s="21"/>
      <c r="D52" s="29"/>
      <c r="E52" s="48" t="n">
        <v>15</v>
      </c>
      <c r="F52" s="49"/>
      <c r="G52" s="38"/>
      <c r="H52" s="50"/>
      <c r="I52" s="51"/>
      <c r="J52" s="38"/>
      <c r="K52" s="38"/>
      <c r="L52" s="38"/>
      <c r="M52" s="51"/>
      <c r="O52" s="21"/>
    </row>
    <row r="53" customFormat="false" ht="14.25" hidden="false" customHeight="false" outlineLevel="0" collapsed="false">
      <c r="A53" s="21"/>
      <c r="B53" s="21"/>
      <c r="C53" s="21"/>
      <c r="D53" s="29"/>
      <c r="E53" s="48" t="n">
        <v>16</v>
      </c>
      <c r="F53" s="49"/>
      <c r="G53" s="38"/>
      <c r="H53" s="50"/>
      <c r="I53" s="51"/>
      <c r="J53" s="38"/>
      <c r="K53" s="38"/>
      <c r="L53" s="38"/>
      <c r="M53" s="51"/>
      <c r="O53" s="21"/>
    </row>
    <row r="54" customFormat="false" ht="14.25" hidden="false" customHeight="false" outlineLevel="0" collapsed="false">
      <c r="A54" s="21"/>
      <c r="B54" s="21"/>
      <c r="C54" s="21"/>
      <c r="D54" s="29"/>
      <c r="E54" s="48" t="n">
        <v>17</v>
      </c>
      <c r="F54" s="49"/>
      <c r="G54" s="38"/>
      <c r="H54" s="50"/>
      <c r="I54" s="51"/>
      <c r="J54" s="38"/>
      <c r="K54" s="38"/>
      <c r="L54" s="38"/>
      <c r="M54" s="51"/>
      <c r="O54" s="21"/>
    </row>
    <row r="55" customFormat="false" ht="14.25" hidden="false" customHeight="false" outlineLevel="0" collapsed="false">
      <c r="A55" s="21"/>
      <c r="B55" s="21"/>
      <c r="C55" s="21"/>
      <c r="D55" s="29"/>
      <c r="E55" s="48" t="n">
        <v>18</v>
      </c>
      <c r="F55" s="49"/>
      <c r="G55" s="38"/>
      <c r="H55" s="50"/>
      <c r="I55" s="51"/>
      <c r="J55" s="38"/>
      <c r="K55" s="38"/>
      <c r="L55" s="38"/>
      <c r="M55" s="51"/>
      <c r="O55" s="21"/>
    </row>
    <row r="56" customFormat="false" ht="14.25" hidden="false" customHeight="false" outlineLevel="0" collapsed="false">
      <c r="A56" s="21"/>
      <c r="B56" s="21"/>
      <c r="C56" s="21"/>
      <c r="D56" s="29"/>
      <c r="E56" s="48" t="n">
        <v>19</v>
      </c>
      <c r="F56" s="49"/>
      <c r="G56" s="38"/>
      <c r="H56" s="50"/>
      <c r="I56" s="51"/>
      <c r="J56" s="38"/>
      <c r="K56" s="38"/>
      <c r="L56" s="38"/>
      <c r="M56" s="51"/>
      <c r="O56" s="21"/>
    </row>
    <row r="57" customFormat="false" ht="14.25" hidden="false" customHeight="false" outlineLevel="0" collapsed="false">
      <c r="A57" s="21"/>
      <c r="B57" s="21"/>
      <c r="C57" s="21"/>
      <c r="D57" s="29"/>
      <c r="E57" s="48" t="n">
        <v>20</v>
      </c>
      <c r="F57" s="49"/>
      <c r="G57" s="38"/>
      <c r="H57" s="50"/>
      <c r="I57" s="51"/>
      <c r="J57" s="38"/>
      <c r="K57" s="38"/>
      <c r="L57" s="38"/>
      <c r="M57" s="51"/>
      <c r="O57" s="21"/>
    </row>
    <row r="58" customFormat="false" ht="14.25" hidden="true" customHeight="false" outlineLevel="0" collapsed="false">
      <c r="A58" s="21"/>
      <c r="B58" s="21"/>
      <c r="C58" s="21" t="s">
        <v>379</v>
      </c>
      <c r="D58" s="15"/>
      <c r="O58" s="21"/>
    </row>
    <row r="59" customFormat="false" ht="14.25" hidden="true" customHeight="false" outlineLevel="0" collapsed="false">
      <c r="A59" s="21"/>
      <c r="B59" s="21"/>
      <c r="C59" s="21" t="s">
        <v>382</v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 t="s">
        <v>383</v>
      </c>
    </row>
    <row r="60" customFormat="false" ht="14.25" hidden="true" customHeight="false" outlineLevel="0" collapsed="false"/>
    <row r="61" customFormat="false" ht="14.25" hidden="true" customHeight="false" outlineLevel="0" collapsed="false"/>
    <row r="62" customFormat="false" ht="14.25" hidden="true" customHeight="false" outlineLevel="0" collapsed="false"/>
    <row r="63" customFormat="false" ht="14.25" hidden="true" customHeight="false" outlineLevel="0" collapsed="false"/>
    <row r="64" customFormat="false" ht="14.25" hidden="true" customHeight="false" outlineLevel="0" collapsed="false"/>
    <row r="65" customFormat="false" ht="14.25" hidden="true" customHeight="false" outlineLevel="0" collapsed="false"/>
    <row r="66" customFormat="false" ht="14.25" hidden="true" customHeight="false" outlineLevel="0" collapsed="false"/>
    <row r="67" customFormat="false" ht="14.25" hidden="true" customHeight="false" outlineLevel="0" collapsed="false"/>
    <row r="68" customFormat="false" ht="14.25" hidden="true" customHeight="false" outlineLevel="0" collapsed="false">
      <c r="A68" s="21"/>
      <c r="B68" s="21"/>
      <c r="C68" s="21" t="s">
        <v>772</v>
      </c>
      <c r="D68" s="21"/>
      <c r="E68" s="21"/>
      <c r="F68" s="21"/>
      <c r="G68" s="21"/>
      <c r="H68" s="21"/>
      <c r="I68" s="21"/>
      <c r="J68" s="21"/>
      <c r="K68" s="21"/>
      <c r="L68" s="21"/>
    </row>
    <row r="69" customFormat="false" ht="14.25" hidden="true" customHeight="false" outlineLevel="0" collapsed="false">
      <c r="A69" s="21"/>
      <c r="B69" s="21"/>
      <c r="C69" s="21"/>
      <c r="D69" s="21"/>
      <c r="E69" s="21"/>
      <c r="F69" s="21"/>
      <c r="G69" s="21" t="s">
        <v>773</v>
      </c>
      <c r="H69" s="21" t="s">
        <v>774</v>
      </c>
      <c r="I69" s="21" t="s">
        <v>775</v>
      </c>
      <c r="J69" s="21" t="s">
        <v>776</v>
      </c>
      <c r="K69" s="21"/>
      <c r="L69" s="21"/>
    </row>
    <row r="70" customFormat="false" ht="14.25" hidden="false" customHeight="false" outlineLevel="0" collapsed="false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</row>
    <row r="71" customFormat="false" ht="14.25" hidden="false" customHeight="false" outlineLevel="0" collapsed="false">
      <c r="A71" s="21"/>
      <c r="B71" s="21"/>
      <c r="C71" s="21" t="s">
        <v>378</v>
      </c>
      <c r="D71" s="21" t="s">
        <v>387</v>
      </c>
      <c r="E71" s="21" t="s">
        <v>387</v>
      </c>
      <c r="F71" s="21" t="s">
        <v>387</v>
      </c>
      <c r="G71" s="21"/>
      <c r="H71" s="21"/>
      <c r="I71" s="21"/>
      <c r="J71" s="21"/>
      <c r="K71" s="21" t="s">
        <v>379</v>
      </c>
      <c r="L71" s="21" t="s">
        <v>380</v>
      </c>
    </row>
    <row r="72" customFormat="false" ht="14.25" hidden="false" customHeight="false" outlineLevel="0" collapsed="false">
      <c r="A72" s="21"/>
      <c r="B72" s="21"/>
      <c r="C72" s="21" t="s">
        <v>387</v>
      </c>
      <c r="D72" s="15"/>
      <c r="E72" s="52" t="str">
        <f aca="false">CONCATENATE("3. Age-wise analysis of Inter Branch Adjustment Account - Position as on:", StartUp!G9)</f>
        <v>3. Age-wise analysis of Inter Branch Adjustment Account - Position as on:</v>
      </c>
      <c r="F72" s="52"/>
      <c r="G72" s="52"/>
      <c r="H72" s="52"/>
      <c r="I72" s="52"/>
      <c r="J72" s="52"/>
      <c r="L72" s="21"/>
    </row>
    <row r="73" customFormat="false" ht="30" hidden="false" customHeight="true" outlineLevel="0" collapsed="false">
      <c r="A73" s="21"/>
      <c r="B73" s="21"/>
      <c r="C73" s="21" t="s">
        <v>387</v>
      </c>
      <c r="D73" s="15"/>
      <c r="E73" s="53" t="s">
        <v>777</v>
      </c>
      <c r="F73" s="53"/>
      <c r="G73" s="54" t="s">
        <v>778</v>
      </c>
      <c r="H73" s="54" t="s">
        <v>779</v>
      </c>
      <c r="I73" s="54" t="s">
        <v>780</v>
      </c>
      <c r="J73" s="54" t="s">
        <v>781</v>
      </c>
      <c r="L73" s="21"/>
    </row>
    <row r="74" customFormat="false" ht="14.25" hidden="true" customHeight="false" outlineLevel="0" collapsed="false">
      <c r="A74" s="21"/>
      <c r="B74" s="21"/>
      <c r="C74" s="21" t="s">
        <v>379</v>
      </c>
      <c r="D74" s="15"/>
      <c r="L74" s="21"/>
    </row>
    <row r="75" customFormat="false" ht="15" hidden="false" customHeight="true" outlineLevel="0" collapsed="false">
      <c r="A75" s="21"/>
      <c r="B75" s="21" t="s">
        <v>782</v>
      </c>
      <c r="C75" s="21"/>
      <c r="D75" s="29"/>
      <c r="E75" s="29" t="s">
        <v>783</v>
      </c>
      <c r="F75" s="29"/>
      <c r="G75" s="41"/>
      <c r="H75" s="38"/>
      <c r="I75" s="41"/>
      <c r="J75" s="38"/>
      <c r="L75" s="21"/>
    </row>
    <row r="76" customFormat="false" ht="15" hidden="false" customHeight="true" outlineLevel="0" collapsed="false">
      <c r="A76" s="21"/>
      <c r="B76" s="21" t="s">
        <v>784</v>
      </c>
      <c r="C76" s="21"/>
      <c r="D76" s="29"/>
      <c r="E76" s="29" t="s">
        <v>785</v>
      </c>
      <c r="F76" s="29"/>
      <c r="G76" s="41"/>
      <c r="H76" s="38"/>
      <c r="I76" s="41"/>
      <c r="J76" s="38"/>
      <c r="L76" s="21"/>
    </row>
    <row r="77" customFormat="false" ht="15" hidden="false" customHeight="true" outlineLevel="0" collapsed="false">
      <c r="A77" s="21"/>
      <c r="B77" s="21" t="s">
        <v>786</v>
      </c>
      <c r="C77" s="21"/>
      <c r="D77" s="29"/>
      <c r="E77" s="29" t="s">
        <v>787</v>
      </c>
      <c r="F77" s="29"/>
      <c r="G77" s="41"/>
      <c r="H77" s="38"/>
      <c r="I77" s="41"/>
      <c r="J77" s="38"/>
      <c r="L77" s="21"/>
    </row>
    <row r="78" customFormat="false" ht="14.25" hidden="false" customHeight="true" outlineLevel="0" collapsed="false">
      <c r="A78" s="21"/>
      <c r="B78" s="21" t="s">
        <v>788</v>
      </c>
      <c r="C78" s="21"/>
      <c r="D78" s="29"/>
      <c r="E78" s="29" t="s">
        <v>789</v>
      </c>
      <c r="F78" s="29"/>
      <c r="G78" s="41"/>
      <c r="H78" s="38"/>
      <c r="I78" s="41"/>
      <c r="J78" s="38"/>
      <c r="L78" s="21"/>
    </row>
    <row r="79" customFormat="false" ht="14.25" hidden="false" customHeight="true" outlineLevel="0" collapsed="false">
      <c r="A79" s="21"/>
      <c r="B79" s="21"/>
      <c r="C79" s="21"/>
      <c r="D79" s="29"/>
      <c r="E79" s="55" t="s">
        <v>748</v>
      </c>
      <c r="F79" s="55"/>
      <c r="G79" s="40" t="n">
        <f aca="false">G75+G76+G77+G78</f>
        <v>0</v>
      </c>
      <c r="H79" s="36" t="n">
        <f aca="false">H75+H76+H77+H78</f>
        <v>0</v>
      </c>
      <c r="I79" s="40" t="n">
        <f aca="false">I75+I76+I77+I78</f>
        <v>0</v>
      </c>
      <c r="J79" s="36" t="n">
        <f aca="false">J75+J76+J77+J78</f>
        <v>0</v>
      </c>
      <c r="L79" s="21"/>
    </row>
    <row r="80" customFormat="false" ht="14.25" hidden="true" customHeight="false" outlineLevel="0" collapsed="false">
      <c r="A80" s="21"/>
      <c r="B80" s="21"/>
      <c r="C80" s="21" t="s">
        <v>379</v>
      </c>
      <c r="D80" s="15"/>
      <c r="L80" s="21"/>
    </row>
    <row r="81" customFormat="false" ht="14.25" hidden="true" customHeight="false" outlineLevel="0" collapsed="false">
      <c r="A81" s="21"/>
      <c r="B81" s="21"/>
      <c r="C81" s="21" t="s">
        <v>382</v>
      </c>
      <c r="D81" s="21"/>
      <c r="E81" s="21"/>
      <c r="F81" s="21"/>
      <c r="G81" s="21"/>
      <c r="H81" s="21"/>
      <c r="I81" s="21"/>
      <c r="J81" s="21"/>
      <c r="K81" s="21"/>
      <c r="L81" s="21" t="s">
        <v>383</v>
      </c>
    </row>
    <row r="82" customFormat="false" ht="14.25" hidden="true" customHeight="false" outlineLevel="0" collapsed="false"/>
    <row r="83" customFormat="false" ht="14.25" hidden="true" customHeight="false" outlineLevel="0" collapsed="false"/>
    <row r="84" customFormat="false" ht="14.25" hidden="true" customHeight="false" outlineLevel="0" collapsed="false"/>
    <row r="85" customFormat="false" ht="14.25" hidden="true" customHeight="false" outlineLevel="0" collapsed="false"/>
    <row r="86" customFormat="false" ht="14.25" hidden="true" customHeight="false" outlineLevel="0" collapsed="false"/>
    <row r="87" customFormat="false" ht="14.25" hidden="true" customHeight="false" outlineLevel="0" collapsed="false"/>
    <row r="88" customFormat="false" ht="14.25" hidden="true" customHeight="false" outlineLevel="0" collapsed="false"/>
    <row r="89" customFormat="false" ht="14.25" hidden="true" customHeight="false" outlineLevel="0" collapsed="false">
      <c r="A89" s="21"/>
      <c r="B89" s="21"/>
      <c r="C89" s="21" t="s">
        <v>790</v>
      </c>
      <c r="D89" s="21"/>
      <c r="E89" s="21"/>
      <c r="F89" s="21"/>
      <c r="G89" s="21"/>
      <c r="H89" s="21"/>
      <c r="I89" s="21"/>
      <c r="J89" s="21"/>
      <c r="K89" s="21"/>
      <c r="L89" s="21"/>
    </row>
    <row r="90" customFormat="false" ht="14.25" hidden="true" customHeight="false" outlineLevel="0" collapsed="false">
      <c r="A90" s="21"/>
      <c r="B90" s="21"/>
      <c r="C90" s="21"/>
      <c r="D90" s="21"/>
      <c r="E90" s="21"/>
      <c r="F90" s="21"/>
      <c r="G90" s="21" t="s">
        <v>791</v>
      </c>
      <c r="H90" s="21" t="s">
        <v>792</v>
      </c>
      <c r="I90" s="21" t="s">
        <v>793</v>
      </c>
      <c r="J90" s="21" t="s">
        <v>794</v>
      </c>
      <c r="K90" s="21"/>
      <c r="L90" s="21"/>
    </row>
    <row r="91" customFormat="false" ht="14.25" hidden="false" customHeight="false" outlineLevel="0" collapsed="false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</row>
    <row r="92" customFormat="false" ht="14.25" hidden="false" customHeight="false" outlineLevel="0" collapsed="false">
      <c r="A92" s="21"/>
      <c r="B92" s="21"/>
      <c r="C92" s="21" t="s">
        <v>378</v>
      </c>
      <c r="D92" s="21" t="s">
        <v>387</v>
      </c>
      <c r="E92" s="21" t="s">
        <v>387</v>
      </c>
      <c r="F92" s="21" t="s">
        <v>387</v>
      </c>
      <c r="G92" s="21"/>
      <c r="H92" s="21"/>
      <c r="I92" s="21"/>
      <c r="J92" s="21"/>
      <c r="K92" s="21" t="s">
        <v>379</v>
      </c>
      <c r="L92" s="21" t="s">
        <v>380</v>
      </c>
    </row>
    <row r="93" customFormat="false" ht="14.25" hidden="false" customHeight="false" outlineLevel="0" collapsed="false">
      <c r="A93" s="21"/>
      <c r="B93" s="21"/>
      <c r="C93" s="21" t="s">
        <v>387</v>
      </c>
      <c r="D93" s="15"/>
      <c r="E93" s="52" t="str">
        <f aca="false">CONCATENATE("4. Age-wise analysis of Inter Bank Reconciliation Account - Position as on:",StartUp!G9)</f>
        <v>4. Age-wise analysis of Inter Bank Reconciliation Account - Position as on:</v>
      </c>
      <c r="F93" s="52"/>
      <c r="G93" s="52"/>
      <c r="H93" s="52"/>
      <c r="I93" s="52"/>
      <c r="J93" s="52"/>
      <c r="L93" s="21"/>
    </row>
    <row r="94" customFormat="false" ht="28.5" hidden="false" customHeight="false" outlineLevel="0" collapsed="false">
      <c r="A94" s="21"/>
      <c r="B94" s="21"/>
      <c r="C94" s="21" t="s">
        <v>387</v>
      </c>
      <c r="D94" s="15"/>
      <c r="E94" s="53" t="s">
        <v>795</v>
      </c>
      <c r="F94" s="53"/>
      <c r="G94" s="54" t="s">
        <v>778</v>
      </c>
      <c r="H94" s="54" t="s">
        <v>779</v>
      </c>
      <c r="I94" s="54" t="s">
        <v>780</v>
      </c>
      <c r="J94" s="54" t="s">
        <v>781</v>
      </c>
      <c r="L94" s="21"/>
    </row>
    <row r="95" customFormat="false" ht="14.25" hidden="true" customHeight="false" outlineLevel="0" collapsed="false">
      <c r="A95" s="21"/>
      <c r="B95" s="21"/>
      <c r="C95" s="21" t="s">
        <v>379</v>
      </c>
      <c r="D95" s="15"/>
      <c r="L95" s="21"/>
    </row>
    <row r="96" customFormat="false" ht="15" hidden="false" customHeight="true" outlineLevel="0" collapsed="false">
      <c r="A96" s="21"/>
      <c r="B96" s="21" t="s">
        <v>782</v>
      </c>
      <c r="C96" s="21"/>
      <c r="D96" s="29"/>
      <c r="E96" s="29" t="s">
        <v>783</v>
      </c>
      <c r="F96" s="29"/>
      <c r="G96" s="41"/>
      <c r="H96" s="38"/>
      <c r="I96" s="41"/>
      <c r="J96" s="38"/>
      <c r="L96" s="21"/>
    </row>
    <row r="97" customFormat="false" ht="15" hidden="false" customHeight="true" outlineLevel="0" collapsed="false">
      <c r="A97" s="21"/>
      <c r="B97" s="21" t="s">
        <v>784</v>
      </c>
      <c r="C97" s="21"/>
      <c r="D97" s="29"/>
      <c r="E97" s="29" t="s">
        <v>785</v>
      </c>
      <c r="F97" s="29"/>
      <c r="G97" s="41"/>
      <c r="H97" s="38"/>
      <c r="I97" s="41"/>
      <c r="J97" s="38"/>
      <c r="L97" s="21"/>
    </row>
    <row r="98" customFormat="false" ht="15" hidden="false" customHeight="true" outlineLevel="0" collapsed="false">
      <c r="A98" s="21"/>
      <c r="B98" s="21" t="s">
        <v>786</v>
      </c>
      <c r="C98" s="21"/>
      <c r="D98" s="29"/>
      <c r="E98" s="29" t="s">
        <v>787</v>
      </c>
      <c r="F98" s="29"/>
      <c r="G98" s="41"/>
      <c r="H98" s="38"/>
      <c r="I98" s="41"/>
      <c r="J98" s="38"/>
      <c r="L98" s="21"/>
    </row>
    <row r="99" customFormat="false" ht="14.25" hidden="false" customHeight="true" outlineLevel="0" collapsed="false">
      <c r="A99" s="21"/>
      <c r="B99" s="21" t="s">
        <v>788</v>
      </c>
      <c r="C99" s="21"/>
      <c r="D99" s="29"/>
      <c r="E99" s="29" t="s">
        <v>789</v>
      </c>
      <c r="F99" s="29"/>
      <c r="G99" s="41"/>
      <c r="H99" s="38"/>
      <c r="I99" s="41"/>
      <c r="J99" s="38"/>
      <c r="L99" s="21"/>
    </row>
    <row r="100" customFormat="false" ht="14.25" hidden="false" customHeight="true" outlineLevel="0" collapsed="false">
      <c r="A100" s="21"/>
      <c r="B100" s="21"/>
      <c r="C100" s="21"/>
      <c r="D100" s="29"/>
      <c r="E100" s="55" t="s">
        <v>748</v>
      </c>
      <c r="F100" s="55"/>
      <c r="G100" s="40" t="n">
        <f aca="false">G96+G97+G98+G99</f>
        <v>0</v>
      </c>
      <c r="H100" s="36" t="n">
        <f aca="false">H96+H97+H98+H99</f>
        <v>0</v>
      </c>
      <c r="I100" s="40" t="n">
        <f aca="false">I96+I97+I98+I99</f>
        <v>0</v>
      </c>
      <c r="J100" s="36" t="n">
        <f aca="false">J96+J97+J98+J99</f>
        <v>0</v>
      </c>
      <c r="L100" s="21"/>
    </row>
    <row r="101" customFormat="false" ht="14.25" hidden="true" customHeight="false" outlineLevel="0" collapsed="false">
      <c r="A101" s="21"/>
      <c r="B101" s="21"/>
      <c r="C101" s="21" t="s">
        <v>379</v>
      </c>
      <c r="D101" s="15"/>
      <c r="L101" s="21"/>
    </row>
    <row r="102" customFormat="false" ht="14.25" hidden="true" customHeight="false" outlineLevel="0" collapsed="false">
      <c r="A102" s="21"/>
      <c r="B102" s="21"/>
      <c r="C102" s="21" t="s">
        <v>382</v>
      </c>
      <c r="D102" s="21"/>
      <c r="E102" s="21"/>
      <c r="F102" s="21"/>
      <c r="G102" s="21"/>
      <c r="H102" s="21"/>
      <c r="I102" s="21"/>
      <c r="J102" s="21"/>
      <c r="K102" s="21"/>
      <c r="L102" s="21" t="s">
        <v>383</v>
      </c>
    </row>
    <row r="103" customFormat="false" ht="14.25" hidden="true" customHeight="false" outlineLevel="0" collapsed="false"/>
    <row r="104" customFormat="false" ht="14.25" hidden="true" customHeight="false" outlineLevel="0" collapsed="false"/>
    <row r="105" customFormat="false" ht="14.25" hidden="true" customHeight="false" outlineLevel="0" collapsed="false"/>
    <row r="106" customFormat="false" ht="14.25" hidden="true" customHeight="false" outlineLevel="0" collapsed="false"/>
    <row r="107" customFormat="false" ht="14.25" hidden="true" customHeight="false" outlineLevel="0" collapsed="false"/>
    <row r="108" customFormat="false" ht="14.25" hidden="true" customHeight="false" outlineLevel="0" collapsed="false"/>
    <row r="109" customFormat="false" ht="14.25" hidden="true" customHeight="false" outlineLevel="0" collapsed="false">
      <c r="A109" s="21"/>
      <c r="B109" s="21"/>
      <c r="C109" s="21" t="s">
        <v>796</v>
      </c>
      <c r="D109" s="21"/>
      <c r="E109" s="21"/>
      <c r="F109" s="21"/>
      <c r="G109" s="21"/>
      <c r="H109" s="21"/>
      <c r="I109" s="21"/>
      <c r="J109" s="21"/>
      <c r="K109" s="15"/>
    </row>
    <row r="110" customFormat="false" ht="14.25" hidden="true" customHeight="false" outlineLevel="0" collapsed="false">
      <c r="A110" s="21"/>
      <c r="B110" s="21"/>
      <c r="C110" s="21"/>
      <c r="D110" s="21"/>
      <c r="E110" s="21"/>
      <c r="F110" s="21"/>
      <c r="G110" s="21"/>
      <c r="H110" s="21" t="s">
        <v>797</v>
      </c>
      <c r="I110" s="21"/>
      <c r="J110" s="21"/>
      <c r="K110" s="15"/>
    </row>
    <row r="111" customFormat="false" ht="14.25" hidden="false" customHeight="false" outlineLevel="0" collapsed="false">
      <c r="A111" s="21"/>
      <c r="B111" s="21"/>
      <c r="C111" s="21"/>
      <c r="D111" s="21" t="s">
        <v>798</v>
      </c>
      <c r="E111" s="21"/>
      <c r="F111" s="21" t="s">
        <v>799</v>
      </c>
      <c r="G111" s="21" t="s">
        <v>800</v>
      </c>
      <c r="H111" s="21"/>
      <c r="I111" s="21"/>
      <c r="J111" s="21"/>
      <c r="K111" s="15"/>
    </row>
    <row r="112" customFormat="false" ht="14.25" hidden="false" customHeight="false" outlineLevel="0" collapsed="false">
      <c r="A112" s="21"/>
      <c r="B112" s="21"/>
      <c r="C112" s="21" t="s">
        <v>378</v>
      </c>
      <c r="D112" s="21" t="s">
        <v>760</v>
      </c>
      <c r="E112" s="21" t="s">
        <v>759</v>
      </c>
      <c r="F112" s="21" t="s">
        <v>760</v>
      </c>
      <c r="G112" s="21" t="s">
        <v>760</v>
      </c>
      <c r="H112" s="21"/>
      <c r="I112" s="21" t="s">
        <v>379</v>
      </c>
      <c r="J112" s="21" t="s">
        <v>380</v>
      </c>
      <c r="K112" s="15"/>
    </row>
    <row r="113" customFormat="false" ht="14.25" hidden="false" customHeight="false" outlineLevel="0" collapsed="false">
      <c r="A113" s="21"/>
      <c r="B113" s="21"/>
      <c r="C113" s="21" t="s">
        <v>387</v>
      </c>
      <c r="D113" s="15"/>
      <c r="E113" s="34" t="s">
        <v>801</v>
      </c>
      <c r="F113" s="34"/>
      <c r="G113" s="34"/>
      <c r="H113" s="34"/>
      <c r="I113" s="56"/>
      <c r="J113" s="21"/>
      <c r="K113" s="15"/>
    </row>
    <row r="114" customFormat="false" ht="45" hidden="false" customHeight="true" outlineLevel="0" collapsed="false">
      <c r="A114" s="21"/>
      <c r="B114" s="21"/>
      <c r="C114" s="21" t="s">
        <v>387</v>
      </c>
      <c r="D114" s="15"/>
      <c r="E114" s="45" t="s">
        <v>762</v>
      </c>
      <c r="F114" s="45" t="s">
        <v>802</v>
      </c>
      <c r="G114" s="45" t="s">
        <v>803</v>
      </c>
      <c r="H114" s="45" t="str">
        <f aca="false">CONCATENATE("Amount Outstanding as on:",StartUp!G9)</f>
        <v>Amount Outstanding as on:</v>
      </c>
      <c r="I114" s="57"/>
      <c r="J114" s="21"/>
      <c r="K114" s="15"/>
      <c r="L114" s="15"/>
    </row>
    <row r="115" customFormat="false" ht="14.25" hidden="true" customHeight="false" outlineLevel="0" collapsed="false">
      <c r="A115" s="21"/>
      <c r="B115" s="21"/>
      <c r="C115" s="21" t="s">
        <v>379</v>
      </c>
      <c r="D115" s="15"/>
      <c r="E115" s="15"/>
      <c r="J115" s="21"/>
      <c r="K115" s="15"/>
      <c r="L115" s="15"/>
    </row>
    <row r="116" customFormat="false" ht="14.25" hidden="false" customHeight="false" outlineLevel="0" collapsed="false">
      <c r="A116" s="21"/>
      <c r="B116" s="21"/>
      <c r="C116" s="44"/>
      <c r="D116" s="49" t="s">
        <v>804</v>
      </c>
      <c r="E116" s="48" t="n">
        <v>1</v>
      </c>
      <c r="F116" s="49"/>
      <c r="G116" s="49"/>
      <c r="H116" s="58"/>
      <c r="I116" s="59"/>
      <c r="J116" s="21"/>
      <c r="K116" s="15"/>
      <c r="L116" s="15"/>
    </row>
    <row r="117" customFormat="false" ht="14.25" hidden="true" customHeight="false" outlineLevel="0" collapsed="false">
      <c r="A117" s="21"/>
      <c r="B117" s="21"/>
      <c r="C117" s="21" t="s">
        <v>379</v>
      </c>
      <c r="D117" s="15"/>
      <c r="E117" s="15"/>
      <c r="J117" s="21"/>
      <c r="K117" s="15"/>
      <c r="L117" s="15"/>
    </row>
    <row r="118" customFormat="false" ht="14.25" hidden="true" customHeight="false" outlineLevel="0" collapsed="false">
      <c r="A118" s="21"/>
      <c r="B118" s="21"/>
      <c r="C118" s="21" t="s">
        <v>382</v>
      </c>
      <c r="D118" s="21"/>
      <c r="E118" s="21"/>
      <c r="F118" s="21"/>
      <c r="G118" s="21"/>
      <c r="H118" s="21"/>
      <c r="I118" s="21"/>
      <c r="J118" s="21" t="s">
        <v>383</v>
      </c>
      <c r="K118" s="15"/>
    </row>
    <row r="119" customFormat="false" ht="14.25" hidden="true" customHeight="false" outlineLevel="0" collapsed="false">
      <c r="A119" s="15"/>
      <c r="B119" s="15"/>
      <c r="C119" s="15"/>
      <c r="I119" s="15"/>
    </row>
    <row r="120" customFormat="false" ht="14.25" hidden="true" customHeight="false" outlineLevel="0" collapsed="false">
      <c r="A120" s="15"/>
      <c r="B120" s="15"/>
      <c r="C120" s="15"/>
      <c r="I120" s="15"/>
    </row>
    <row r="121" customFormat="false" ht="14.25" hidden="true" customHeight="false" outlineLevel="0" collapsed="false">
      <c r="A121" s="15"/>
      <c r="B121" s="15"/>
      <c r="C121" s="15"/>
      <c r="I121" s="15"/>
    </row>
    <row r="122" customFormat="false" ht="14.25" hidden="true" customHeight="false" outlineLevel="0" collapsed="false">
      <c r="A122" s="15"/>
      <c r="B122" s="15"/>
      <c r="C122" s="15"/>
      <c r="I122" s="15"/>
    </row>
    <row r="123" customFormat="false" ht="14.25" hidden="true" customHeight="false" outlineLevel="0" collapsed="false">
      <c r="A123" s="15"/>
      <c r="B123" s="15"/>
      <c r="C123" s="15"/>
      <c r="I123" s="15"/>
    </row>
    <row r="124" customFormat="false" ht="14.25" hidden="true" customHeight="false" outlineLevel="0" collapsed="false">
      <c r="A124" s="21"/>
      <c r="B124" s="21"/>
      <c r="C124" s="21" t="s">
        <v>805</v>
      </c>
      <c r="D124" s="21"/>
      <c r="E124" s="21"/>
      <c r="F124" s="21"/>
      <c r="G124" s="21"/>
      <c r="H124" s="21"/>
      <c r="I124" s="21"/>
      <c r="J124" s="21"/>
    </row>
    <row r="125" customFormat="false" ht="14.25" hidden="true" customHeight="false" outlineLevel="0" collapsed="false">
      <c r="A125" s="21"/>
      <c r="B125" s="21"/>
      <c r="C125" s="21"/>
      <c r="D125" s="21"/>
      <c r="E125" s="21"/>
      <c r="F125" s="21"/>
      <c r="G125" s="21"/>
      <c r="H125" s="21" t="s">
        <v>797</v>
      </c>
      <c r="I125" s="21"/>
      <c r="J125" s="21"/>
    </row>
    <row r="126" customFormat="false" ht="14.25" hidden="true" customHeight="false" outlineLevel="0" collapsed="false">
      <c r="A126" s="21"/>
      <c r="B126" s="21"/>
      <c r="C126" s="21"/>
      <c r="D126" s="21"/>
      <c r="E126" s="21"/>
      <c r="F126" s="21"/>
      <c r="G126" s="21"/>
      <c r="H126" s="21"/>
      <c r="I126" s="21"/>
      <c r="J126" s="21"/>
    </row>
    <row r="127" customFormat="false" ht="14.25" hidden="true" customHeight="false" outlineLevel="0" collapsed="false">
      <c r="A127" s="21"/>
      <c r="B127" s="21"/>
      <c r="C127" s="21" t="s">
        <v>378</v>
      </c>
      <c r="D127" s="21" t="s">
        <v>387</v>
      </c>
      <c r="E127" s="21" t="s">
        <v>387</v>
      </c>
      <c r="F127" s="21" t="s">
        <v>387</v>
      </c>
      <c r="G127" s="21" t="s">
        <v>387</v>
      </c>
      <c r="H127" s="21"/>
      <c r="I127" s="21" t="s">
        <v>379</v>
      </c>
      <c r="J127" s="21" t="s">
        <v>380</v>
      </c>
    </row>
    <row r="128" customFormat="false" ht="14.25" hidden="true" customHeight="false" outlineLevel="0" collapsed="false">
      <c r="A128" s="21"/>
      <c r="B128" s="21"/>
      <c r="C128" s="21" t="s">
        <v>379</v>
      </c>
      <c r="D128" s="15"/>
      <c r="J128" s="21"/>
    </row>
    <row r="129" customFormat="false" ht="14.25" hidden="false" customHeight="true" outlineLevel="0" collapsed="false">
      <c r="A129" s="21"/>
      <c r="B129" s="21"/>
      <c r="C129" s="44"/>
      <c r="D129" s="29"/>
      <c r="E129" s="60" t="s">
        <v>748</v>
      </c>
      <c r="F129" s="60"/>
      <c r="G129" s="60"/>
      <c r="H129" s="36" t="n">
        <f aca="false">SUM(H116:H117)</f>
        <v>0</v>
      </c>
      <c r="J129" s="21"/>
    </row>
    <row r="130" customFormat="false" ht="30" hidden="false" customHeight="true" outlineLevel="0" collapsed="false">
      <c r="A130" s="21"/>
      <c r="B130" s="21"/>
      <c r="C130" s="21" t="s">
        <v>379</v>
      </c>
      <c r="D130" s="15"/>
      <c r="E130" s="61" t="s">
        <v>806</v>
      </c>
      <c r="F130" s="61"/>
      <c r="G130" s="61"/>
      <c r="H130" s="61"/>
      <c r="J130" s="21"/>
    </row>
    <row r="131" customFormat="false" ht="14.25" hidden="false" customHeight="false" outlineLevel="0" collapsed="false">
      <c r="A131" s="21"/>
      <c r="B131" s="21"/>
      <c r="C131" s="21" t="s">
        <v>382</v>
      </c>
      <c r="D131" s="21"/>
      <c r="E131" s="21"/>
      <c r="F131" s="21"/>
      <c r="G131" s="21"/>
      <c r="H131" s="21"/>
      <c r="I131" s="21"/>
      <c r="J131" s="21" t="s">
        <v>383</v>
      </c>
    </row>
  </sheetData>
  <mergeCells count="35">
    <mergeCell ref="D1:L1"/>
    <mergeCell ref="E12:G12"/>
    <mergeCell ref="E14:F14"/>
    <mergeCell ref="E15:F15"/>
    <mergeCell ref="E16:F16"/>
    <mergeCell ref="E17:F17"/>
    <mergeCell ref="E18:F18"/>
    <mergeCell ref="E19:F19"/>
    <mergeCell ref="E20:F20"/>
    <mergeCell ref="E21:F21"/>
    <mergeCell ref="E34:M34"/>
    <mergeCell ref="E35:E36"/>
    <mergeCell ref="F35:F36"/>
    <mergeCell ref="G35:G36"/>
    <mergeCell ref="H35:H36"/>
    <mergeCell ref="I35:I36"/>
    <mergeCell ref="J35:L35"/>
    <mergeCell ref="M35:M36"/>
    <mergeCell ref="E72:J72"/>
    <mergeCell ref="E73:F73"/>
    <mergeCell ref="E75:F75"/>
    <mergeCell ref="E76:F76"/>
    <mergeCell ref="E77:F77"/>
    <mergeCell ref="E78:F78"/>
    <mergeCell ref="E79:F79"/>
    <mergeCell ref="E93:J93"/>
    <mergeCell ref="E94:F94"/>
    <mergeCell ref="E96:F96"/>
    <mergeCell ref="E97:F97"/>
    <mergeCell ref="E98:F98"/>
    <mergeCell ref="E99:F99"/>
    <mergeCell ref="E100:F100"/>
    <mergeCell ref="E113:H113"/>
    <mergeCell ref="E129:G129"/>
    <mergeCell ref="E130:H130"/>
  </mergeCells>
  <dataValidations count="4">
    <dataValidation allowBlank="true" errorStyle="stop" operator="between" showDropDown="false" showErrorMessage="true" showInputMessage="true" sqref="I116" type="decimal">
      <formula1>-1E+017</formula1>
      <formula2>1E+017</formula2>
    </dataValidation>
    <dataValidation allowBlank="true" error="Please enter a numeric value between -99999999999999999 and 99999999999999999" errorStyle="stop" errorTitle="Input Error" operator="between" showDropDown="false" showErrorMessage="true" showInputMessage="true" sqref="G14:G21 G38:H57 H75:H79 J75:J79 H96:H100 J96:J100 H116 H129" type="decimal">
      <formula1>-1E+017</formula1>
      <formula2>1E+017</formula2>
    </dataValidation>
    <dataValidation allowBlank="true" error="Please enter a Whole Number between 0 and 99999999999999999" errorStyle="stop" errorTitle="Input Error" operator="between" showDropDown="false" showErrorMessage="true" showInputMessage="true" sqref="G75:G79 I75:I79 G96:G100 I96:I100" type="whole">
      <formula1>0</formula1>
      <formula2>1E+017</formula2>
    </dataValidation>
    <dataValidation allowBlank="true" error="Please enter a numeric value between 0 and 99999999999999999" errorStyle="stop" operator="between" showDropDown="false" showErrorMessage="true" showInputMessage="true" sqref="J38:L57" type="whole">
      <formula1>0</formula1>
      <formula2>1E+017</formula2>
    </dataValidation>
  </dataValidations>
  <hyperlinks>
    <hyperlink ref="H21" location="'Assets &amp; Liabilities'!E23" display="Refer previous sheet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cdm:cachedDataManifest xmlns:cdm="http://schemas.microsoft.com/2004/VisualStudio/Tools/Applications/CachedDataManifest.xsd" cdm:revision="1"/>
</file>

<file path=customXml/itemProps1.xml><?xml version="1.0" encoding="utf-8"?>
<ds:datastoreItem xmlns:ds="http://schemas.openxmlformats.org/officeDocument/2006/customXml" ds:itemID="{739E7E3C-D10A-4C0F-BDD9-C8BA456A003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2010-12-09T08:47:06Z</dcterms:created>
  <dc:creator>Admin</dc:creator>
  <dc:description/>
  <dc:language>en-IN</dc:language>
  <cp:lastModifiedBy/>
  <dcterms:modified xsi:type="dcterms:W3CDTF">2023-08-28T18:30:07Z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None</vt:lpwstr>
  </property>
</Properties>
</file>